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600" windowHeight="5460" tabRatio="756" activeTab="0"/>
  </bookViews>
  <sheets>
    <sheet name="資料Ⅳ-28" sheetId="1" r:id="rId1"/>
  </sheets>
  <definedNames>
    <definedName name="_xlnm.Print_Area" localSheetId="0">'資料Ⅳ-28'!$A$1:$E$51</definedName>
  </definedNames>
  <calcPr fullCalcOnLoad="1"/>
</workbook>
</file>

<file path=xl/sharedStrings.xml><?xml version="1.0" encoding="utf-8"?>
<sst xmlns="http://schemas.openxmlformats.org/spreadsheetml/2006/main" count="29" uniqueCount="29">
  <si>
    <t>15
(03)</t>
  </si>
  <si>
    <t>16
(04)</t>
  </si>
  <si>
    <t>17
(05)</t>
  </si>
  <si>
    <t>18
(06)</t>
  </si>
  <si>
    <t>19
(07)</t>
  </si>
  <si>
    <t>20
(08)</t>
  </si>
  <si>
    <r>
      <t>21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09</t>
    </r>
    <r>
      <rPr>
        <sz val="11"/>
        <rFont val="ＭＳ Ｐゴシック"/>
        <family val="3"/>
      </rPr>
      <t>)</t>
    </r>
  </si>
  <si>
    <t>年</t>
  </si>
  <si>
    <t>14
(02)</t>
  </si>
  <si>
    <r>
      <t>22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)</t>
    </r>
  </si>
  <si>
    <r>
      <t>23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)</t>
    </r>
  </si>
  <si>
    <r>
      <t>24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)</t>
    </r>
  </si>
  <si>
    <t>製品輸入</t>
  </si>
  <si>
    <t>国内生産（輸入材）</t>
  </si>
  <si>
    <t>国内生産（国産材）</t>
  </si>
  <si>
    <r>
      <t>25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)</t>
    </r>
  </si>
  <si>
    <r>
      <t>26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)</t>
    </r>
  </si>
  <si>
    <t>資料：林野庁「木材需給表」</t>
  </si>
  <si>
    <t>計</t>
  </si>
  <si>
    <t>国内生産における国産材の割合（右軸）</t>
  </si>
  <si>
    <t>（％）</t>
  </si>
  <si>
    <r>
      <t>（ 万m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</si>
  <si>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r>
      <t>27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15)</t>
    </r>
  </si>
  <si>
    <t>○合板用材の供給量の推移</t>
  </si>
  <si>
    <t>H11
(1999)</t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</si>
  <si>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2000</t>
    </r>
    <r>
      <rPr>
        <sz val="11"/>
        <rFont val="ＭＳ Ｐゴシック"/>
        <family val="3"/>
      </rPr>
      <t>)</t>
    </r>
  </si>
  <si>
    <r>
      <t>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
(0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</si>
  <si>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28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16)</t>
    </r>
  </si>
  <si>
    <t>需要量全体のうちの国産材の割合（右軸）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</si>
</sst>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_ ;[Red]\-#,##0.0\ "/>
    <numFmt numFmtId="210" formatCode="0&quot;%&quot;"/>
  </numFmts>
  <fonts count="41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vertAlign val="superscript"/>
      <sz val="11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vertAlign val="superscript"/>
      <sz val="12"/>
      <color indexed="8"/>
      <name val="ＭＳ Ｐゴシック"/>
      <family val="3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82">
      <alignment vertical="center"/>
      <protection/>
    </xf>
    <xf numFmtId="0" fontId="20" fillId="0" borderId="0" xfId="82" applyFont="1">
      <alignment vertical="center"/>
      <protection/>
    </xf>
    <xf numFmtId="0" fontId="0" fillId="0" borderId="0" xfId="82" applyBorder="1">
      <alignment vertical="center"/>
      <protection/>
    </xf>
    <xf numFmtId="0" fontId="0" fillId="0" borderId="0" xfId="82" applyFont="1" applyAlignment="1">
      <alignment vertical="center"/>
      <protection/>
    </xf>
    <xf numFmtId="0" fontId="0" fillId="0" borderId="0" xfId="82" applyAlignment="1">
      <alignment vertical="center"/>
      <protection/>
    </xf>
    <xf numFmtId="0" fontId="0" fillId="0" borderId="0" xfId="82" applyFont="1">
      <alignment vertical="center"/>
      <protection/>
    </xf>
    <xf numFmtId="0" fontId="33" fillId="0" borderId="0" xfId="82" applyFont="1">
      <alignment vertical="center"/>
      <protection/>
    </xf>
    <xf numFmtId="188" fontId="0" fillId="0" borderId="14" xfId="64" applyNumberFormat="1" applyFont="1" applyBorder="1" applyAlignment="1">
      <alignment vertical="center"/>
    </xf>
    <xf numFmtId="0" fontId="0" fillId="0" borderId="14" xfId="0" applyNumberFormat="1" applyFont="1" applyFill="1" applyBorder="1" applyAlignment="1">
      <alignment horizontal="right" vertical="center" wrapText="1"/>
    </xf>
    <xf numFmtId="0" fontId="0" fillId="0" borderId="14" xfId="0" applyNumberFormat="1" applyFill="1" applyBorder="1" applyAlignment="1">
      <alignment horizontal="right" vertical="center" wrapText="1"/>
    </xf>
    <xf numFmtId="0" fontId="0" fillId="0" borderId="14" xfId="82" applyFont="1" applyBorder="1" applyAlignment="1">
      <alignment horizontal="center" vertical="center" shrinkToFit="1"/>
      <protection/>
    </xf>
    <xf numFmtId="0" fontId="0" fillId="0" borderId="0" xfId="82" applyFont="1" applyAlignment="1">
      <alignment horizontal="right" vertical="center" shrinkToFit="1"/>
      <protection/>
    </xf>
    <xf numFmtId="0" fontId="0" fillId="0" borderId="0" xfId="0" applyNumberFormat="1" applyFill="1" applyBorder="1" applyAlignment="1">
      <alignment horizontal="right" vertical="center" wrapText="1"/>
    </xf>
    <xf numFmtId="188" fontId="0" fillId="0" borderId="0" xfId="64" applyNumberFormat="1" applyFont="1" applyBorder="1" applyAlignment="1">
      <alignment vertical="center"/>
    </xf>
    <xf numFmtId="188" fontId="0" fillId="0" borderId="14" xfId="82" applyNumberFormat="1" applyBorder="1">
      <alignment vertical="center"/>
      <protection/>
    </xf>
    <xf numFmtId="0" fontId="0" fillId="0" borderId="14" xfId="82" applyFont="1" applyBorder="1" applyAlignment="1">
      <alignment horizontal="center" vertical="center"/>
      <protection/>
    </xf>
    <xf numFmtId="0" fontId="0" fillId="0" borderId="0" xfId="82" applyFont="1" applyAlignment="1">
      <alignment horizontal="right" vertical="center"/>
      <protection/>
    </xf>
    <xf numFmtId="0" fontId="0" fillId="0" borderId="14" xfId="82" applyFont="1" applyBorder="1" applyAlignment="1">
      <alignment vertical="center" wrapText="1"/>
      <protection/>
    </xf>
    <xf numFmtId="176" fontId="0" fillId="0" borderId="14" xfId="82" applyNumberFormat="1" applyBorder="1">
      <alignment vertical="center"/>
      <protection/>
    </xf>
    <xf numFmtId="9" fontId="0" fillId="0" borderId="14" xfId="54" applyBorder="1" applyAlignment="1">
      <alignment vertical="center"/>
    </xf>
    <xf numFmtId="0" fontId="0" fillId="0" borderId="14" xfId="82" applyFont="1" applyBorder="1" applyAlignment="1">
      <alignment horizontal="center" vertical="center" wrapText="1" shrinkToFit="1"/>
      <protection/>
    </xf>
    <xf numFmtId="0" fontId="0" fillId="0" borderId="0" xfId="82" applyFont="1" applyBorder="1" applyAlignment="1">
      <alignment vertical="center" wrapText="1"/>
      <protection/>
    </xf>
    <xf numFmtId="38" fontId="0" fillId="0" borderId="0" xfId="64" applyBorder="1" applyAlignment="1">
      <alignment vertical="center"/>
    </xf>
    <xf numFmtId="9" fontId="0" fillId="0" borderId="0" xfId="54" applyAlignment="1">
      <alignment vertical="center"/>
    </xf>
  </cellXfs>
  <cellStyles count="72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標準_１９木材 ① (version 5) (最新)" xfId="82"/>
    <cellStyle name="Followed Hyperlink" xfId="83"/>
    <cellStyle name="未定義" xfId="84"/>
    <cellStyle name="良い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7351023"/>
        <c:axId val="62343752"/>
      </c:barChart>
      <c:catAx>
        <c:axId val="47351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43752"/>
        <c:crosses val="autoZero"/>
        <c:auto val="1"/>
        <c:lblOffset val="100"/>
        <c:tickLblSkip val="1"/>
        <c:noMultiLvlLbl val="0"/>
      </c:catAx>
      <c:valAx>
        <c:axId val="623437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510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107"/>
          <c:w val="0.9645"/>
          <c:h val="0.86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'資料Ⅳ-28'!$B$4</c:f>
              <c:strCache>
                <c:ptCount val="1"/>
                <c:pt idx="0">
                  <c:v>国内生産（国産材）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'資料Ⅳ-28'!$A$5:$A$22</c:f>
              <c:strCache/>
            </c:strRef>
          </c:cat>
          <c:val>
            <c:numRef>
              <c:f>'資料Ⅳ-28'!$B$5:$B$22</c:f>
              <c:numCache/>
            </c:numRef>
          </c:val>
        </c:ser>
        <c:ser>
          <c:idx val="3"/>
          <c:order val="1"/>
          <c:tx>
            <c:strRef>
              <c:f>'資料Ⅳ-28'!$C$4</c:f>
              <c:strCache>
                <c:ptCount val="1"/>
                <c:pt idx="0">
                  <c:v>国内生産（輸入材）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'資料Ⅳ-28'!$A$5:$A$22</c:f>
              <c:strCache/>
            </c:strRef>
          </c:cat>
          <c:val>
            <c:numRef>
              <c:f>'資料Ⅳ-28'!$C$5:$C$22</c:f>
              <c:numCache/>
            </c:numRef>
          </c:val>
        </c:ser>
        <c:ser>
          <c:idx val="1"/>
          <c:order val="2"/>
          <c:tx>
            <c:strRef>
              <c:f>'資料Ⅳ-28'!$D$4</c:f>
              <c:strCache>
                <c:ptCount val="1"/>
                <c:pt idx="0">
                  <c:v>製品輸入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'資料Ⅳ-28'!$A$5:$A$22</c:f>
              <c:strCache/>
            </c:strRef>
          </c:cat>
          <c:val>
            <c:numRef>
              <c:f>'資料Ⅳ-28'!$D$5:$D$22</c:f>
              <c:numCache/>
            </c:numRef>
          </c:val>
        </c:ser>
        <c:overlap val="100"/>
        <c:gapWidth val="75"/>
        <c:axId val="5957001"/>
        <c:axId val="42910450"/>
      </c:barChart>
      <c:lineChart>
        <c:grouping val="standard"/>
        <c:varyColors val="0"/>
        <c:ser>
          <c:idx val="5"/>
          <c:order val="3"/>
          <c:tx>
            <c:strRef>
              <c:f>'資料Ⅳ-28'!$F$4</c:f>
              <c:strCache>
                <c:ptCount val="1"/>
                <c:pt idx="0">
                  <c:v>国内生産における国産材の割合（右軸）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3%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3%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4%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6%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7%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10%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19%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22%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31%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54%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64%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65%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65%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68%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72%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73%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79%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'資料Ⅳ-28'!$A$5:$A$22</c:f>
              <c:strCache/>
            </c:strRef>
          </c:cat>
          <c:val>
            <c:numRef>
              <c:f>'資料Ⅳ-28'!$F$5:$F$22</c:f>
              <c:numCache/>
            </c:numRef>
          </c:val>
          <c:smooth val="0"/>
        </c:ser>
        <c:axId val="14497987"/>
        <c:axId val="57546556"/>
      </c:lineChart>
      <c:catAx>
        <c:axId val="5957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5"/>
              <c:y val="0.12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910450"/>
        <c:crosses val="autoZero"/>
        <c:auto val="1"/>
        <c:lblOffset val="100"/>
        <c:tickLblSkip val="1"/>
        <c:noMultiLvlLbl val="0"/>
      </c:catAx>
      <c:valAx>
        <c:axId val="42910450"/>
        <c:scaling>
          <c:orientation val="minMax"/>
          <c:max val="1600"/>
        </c:scaling>
        <c:axPos val="l"/>
        <c:delete val="0"/>
        <c:numFmt formatCode="#,##0_);[Red]\(#,##0\)" sourceLinked="0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7001"/>
        <c:crossesAt val="1"/>
        <c:crossBetween val="between"/>
        <c:dispUnits/>
        <c:majorUnit val="200"/>
      </c:valAx>
      <c:catAx>
        <c:axId val="14497987"/>
        <c:scaling>
          <c:orientation val="minMax"/>
        </c:scaling>
        <c:axPos val="b"/>
        <c:delete val="1"/>
        <c:majorTickMark val="out"/>
        <c:minorTickMark val="none"/>
        <c:tickLblPos val="nextTo"/>
        <c:crossAx val="57546556"/>
        <c:crosses val="autoZero"/>
        <c:auto val="1"/>
        <c:lblOffset val="100"/>
        <c:tickLblSkip val="1"/>
        <c:noMultiLvlLbl val="0"/>
      </c:catAx>
      <c:valAx>
        <c:axId val="57546556"/>
        <c:scaling>
          <c:orientation val="minMax"/>
          <c:max val="9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97987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925"/>
          <c:y val="0.04675"/>
          <c:w val="0.721"/>
          <c:h val="0.1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0.0335</cdr:x>
      <cdr:y>0.06125</cdr:y>
    </cdr:from>
    <cdr:to>
      <cdr:x>0.146</cdr:x>
      <cdr:y>0.11725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66700" y="342900"/>
          <a:ext cx="9048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2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0.0965</cdr:x>
      <cdr:y>0.179</cdr:y>
    </cdr:from>
    <cdr:to>
      <cdr:x>0.17925</cdr:x>
      <cdr:y>0.22725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771525" y="1000125"/>
          <a:ext cx="666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1,371</a:t>
          </a:r>
        </a:p>
      </cdr:txBody>
    </cdr:sp>
  </cdr:relSizeAnchor>
  <cdr:relSizeAnchor xmlns:cdr="http://schemas.openxmlformats.org/drawingml/2006/chartDrawing">
    <cdr:from>
      <cdr:x>0.145</cdr:x>
      <cdr:y>0.16525</cdr:y>
    </cdr:from>
    <cdr:to>
      <cdr:x>0.22825</cdr:x>
      <cdr:y>0.21375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1162050" y="923925"/>
          <a:ext cx="676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1,383</a:t>
          </a:r>
        </a:p>
      </cdr:txBody>
    </cdr:sp>
  </cdr:relSizeAnchor>
  <cdr:relSizeAnchor xmlns:cdr="http://schemas.openxmlformats.org/drawingml/2006/chartDrawing">
    <cdr:from>
      <cdr:x>0.18625</cdr:x>
      <cdr:y>0.21525</cdr:y>
    </cdr:from>
    <cdr:to>
      <cdr:x>0.2695</cdr:x>
      <cdr:y>0.26375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495425" y="1200150"/>
          <a:ext cx="676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1,307</a:t>
          </a:r>
        </a:p>
      </cdr:txBody>
    </cdr:sp>
  </cdr:relSizeAnchor>
  <cdr:relSizeAnchor xmlns:cdr="http://schemas.openxmlformats.org/drawingml/2006/chartDrawing">
    <cdr:from>
      <cdr:x>0.2385</cdr:x>
      <cdr:y>0.204</cdr:y>
    </cdr:from>
    <cdr:to>
      <cdr:x>0.321</cdr:x>
      <cdr:y>0.253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924050" y="1133475"/>
          <a:ext cx="666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1,323</a:t>
          </a:r>
        </a:p>
      </cdr:txBody>
    </cdr:sp>
  </cdr:relSizeAnchor>
  <cdr:relSizeAnchor xmlns:cdr="http://schemas.openxmlformats.org/drawingml/2006/chartDrawing">
    <cdr:from>
      <cdr:x>0.28675</cdr:x>
      <cdr:y>0.23125</cdr:y>
    </cdr:from>
    <cdr:to>
      <cdr:x>0.37</cdr:x>
      <cdr:y>0.2795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2314575" y="1285875"/>
          <a:ext cx="6762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1,281</a:t>
          </a:r>
        </a:p>
      </cdr:txBody>
    </cdr:sp>
  </cdr:relSizeAnchor>
  <cdr:relSizeAnchor xmlns:cdr="http://schemas.openxmlformats.org/drawingml/2006/chartDrawing">
    <cdr:from>
      <cdr:x>0.51675</cdr:x>
      <cdr:y>0.34925</cdr:y>
    </cdr:from>
    <cdr:to>
      <cdr:x>0.6</cdr:x>
      <cdr:y>0.3975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4171950" y="1952625"/>
          <a:ext cx="6762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1,027</a:t>
          </a:r>
        </a:p>
      </cdr:txBody>
    </cdr:sp>
  </cdr:relSizeAnchor>
  <cdr:relSizeAnchor xmlns:cdr="http://schemas.openxmlformats.org/drawingml/2006/chartDrawing">
    <cdr:from>
      <cdr:x>0.478</cdr:x>
      <cdr:y>0.30075</cdr:y>
    </cdr:from>
    <cdr:to>
      <cdr:x>0.56125</cdr:x>
      <cdr:y>0.35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3857625" y="1676400"/>
          <a:ext cx="676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1,126</a:t>
          </a:r>
        </a:p>
      </cdr:txBody>
    </cdr:sp>
  </cdr:relSizeAnchor>
  <cdr:relSizeAnchor xmlns:cdr="http://schemas.openxmlformats.org/drawingml/2006/chartDrawing">
    <cdr:from>
      <cdr:x>0.43</cdr:x>
      <cdr:y>0.18725</cdr:y>
    </cdr:from>
    <cdr:to>
      <cdr:x>0.51225</cdr:x>
      <cdr:y>0.2365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3467100" y="1047750"/>
          <a:ext cx="666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1,372</a:t>
          </a:r>
        </a:p>
      </cdr:txBody>
    </cdr:sp>
  </cdr:relSizeAnchor>
  <cdr:relSizeAnchor xmlns:cdr="http://schemas.openxmlformats.org/drawingml/2006/chartDrawing">
    <cdr:from>
      <cdr:x>0.388</cdr:x>
      <cdr:y>0.2365</cdr:y>
    </cdr:from>
    <cdr:to>
      <cdr:x>0.47125</cdr:x>
      <cdr:y>0.2855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3133725" y="1323975"/>
          <a:ext cx="676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1,259</a:t>
          </a:r>
        </a:p>
      </cdr:txBody>
    </cdr:sp>
  </cdr:relSizeAnchor>
  <cdr:relSizeAnchor xmlns:cdr="http://schemas.openxmlformats.org/drawingml/2006/chartDrawing">
    <cdr:from>
      <cdr:x>0.333</cdr:x>
      <cdr:y>0.1745</cdr:y>
    </cdr:from>
    <cdr:to>
      <cdr:x>0.41625</cdr:x>
      <cdr:y>0.22275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2686050" y="971550"/>
          <a:ext cx="6762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1,398</a:t>
          </a:r>
        </a:p>
      </cdr:txBody>
    </cdr:sp>
  </cdr:relSizeAnchor>
  <cdr:relSizeAnchor xmlns:cdr="http://schemas.openxmlformats.org/drawingml/2006/chartDrawing">
    <cdr:from>
      <cdr:x>0.5775</cdr:x>
      <cdr:y>0.449</cdr:y>
    </cdr:from>
    <cdr:to>
      <cdr:x>0.6455</cdr:x>
      <cdr:y>0.499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4657725" y="2514600"/>
          <a:ext cx="552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816</a:t>
          </a:r>
        </a:p>
      </cdr:txBody>
    </cdr:sp>
  </cdr:relSizeAnchor>
  <cdr:relSizeAnchor xmlns:cdr="http://schemas.openxmlformats.org/drawingml/2006/chartDrawing">
    <cdr:from>
      <cdr:x>0.629</cdr:x>
      <cdr:y>0.3855</cdr:y>
    </cdr:from>
    <cdr:to>
      <cdr:x>0.69</cdr:x>
      <cdr:y>0.434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5076825" y="2152650"/>
          <a:ext cx="4953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956</a:t>
          </a:r>
        </a:p>
      </cdr:txBody>
    </cdr:sp>
  </cdr:relSizeAnchor>
  <cdr:relSizeAnchor xmlns:cdr="http://schemas.openxmlformats.org/drawingml/2006/chartDrawing">
    <cdr:from>
      <cdr:x>0.67025</cdr:x>
      <cdr:y>0.3385</cdr:y>
    </cdr:from>
    <cdr:to>
      <cdr:x>0.75275</cdr:x>
      <cdr:y>0.38775</cdr:y>
    </cdr:to>
    <cdr:sp>
      <cdr:nvSpPr>
        <cdr:cNvPr id="14" name="テキスト ボックス 1"/>
        <cdr:cNvSpPr txBox="1">
          <a:spLocks noChangeArrowheads="1"/>
        </cdr:cNvSpPr>
      </cdr:nvSpPr>
      <cdr:spPr>
        <a:xfrm>
          <a:off x="5410200" y="1895475"/>
          <a:ext cx="666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1,056</a:t>
          </a:r>
        </a:p>
      </cdr:txBody>
    </cdr:sp>
  </cdr:relSizeAnchor>
  <cdr:relSizeAnchor xmlns:cdr="http://schemas.openxmlformats.org/drawingml/2006/chartDrawing">
    <cdr:from>
      <cdr:x>0.714</cdr:x>
      <cdr:y>0.35</cdr:y>
    </cdr:from>
    <cdr:to>
      <cdr:x>0.79725</cdr:x>
      <cdr:y>0.39825</cdr:y>
    </cdr:to>
    <cdr:sp>
      <cdr:nvSpPr>
        <cdr:cNvPr id="15" name="テキスト ボックス 1"/>
        <cdr:cNvSpPr txBox="1">
          <a:spLocks noChangeArrowheads="1"/>
        </cdr:cNvSpPr>
      </cdr:nvSpPr>
      <cdr:spPr>
        <a:xfrm>
          <a:off x="5762625" y="1952625"/>
          <a:ext cx="6762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1,029</a:t>
          </a:r>
        </a:p>
      </cdr:txBody>
    </cdr:sp>
  </cdr:relSizeAnchor>
  <cdr:relSizeAnchor xmlns:cdr="http://schemas.openxmlformats.org/drawingml/2006/chartDrawing">
    <cdr:from>
      <cdr:x>0.76725</cdr:x>
      <cdr:y>0.30525</cdr:y>
    </cdr:from>
    <cdr:to>
      <cdr:x>0.8505</cdr:x>
      <cdr:y>0.3545</cdr:y>
    </cdr:to>
    <cdr:sp>
      <cdr:nvSpPr>
        <cdr:cNvPr id="16" name="テキスト ボックス 1"/>
        <cdr:cNvSpPr txBox="1">
          <a:spLocks noChangeArrowheads="1"/>
        </cdr:cNvSpPr>
      </cdr:nvSpPr>
      <cdr:spPr>
        <a:xfrm>
          <a:off x="6191250" y="1704975"/>
          <a:ext cx="676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1,123</a:t>
          </a:r>
        </a:p>
      </cdr:txBody>
    </cdr:sp>
  </cdr:relSizeAnchor>
  <cdr:relSizeAnchor xmlns:cdr="http://schemas.openxmlformats.org/drawingml/2006/chartDrawing">
    <cdr:from>
      <cdr:x>0.817</cdr:x>
      <cdr:y>0.3075</cdr:y>
    </cdr:from>
    <cdr:to>
      <cdr:x>0.90025</cdr:x>
      <cdr:y>0.356</cdr:y>
    </cdr:to>
    <cdr:sp>
      <cdr:nvSpPr>
        <cdr:cNvPr id="17" name="テキスト ボックス 1"/>
        <cdr:cNvSpPr txBox="1">
          <a:spLocks noChangeArrowheads="1"/>
        </cdr:cNvSpPr>
      </cdr:nvSpPr>
      <cdr:spPr>
        <a:xfrm>
          <a:off x="6591300" y="1714500"/>
          <a:ext cx="676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1,114</a:t>
          </a:r>
        </a:p>
      </cdr:txBody>
    </cdr:sp>
  </cdr:relSizeAnchor>
  <cdr:relSizeAnchor xmlns:cdr="http://schemas.openxmlformats.org/drawingml/2006/chartDrawing">
    <cdr:from>
      <cdr:x>0.92</cdr:x>
      <cdr:y>0.06575</cdr:y>
    </cdr:from>
    <cdr:to>
      <cdr:x>0.999</cdr:x>
      <cdr:y>0.121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7429500" y="361950"/>
          <a:ext cx="638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0.8635</cdr:x>
      <cdr:y>0.3635</cdr:y>
    </cdr:from>
    <cdr:to>
      <cdr:x>0.94675</cdr:x>
      <cdr:y>0.41275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6972300" y="2028825"/>
          <a:ext cx="676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991</a:t>
          </a:r>
        </a:p>
      </cdr:txBody>
    </cdr:sp>
  </cdr:relSizeAnchor>
  <cdr:relSizeAnchor xmlns:cdr="http://schemas.openxmlformats.org/drawingml/2006/chartDrawing">
    <cdr:from>
      <cdr:x>0.90125</cdr:x>
      <cdr:y>0.34925</cdr:y>
    </cdr:from>
    <cdr:to>
      <cdr:x>0.98425</cdr:x>
      <cdr:y>0.3975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7277100" y="1952625"/>
          <a:ext cx="666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1,025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24</xdr:row>
      <xdr:rowOff>114300</xdr:rowOff>
    </xdr:from>
    <xdr:to>
      <xdr:col>15</xdr:col>
      <xdr:colOff>0</xdr:colOff>
      <xdr:row>52</xdr:row>
      <xdr:rowOff>0</xdr:rowOff>
    </xdr:to>
    <xdr:graphicFrame>
      <xdr:nvGraphicFramePr>
        <xdr:cNvPr id="1" name="グラフ 5"/>
        <xdr:cNvGraphicFramePr/>
      </xdr:nvGraphicFramePr>
      <xdr:xfrm>
        <a:off x="9601200" y="8124825"/>
        <a:ext cx="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704850</xdr:colOff>
      <xdr:row>2</xdr:row>
      <xdr:rowOff>171450</xdr:rowOff>
    </xdr:from>
    <xdr:to>
      <xdr:col>21</xdr:col>
      <xdr:colOff>104775</xdr:colOff>
      <xdr:row>17</xdr:row>
      <xdr:rowOff>257175</xdr:rowOff>
    </xdr:to>
    <xdr:graphicFrame>
      <xdr:nvGraphicFramePr>
        <xdr:cNvPr id="2" name="Chart 1"/>
        <xdr:cNvGraphicFramePr/>
      </xdr:nvGraphicFramePr>
      <xdr:xfrm>
        <a:off x="5667375" y="609600"/>
        <a:ext cx="8077200" cy="560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showGridLines="0" tabSelected="1" zoomScale="85" zoomScaleNormal="85" zoomScaleSheetLayoutView="100" zoomScalePageLayoutView="0" workbookViewId="0" topLeftCell="A1">
      <selection activeCell="H8" sqref="H8"/>
    </sheetView>
  </sheetViews>
  <sheetFormatPr defaultColWidth="9.00390625" defaultRowHeight="13.5"/>
  <cols>
    <col min="1" max="1" width="6.625" style="1" customWidth="1"/>
    <col min="2" max="2" width="10.375" style="1" customWidth="1"/>
    <col min="3" max="8" width="9.625" style="1" customWidth="1"/>
    <col min="9" max="14" width="7.375" style="1" customWidth="1"/>
    <col min="15" max="15" width="7.00390625" style="1" customWidth="1"/>
    <col min="16" max="16" width="8.00390625" style="1" customWidth="1"/>
    <col min="17" max="16384" width="9.00390625" style="1" customWidth="1"/>
  </cols>
  <sheetData>
    <row r="1" spans="1:8" ht="17.25">
      <c r="A1" s="7" t="s">
        <v>23</v>
      </c>
      <c r="F1" s="2"/>
      <c r="G1" s="2"/>
      <c r="H1" s="2"/>
    </row>
    <row r="2" spans="2:8" ht="17.25">
      <c r="B2" s="7"/>
      <c r="F2" s="2"/>
      <c r="G2" s="2"/>
      <c r="H2" s="2"/>
    </row>
    <row r="3" spans="1:8" ht="15.75">
      <c r="A3" s="3"/>
      <c r="B3" s="3"/>
      <c r="D3" s="12"/>
      <c r="E3" s="12" t="s">
        <v>21</v>
      </c>
      <c r="F3" s="17" t="s">
        <v>20</v>
      </c>
      <c r="G3" s="17"/>
      <c r="H3" s="17"/>
    </row>
    <row r="4" spans="1:8" ht="67.5">
      <c r="A4" s="11" t="s">
        <v>7</v>
      </c>
      <c r="B4" s="21" t="s">
        <v>14</v>
      </c>
      <c r="C4" s="21" t="s">
        <v>13</v>
      </c>
      <c r="D4" s="21" t="s">
        <v>12</v>
      </c>
      <c r="E4" s="16" t="s">
        <v>18</v>
      </c>
      <c r="F4" s="18" t="s">
        <v>19</v>
      </c>
      <c r="G4" s="18" t="s">
        <v>28</v>
      </c>
      <c r="H4" s="22"/>
    </row>
    <row r="5" spans="1:8" ht="27">
      <c r="A5" s="10" t="s">
        <v>24</v>
      </c>
      <c r="B5" s="8">
        <v>15.6</v>
      </c>
      <c r="C5" s="8">
        <v>536.8</v>
      </c>
      <c r="D5" s="8">
        <v>818.1</v>
      </c>
      <c r="E5" s="15">
        <f>SUM(B5:D5)</f>
        <v>1370.5</v>
      </c>
      <c r="F5" s="19">
        <f>100*B5/(B5+C5)</f>
        <v>2.8240405503258508</v>
      </c>
      <c r="G5" s="20">
        <f>B5/E5</f>
        <v>0.011382707041225829</v>
      </c>
      <c r="H5" s="23"/>
    </row>
    <row r="6" spans="1:8" ht="27">
      <c r="A6" s="10" t="s">
        <v>25</v>
      </c>
      <c r="B6" s="8">
        <v>13.8</v>
      </c>
      <c r="C6" s="8">
        <v>526.3</v>
      </c>
      <c r="D6" s="8">
        <v>842.4</v>
      </c>
      <c r="E6" s="15">
        <f aca="true" t="shared" si="0" ref="E6:E19">SUM(B6:D6)</f>
        <v>1382.5</v>
      </c>
      <c r="F6" s="19">
        <f aca="true" t="shared" si="1" ref="F6:F22">100*B6/(B6+C6)</f>
        <v>2.555082392149602</v>
      </c>
      <c r="G6" s="20">
        <f aca="true" t="shared" si="2" ref="G6:G21">B6/E6</f>
        <v>0.009981916817359856</v>
      </c>
      <c r="H6" s="23"/>
    </row>
    <row r="7" spans="1:8" ht="27">
      <c r="A7" s="10" t="s">
        <v>26</v>
      </c>
      <c r="B7" s="8">
        <v>18.2</v>
      </c>
      <c r="C7" s="8">
        <v>446.9</v>
      </c>
      <c r="D7" s="8">
        <v>842.3</v>
      </c>
      <c r="E7" s="15">
        <f t="shared" si="0"/>
        <v>1307.3999999999999</v>
      </c>
      <c r="F7" s="19">
        <f t="shared" si="1"/>
        <v>3.913136959793593</v>
      </c>
      <c r="G7" s="20">
        <f t="shared" si="2"/>
        <v>0.013920758757839989</v>
      </c>
      <c r="H7" s="23"/>
    </row>
    <row r="8" spans="1:8" ht="27">
      <c r="A8" s="10" t="s">
        <v>8</v>
      </c>
      <c r="B8" s="8">
        <v>27.9</v>
      </c>
      <c r="C8" s="8">
        <v>444.5</v>
      </c>
      <c r="D8" s="8">
        <v>850.2</v>
      </c>
      <c r="E8" s="15">
        <f t="shared" si="0"/>
        <v>1322.6</v>
      </c>
      <c r="F8" s="19">
        <f t="shared" si="1"/>
        <v>5.906011854360711</v>
      </c>
      <c r="G8" s="20">
        <f t="shared" si="2"/>
        <v>0.021094813246635414</v>
      </c>
      <c r="H8" s="23"/>
    </row>
    <row r="9" spans="1:8" ht="27">
      <c r="A9" s="9" t="s">
        <v>0</v>
      </c>
      <c r="B9" s="8">
        <v>36</v>
      </c>
      <c r="C9" s="8">
        <v>455.3</v>
      </c>
      <c r="D9" s="8">
        <v>789.7</v>
      </c>
      <c r="E9" s="15">
        <f t="shared" si="0"/>
        <v>1281</v>
      </c>
      <c r="F9" s="19">
        <f t="shared" si="1"/>
        <v>7.327498473437818</v>
      </c>
      <c r="G9" s="20">
        <f t="shared" si="2"/>
        <v>0.02810304449648712</v>
      </c>
      <c r="H9" s="23"/>
    </row>
    <row r="10" spans="1:8" ht="27">
      <c r="A10" s="9" t="s">
        <v>1</v>
      </c>
      <c r="B10" s="8">
        <v>54.60000000000001</v>
      </c>
      <c r="C10" s="8">
        <v>484.3</v>
      </c>
      <c r="D10" s="8">
        <v>858.7</v>
      </c>
      <c r="E10" s="15">
        <f t="shared" si="0"/>
        <v>1397.6</v>
      </c>
      <c r="F10" s="19">
        <f t="shared" si="1"/>
        <v>10.131749860827615</v>
      </c>
      <c r="G10" s="20">
        <f t="shared" si="2"/>
        <v>0.03906697195191758</v>
      </c>
      <c r="H10" s="23"/>
    </row>
    <row r="11" spans="1:8" ht="27">
      <c r="A11" s="9" t="s">
        <v>2</v>
      </c>
      <c r="B11" s="8">
        <v>86.3</v>
      </c>
      <c r="C11" s="8">
        <v>377.3</v>
      </c>
      <c r="D11" s="8">
        <v>795</v>
      </c>
      <c r="E11" s="15">
        <f t="shared" si="0"/>
        <v>1258.6</v>
      </c>
      <c r="F11" s="19">
        <f t="shared" si="1"/>
        <v>18.61518550474547</v>
      </c>
      <c r="G11" s="20">
        <f t="shared" si="2"/>
        <v>0.0685682504369935</v>
      </c>
      <c r="H11" s="23"/>
    </row>
    <row r="12" spans="1:8" ht="27">
      <c r="A12" s="9" t="s">
        <v>3</v>
      </c>
      <c r="B12" s="8">
        <v>114.39999999999999</v>
      </c>
      <c r="C12" s="8">
        <v>403.9</v>
      </c>
      <c r="D12" s="8">
        <v>853.7</v>
      </c>
      <c r="E12" s="15">
        <f t="shared" si="0"/>
        <v>1372</v>
      </c>
      <c r="F12" s="19">
        <f t="shared" si="1"/>
        <v>22.07215898128497</v>
      </c>
      <c r="G12" s="20">
        <f t="shared" si="2"/>
        <v>0.08338192419825072</v>
      </c>
      <c r="H12" s="23"/>
    </row>
    <row r="13" spans="1:8" ht="27">
      <c r="A13" s="9" t="s">
        <v>4</v>
      </c>
      <c r="B13" s="8">
        <v>163.2</v>
      </c>
      <c r="C13" s="8">
        <v>359.5</v>
      </c>
      <c r="D13" s="8">
        <v>603.3</v>
      </c>
      <c r="E13" s="15">
        <f t="shared" si="0"/>
        <v>1126</v>
      </c>
      <c r="F13" s="19">
        <f t="shared" si="1"/>
        <v>31.222498565142523</v>
      </c>
      <c r="G13" s="20">
        <f t="shared" si="2"/>
        <v>0.14493783303730018</v>
      </c>
      <c r="H13" s="23"/>
    </row>
    <row r="14" spans="1:8" ht="27">
      <c r="A14" s="9" t="s">
        <v>5</v>
      </c>
      <c r="B14" s="8">
        <v>213.7</v>
      </c>
      <c r="C14" s="8">
        <v>184.9</v>
      </c>
      <c r="D14" s="8">
        <v>628.3</v>
      </c>
      <c r="E14" s="15">
        <f t="shared" si="0"/>
        <v>1026.9</v>
      </c>
      <c r="F14" s="19">
        <f t="shared" si="1"/>
        <v>53.61264425489212</v>
      </c>
      <c r="G14" s="20">
        <f t="shared" si="2"/>
        <v>0.20810205472782156</v>
      </c>
      <c r="H14" s="23"/>
    </row>
    <row r="15" spans="1:8" ht="27">
      <c r="A15" s="10" t="s">
        <v>6</v>
      </c>
      <c r="B15" s="8">
        <v>197.9</v>
      </c>
      <c r="C15" s="8">
        <v>112.8</v>
      </c>
      <c r="D15" s="8">
        <v>505.6</v>
      </c>
      <c r="E15" s="15">
        <f t="shared" si="0"/>
        <v>816.3</v>
      </c>
      <c r="F15" s="19">
        <f t="shared" si="1"/>
        <v>63.69488252333441</v>
      </c>
      <c r="G15" s="20">
        <f t="shared" si="2"/>
        <v>0.24243537914982238</v>
      </c>
      <c r="H15" s="23"/>
    </row>
    <row r="16" spans="1:8" ht="27">
      <c r="A16" s="10" t="s">
        <v>9</v>
      </c>
      <c r="B16" s="8">
        <v>249</v>
      </c>
      <c r="C16" s="8">
        <v>132</v>
      </c>
      <c r="D16" s="8">
        <v>574.5</v>
      </c>
      <c r="E16" s="15">
        <f t="shared" si="0"/>
        <v>955.5</v>
      </c>
      <c r="F16" s="19">
        <f t="shared" si="1"/>
        <v>65.35433070866142</v>
      </c>
      <c r="G16" s="20">
        <f t="shared" si="2"/>
        <v>0.260596546310832</v>
      </c>
      <c r="H16" s="23"/>
    </row>
    <row r="17" spans="1:8" ht="27">
      <c r="A17" s="10" t="s">
        <v>10</v>
      </c>
      <c r="B17" s="8">
        <v>252.4</v>
      </c>
      <c r="C17" s="8">
        <v>133.4</v>
      </c>
      <c r="D17" s="8">
        <v>670.5</v>
      </c>
      <c r="E17" s="15">
        <f t="shared" si="0"/>
        <v>1056.3</v>
      </c>
      <c r="F17" s="19">
        <f t="shared" si="1"/>
        <v>65.4224987039917</v>
      </c>
      <c r="G17" s="20">
        <f t="shared" si="2"/>
        <v>0.23894726876834235</v>
      </c>
      <c r="H17" s="23"/>
    </row>
    <row r="18" spans="1:8" ht="27">
      <c r="A18" s="10" t="s">
        <v>11</v>
      </c>
      <c r="B18" s="8">
        <v>260.2</v>
      </c>
      <c r="C18" s="8">
        <v>123.5</v>
      </c>
      <c r="D18" s="8">
        <v>645.7</v>
      </c>
      <c r="E18" s="15">
        <f t="shared" si="0"/>
        <v>1029.4</v>
      </c>
      <c r="F18" s="19">
        <f t="shared" si="1"/>
        <v>67.81339588219964</v>
      </c>
      <c r="G18" s="20">
        <f t="shared" si="2"/>
        <v>0.25276860306974935</v>
      </c>
      <c r="H18" s="23"/>
    </row>
    <row r="19" spans="1:8" ht="27">
      <c r="A19" s="10" t="s">
        <v>15</v>
      </c>
      <c r="B19" s="8">
        <v>325.5</v>
      </c>
      <c r="C19" s="8">
        <v>124.3</v>
      </c>
      <c r="D19" s="8">
        <v>673.4</v>
      </c>
      <c r="E19" s="15">
        <f t="shared" si="0"/>
        <v>1123.2</v>
      </c>
      <c r="F19" s="19">
        <f t="shared" si="1"/>
        <v>72.3654957759004</v>
      </c>
      <c r="G19" s="20">
        <f t="shared" si="2"/>
        <v>0.2897970085470085</v>
      </c>
      <c r="H19" s="23"/>
    </row>
    <row r="20" spans="1:8" ht="27">
      <c r="A20" s="10" t="s">
        <v>16</v>
      </c>
      <c r="B20" s="8">
        <v>334.6</v>
      </c>
      <c r="C20" s="8">
        <v>126.5</v>
      </c>
      <c r="D20" s="8">
        <v>653.3</v>
      </c>
      <c r="E20" s="15">
        <f>SUM(B20:D20)</f>
        <v>1114.4</v>
      </c>
      <c r="F20" s="15">
        <f>100*B20/(B20+C20)</f>
        <v>72.5656039904576</v>
      </c>
      <c r="G20" s="20">
        <f t="shared" si="2"/>
        <v>0.30025125628140703</v>
      </c>
      <c r="H20" s="23"/>
    </row>
    <row r="21" spans="1:8" ht="27">
      <c r="A21" s="10" t="s">
        <v>22</v>
      </c>
      <c r="B21" s="8">
        <v>353</v>
      </c>
      <c r="C21" s="8">
        <v>92.1</v>
      </c>
      <c r="D21" s="8">
        <v>546.3</v>
      </c>
      <c r="E21" s="15">
        <f>SUM(B21:D21)</f>
        <v>991.4</v>
      </c>
      <c r="F21" s="15">
        <f>100*B21/(B21+C21)</f>
        <v>79.30802066951246</v>
      </c>
      <c r="G21" s="20">
        <f t="shared" si="2"/>
        <v>0.3560621343554569</v>
      </c>
      <c r="H21" s="23"/>
    </row>
    <row r="22" spans="1:14" ht="27">
      <c r="A22" s="10" t="s">
        <v>27</v>
      </c>
      <c r="B22" s="8">
        <v>387.6</v>
      </c>
      <c r="C22" s="8">
        <v>99.5</v>
      </c>
      <c r="D22" s="8">
        <v>537.7</v>
      </c>
      <c r="E22" s="15">
        <f>SUM(B22:D22)</f>
        <v>1024.8000000000002</v>
      </c>
      <c r="F22" s="15">
        <f t="shared" si="1"/>
        <v>79.57298296037774</v>
      </c>
      <c r="G22" s="20">
        <f>B22/E22</f>
        <v>0.37822014051522246</v>
      </c>
      <c r="H22" s="23"/>
      <c r="N22" s="5"/>
    </row>
    <row r="23" spans="1:16" ht="13.5">
      <c r="A23" s="13"/>
      <c r="B23" s="24">
        <f>B22/B21</f>
        <v>1.098016997167139</v>
      </c>
      <c r="C23" s="24">
        <f>C22/C21</f>
        <v>1.0803474484256244</v>
      </c>
      <c r="D23" s="14"/>
      <c r="O23" s="3"/>
      <c r="P23" s="3"/>
    </row>
    <row r="24" spans="6:16" ht="13.5">
      <c r="F24" s="4"/>
      <c r="G24" s="4"/>
      <c r="H24" s="4"/>
      <c r="O24" s="3"/>
      <c r="P24" s="3"/>
    </row>
    <row r="25" spans="1:16" ht="13.5">
      <c r="A25" s="6" t="s">
        <v>17</v>
      </c>
      <c r="E25" s="4"/>
      <c r="O25" s="3"/>
      <c r="P25" s="3"/>
    </row>
    <row r="26" spans="3:16" ht="13.5">
      <c r="C26" s="4"/>
      <c r="D26" s="4"/>
      <c r="O26" s="3"/>
      <c r="P26" s="3"/>
    </row>
    <row r="27" spans="15:16" ht="13.5">
      <c r="O27" s="3"/>
      <c r="P27" s="3"/>
    </row>
    <row r="28" spans="15:16" ht="13.5">
      <c r="O28" s="3"/>
      <c r="P28" s="3"/>
    </row>
    <row r="29" spans="15:16" ht="13.5">
      <c r="O29" s="3"/>
      <c r="P29" s="3"/>
    </row>
    <row r="30" spans="15:16" ht="13.5">
      <c r="O30" s="3"/>
      <c r="P30" s="3"/>
    </row>
    <row r="31" spans="15:16" ht="13.5">
      <c r="O31" s="3"/>
      <c r="P31" s="3"/>
    </row>
    <row r="32" spans="15:16" ht="13.5">
      <c r="O32" s="3"/>
      <c r="P32" s="3"/>
    </row>
    <row r="33" spans="15:16" ht="13.5">
      <c r="O33" s="3"/>
      <c r="P33" s="3"/>
    </row>
    <row r="34" spans="15:16" ht="13.5">
      <c r="O34" s="3"/>
      <c r="P34" s="3"/>
    </row>
    <row r="35" spans="15:16" ht="13.5">
      <c r="O35" s="3"/>
      <c r="P35" s="3"/>
    </row>
    <row r="36" spans="15:16" ht="13.5">
      <c r="O36" s="3"/>
      <c r="P36" s="3"/>
    </row>
    <row r="37" spans="15:16" ht="13.5">
      <c r="O37" s="3"/>
      <c r="P37" s="3"/>
    </row>
    <row r="38" spans="15:16" ht="13.5">
      <c r="O38" s="3"/>
      <c r="P38" s="3"/>
    </row>
    <row r="39" spans="15:16" ht="13.5">
      <c r="O39" s="3"/>
      <c r="P39" s="3"/>
    </row>
    <row r="40" spans="15:16" ht="13.5">
      <c r="O40" s="3"/>
      <c r="P40" s="3"/>
    </row>
    <row r="41" spans="15:16" ht="13.5">
      <c r="O41" s="3"/>
      <c r="P41" s="3"/>
    </row>
    <row r="42" spans="15:16" ht="13.5">
      <c r="O42" s="3"/>
      <c r="P42" s="3"/>
    </row>
    <row r="43" spans="15:16" ht="13.5">
      <c r="O43" s="3"/>
      <c r="P43" s="3"/>
    </row>
    <row r="44" spans="15:16" ht="13.5">
      <c r="O44" s="3"/>
      <c r="P44" s="3"/>
    </row>
    <row r="45" spans="15:16" ht="13.5">
      <c r="O45" s="3"/>
      <c r="P45" s="3"/>
    </row>
    <row r="46" spans="15:16" ht="13.5">
      <c r="O46" s="3"/>
      <c r="P46" s="3"/>
    </row>
    <row r="47" spans="15:16" ht="13.5">
      <c r="O47" s="3"/>
      <c r="P47" s="3"/>
    </row>
    <row r="48" spans="15:16" ht="13.5">
      <c r="O48" s="3"/>
      <c r="P48" s="3"/>
    </row>
    <row r="49" spans="15:16" ht="13.5">
      <c r="O49" s="3"/>
      <c r="P49" s="3"/>
    </row>
    <row r="50" spans="15:16" ht="13.5">
      <c r="O50" s="3"/>
      <c r="P50" s="3"/>
    </row>
    <row r="51" spans="15:16" ht="13.5">
      <c r="O51" s="3"/>
      <c r="P51" s="3"/>
    </row>
    <row r="52" spans="15:16" ht="13.5">
      <c r="O52" s="3"/>
      <c r="P52" s="3"/>
    </row>
  </sheetData>
  <sheetProtection/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2009-07-23T05:25:04Z</dcterms:created>
  <dcterms:modified xsi:type="dcterms:W3CDTF">2018-06-20T05:46:06Z</dcterms:modified>
  <cp:category/>
  <cp:version/>
  <cp:contentType/>
  <cp:contentStatus/>
</cp:coreProperties>
</file>