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2010" activeTab="0"/>
  </bookViews>
  <sheets>
    <sheet name="資料Ⅳ-14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<sst xmlns="http://schemas.openxmlformats.org/spreadsheetml/2006/main" count="106" uniqueCount="98">
  <si>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ヒノキ中丸太</t>
  </si>
  <si>
    <t>スギ中丸太</t>
  </si>
  <si>
    <t>カラマツ中丸太</t>
  </si>
  <si>
    <t>H1
(89)</t>
  </si>
  <si>
    <t>S51
（76）</t>
  </si>
  <si>
    <t>S52
（77）</t>
  </si>
  <si>
    <t>S54
（79）</t>
  </si>
  <si>
    <t>S55
（80）</t>
  </si>
  <si>
    <t>S57
（82）</t>
  </si>
  <si>
    <t>S58
（83）</t>
  </si>
  <si>
    <t>S60
（85）</t>
  </si>
  <si>
    <t>S61
（86）</t>
  </si>
  <si>
    <t>S63
（88）</t>
  </si>
  <si>
    <t>H2
(90)</t>
  </si>
  <si>
    <t>H3
(91)</t>
  </si>
  <si>
    <t>H4
(92)</t>
  </si>
  <si>
    <t>H5
(93)</t>
  </si>
  <si>
    <t>H6
(94)</t>
  </si>
  <si>
    <t>H7
(95)</t>
  </si>
  <si>
    <t>H8
(96)</t>
  </si>
  <si>
    <t>H9
(97)</t>
  </si>
  <si>
    <t>H10
(98)</t>
  </si>
  <si>
    <t>H11
(99)</t>
  </si>
  <si>
    <t>H12
(00)</t>
  </si>
  <si>
    <t>H13
(01)</t>
  </si>
  <si>
    <t>H15
（03）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</si>
  <si>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</si>
  <si>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</si>
  <si>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</si>
  <si>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</si>
  <si>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</si>
  <si>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</si>
  <si>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</si>
  <si>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</si>
  <si>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</si>
  <si>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S50
(75)</t>
  </si>
  <si>
    <t>S53
(78)</t>
  </si>
  <si>
    <t>S56
(81)</t>
  </si>
  <si>
    <t>S59
(84)</t>
  </si>
  <si>
    <t>S62
(87)</t>
  </si>
  <si>
    <t>H14
(02)</t>
  </si>
  <si>
    <t>H17
(05)</t>
  </si>
  <si>
    <t>H20
(08)</t>
  </si>
  <si>
    <t>H24</t>
  </si>
  <si>
    <t>H25</t>
  </si>
  <si>
    <t>H26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</si>
  <si>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</si>
  <si>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</si>
  <si>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</si>
  <si>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</si>
  <si>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</si>
  <si>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</si>
  <si>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</si>
  <si>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</si>
  <si>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</si>
  <si>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</si>
  <si>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</si>
  <si>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</si>
  <si>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</si>
  <si>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</si>
  <si>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</si>
  <si>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S35
(1960)</t>
  </si>
  <si>
    <t>7
(95)</t>
  </si>
  <si>
    <t>12
(2000)</t>
  </si>
  <si>
    <t>17
(05)</t>
  </si>
  <si>
    <t>H27</t>
  </si>
  <si>
    <t>40
(65)</t>
  </si>
  <si>
    <t>45
(70)</t>
  </si>
  <si>
    <t>50
(75)</t>
  </si>
  <si>
    <t>○我が国の木材価格の推移</t>
  </si>
  <si>
    <t>（1本当たり）</t>
  </si>
  <si>
    <t>（換算）</t>
  </si>
  <si>
    <t>22
(10)</t>
  </si>
  <si>
    <t>55
(80)</t>
  </si>
  <si>
    <t>60
(85)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</si>
  <si>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</si>
  <si>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</si>
  <si>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 xml:space="preserve">   ３：平成25(2013)年の調査対象等の見直しにより、平成25(2013)年の「スギ正角（乾燥材）」、「スギ中丸太」のデータは、平成24(2012)年までのデータと必ずしも連続していない。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</si>
  <si>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</si>
  <si>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</si>
  <si>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H28</t>
  </si>
  <si>
    <t>27
(15)</t>
  </si>
  <si>
    <t>年</t>
  </si>
  <si>
    <t>H29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</si>
  <si>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</si>
  <si>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</si>
  <si>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</si>
  <si>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</si>
  <si>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</si>
  <si>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</si>
  <si>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</si>
  <si>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</si>
  <si>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</si>
  <si>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</si>
  <si>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</si>
  <si>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</si>
  <si>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H29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</si>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</sst>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  <numFmt numFmtId="186" formatCode="#,##0.000;[Red]\-#,##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49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49" fillId="0" borderId="14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50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4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83" fontId="0" fillId="33" borderId="13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vertical="center"/>
    </xf>
    <xf numFmtId="40" fontId="0" fillId="33" borderId="15" xfId="48" applyNumberFormat="1" applyFont="1" applyFill="1" applyBorder="1" applyAlignment="1">
      <alignment vertical="center"/>
    </xf>
    <xf numFmtId="40" fontId="0" fillId="33" borderId="34" xfId="48" applyNumberFormat="1" applyFont="1" applyFill="1" applyBorder="1" applyAlignment="1">
      <alignment vertical="center"/>
    </xf>
    <xf numFmtId="40" fontId="0" fillId="33" borderId="35" xfId="48" applyNumberFormat="1" applyFont="1" applyFill="1" applyBorder="1" applyAlignment="1">
      <alignment vertical="center"/>
    </xf>
    <xf numFmtId="2" fontId="0" fillId="33" borderId="36" xfId="0" applyNumberFormat="1" applyFill="1" applyBorder="1" applyAlignment="1">
      <alignment vertical="center"/>
    </xf>
    <xf numFmtId="2" fontId="0" fillId="33" borderId="37" xfId="0" applyNumberFormat="1" applyFill="1" applyBorder="1" applyAlignment="1">
      <alignment vertical="center"/>
    </xf>
    <xf numFmtId="2" fontId="0" fillId="33" borderId="38" xfId="0" applyNumberForma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215"/>
          <c:w val="0.90775"/>
          <c:h val="0.859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'資料Ⅳ-14'!$G$5:$G$62</c:f>
              <c:numCache/>
            </c:numRef>
          </c:val>
          <c:smooth val="0"/>
        </c:ser>
        <c:ser>
          <c:idx val="5"/>
          <c:order val="1"/>
          <c:tx>
            <c:strRef>
              <c:f>'資料Ⅳ-14'!$H$3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'資料Ⅳ-14'!$H$5:$H$62</c:f>
              <c:numCache/>
            </c:numRef>
          </c:val>
          <c:smooth val="0"/>
        </c:ser>
        <c:ser>
          <c:idx val="3"/>
          <c:order val="2"/>
          <c:tx>
            <c:strRef>
              <c:f>'資料Ⅳ-14'!$F$3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'資料Ⅳ-14'!$F$5:$F$62</c:f>
              <c:numCache/>
            </c:numRef>
          </c:val>
          <c:smooth val="0"/>
        </c:ser>
        <c:ser>
          <c:idx val="0"/>
          <c:order val="3"/>
          <c:tx>
            <c:strRef>
              <c:f>'資料Ⅳ-14'!$C$3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'資料Ⅳ-14'!$C$5:$C$62</c:f>
              <c:numCache/>
            </c:numRef>
          </c:val>
          <c:smooth val="0"/>
        </c:ser>
        <c:ser>
          <c:idx val="1"/>
          <c:order val="4"/>
          <c:tx>
            <c:strRef>
              <c:f>'資料Ⅳ-14'!$D$3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delete val="1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'資料Ⅳ-14'!$D$5:$D$62</c:f>
              <c:numCache/>
            </c:numRef>
          </c:val>
          <c:smooth val="0"/>
        </c:ser>
        <c:ser>
          <c:idx val="2"/>
          <c:order val="5"/>
          <c:tx>
            <c:strRef>
              <c:f>'資料Ⅳ-14'!$E$3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delete val="1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'資料Ⅳ-14'!$B$5:$B$62</c:f>
              <c:strCache/>
            </c:strRef>
          </c:cat>
          <c:val>
            <c:numRef>
              <c:f>'資料Ⅳ-14'!$E$5:$E$62</c:f>
              <c:numCache/>
            </c:numRef>
          </c:val>
          <c:smooth val="0"/>
        </c:ser>
        <c:marker val="1"/>
        <c:axId val="15258877"/>
        <c:axId val="3112166"/>
      </c:lineChart>
      <c:dateAx>
        <c:axId val="1525887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21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12166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1525"/>
          <c:w val="0.2535"/>
          <c:h val="0.2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-0.01275</cdr:y>
    </cdr:from>
    <cdr:to>
      <cdr:x>0.1255</cdr:x>
      <cdr:y>0.03075</cdr:y>
    </cdr:to>
    <cdr:sp>
      <cdr:nvSpPr>
        <cdr:cNvPr id="1" name="Text Box 18"/>
        <cdr:cNvSpPr txBox="1">
          <a:spLocks noChangeArrowheads="1"/>
        </cdr:cNvSpPr>
      </cdr:nvSpPr>
      <cdr:spPr>
        <a:xfrm>
          <a:off x="304800" y="-47624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0.94425</cdr:x>
      <cdr:y>0.50825</cdr:y>
    </cdr:from>
    <cdr:to>
      <cdr:x>0.9515</cdr:x>
      <cdr:y>0.77825</cdr:y>
    </cdr:to>
    <cdr:sp>
      <cdr:nvSpPr>
        <cdr:cNvPr id="2" name="右中かっこ 10"/>
        <cdr:cNvSpPr>
          <a:spLocks/>
        </cdr:cNvSpPr>
      </cdr:nvSpPr>
      <cdr:spPr>
        <a:xfrm>
          <a:off x="6724650" y="1933575"/>
          <a:ext cx="47625" cy="10287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0.239</cdr:y>
    </cdr:from>
    <cdr:to>
      <cdr:x>0.99975</cdr:x>
      <cdr:y>0.28625</cdr:y>
    </cdr:to>
    <cdr:sp>
      <cdr:nvSpPr>
        <cdr:cNvPr id="3" name="Text Box 18"/>
        <cdr:cNvSpPr txBox="1">
          <a:spLocks noChangeArrowheads="1"/>
        </cdr:cNvSpPr>
      </cdr:nvSpPr>
      <cdr:spPr>
        <a:xfrm>
          <a:off x="6848475" y="904875"/>
          <a:ext cx="266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製品</a:t>
          </a:r>
        </a:p>
      </cdr:txBody>
    </cdr:sp>
  </cdr:relSizeAnchor>
  <cdr:relSizeAnchor xmlns:cdr="http://schemas.openxmlformats.org/drawingml/2006/chartDrawing">
    <cdr:from>
      <cdr:x>0.955</cdr:x>
      <cdr:y>0.61575</cdr:y>
    </cdr:from>
    <cdr:to>
      <cdr:x>1</cdr:x>
      <cdr:y>0.67525</cdr:y>
    </cdr:to>
    <cdr:sp>
      <cdr:nvSpPr>
        <cdr:cNvPr id="4" name="Text Box 18"/>
        <cdr:cNvSpPr txBox="1">
          <a:spLocks noChangeArrowheads="1"/>
        </cdr:cNvSpPr>
      </cdr:nvSpPr>
      <cdr:spPr>
        <a:xfrm>
          <a:off x="6800850" y="2343150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（丸太）</a:t>
          </a:r>
        </a:p>
      </cdr:txBody>
    </cdr:sp>
  </cdr:relSizeAnchor>
  <cdr:relSizeAnchor xmlns:cdr="http://schemas.openxmlformats.org/drawingml/2006/chartDrawing">
    <cdr:from>
      <cdr:x>0.944</cdr:x>
      <cdr:y>0.0545</cdr:y>
    </cdr:from>
    <cdr:to>
      <cdr:x>0.95775</cdr:x>
      <cdr:y>0.4715</cdr:y>
    </cdr:to>
    <cdr:sp>
      <cdr:nvSpPr>
        <cdr:cNvPr id="5" name="右中かっこ 15"/>
        <cdr:cNvSpPr>
          <a:spLocks/>
        </cdr:cNvSpPr>
      </cdr:nvSpPr>
      <cdr:spPr>
        <a:xfrm>
          <a:off x="6724650" y="200025"/>
          <a:ext cx="95250" cy="15906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0.9045</cdr:x>
      <cdr:y>0.863</cdr:y>
    </cdr:from>
    <cdr:to>
      <cdr:x>0.9915</cdr:x>
      <cdr:y>0.91425</cdr:y>
    </cdr:to>
    <cdr:sp>
      <cdr:nvSpPr>
        <cdr:cNvPr id="6" name="Text Box 18"/>
        <cdr:cNvSpPr txBox="1">
          <a:spLocks noChangeArrowheads="1"/>
        </cdr:cNvSpPr>
      </cdr:nvSpPr>
      <cdr:spPr>
        <a:xfrm>
          <a:off x="6438900" y="32956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0.8695</cdr:x>
      <cdr:y>0.8305</cdr:y>
    </cdr:from>
    <cdr:to>
      <cdr:x>0.90575</cdr:x>
      <cdr:y>0.94275</cdr:y>
    </cdr:to>
    <cdr:sp>
      <cdr:nvSpPr>
        <cdr:cNvPr id="7" name="Text Box 18"/>
        <cdr:cNvSpPr txBox="1">
          <a:spLocks noChangeArrowheads="1"/>
        </cdr:cNvSpPr>
      </cdr:nvSpPr>
      <cdr:spPr>
        <a:xfrm>
          <a:off x="6191250" y="3171825"/>
          <a:ext cx="257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880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7</xdr:row>
      <xdr:rowOff>76200</xdr:rowOff>
    </xdr:from>
    <xdr:to>
      <xdr:col>21</xdr:col>
      <xdr:colOff>552450</xdr:colOff>
      <xdr:row>26</xdr:row>
      <xdr:rowOff>95250</xdr:rowOff>
    </xdr:to>
    <xdr:graphicFrame>
      <xdr:nvGraphicFramePr>
        <xdr:cNvPr id="1" name="グラフ 3"/>
        <xdr:cNvGraphicFramePr/>
      </xdr:nvGraphicFramePr>
      <xdr:xfrm>
        <a:off x="8534400" y="1524000"/>
        <a:ext cx="71247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8" sqref="X18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69</v>
      </c>
    </row>
    <row r="2" ht="15.75">
      <c r="H2" s="37" t="s">
        <v>75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31</v>
      </c>
      <c r="G3" s="5" t="s">
        <v>32</v>
      </c>
      <c r="H3" s="35" t="s">
        <v>33</v>
      </c>
      <c r="I3" s="36"/>
      <c r="J3" s="34"/>
    </row>
    <row r="4" spans="1:10" ht="13.5">
      <c r="A4" s="4" t="s">
        <v>82</v>
      </c>
      <c r="B4" s="4"/>
      <c r="C4" s="5"/>
      <c r="D4" s="5"/>
      <c r="E4" s="5"/>
      <c r="F4" s="5"/>
      <c r="G4" s="5"/>
      <c r="H4" s="20"/>
      <c r="I4" s="21" t="s">
        <v>71</v>
      </c>
      <c r="J4" s="22" t="s">
        <v>70</v>
      </c>
    </row>
    <row r="5" spans="1:10" ht="27">
      <c r="A5" s="6" t="s">
        <v>46</v>
      </c>
      <c r="B5" s="7" t="s">
        <v>61</v>
      </c>
      <c r="C5" s="8">
        <v>12000</v>
      </c>
      <c r="D5" s="8">
        <v>11300</v>
      </c>
      <c r="E5" s="9"/>
      <c r="F5" s="10"/>
      <c r="G5" s="10"/>
      <c r="H5" s="23"/>
      <c r="I5" s="24"/>
      <c r="J5" s="25"/>
    </row>
    <row r="6" spans="1:10" ht="13.5">
      <c r="A6" s="11" t="s">
        <v>47</v>
      </c>
      <c r="B6" s="4"/>
      <c r="C6" s="8">
        <v>15900</v>
      </c>
      <c r="D6" s="8">
        <v>14600</v>
      </c>
      <c r="E6" s="9"/>
      <c r="F6" s="10"/>
      <c r="G6" s="10"/>
      <c r="H6" s="23"/>
      <c r="I6" s="24"/>
      <c r="J6" s="25"/>
    </row>
    <row r="7" spans="1:10" ht="13.5">
      <c r="A7" s="6" t="s">
        <v>48</v>
      </c>
      <c r="B7" s="4"/>
      <c r="C7" s="8">
        <v>16900</v>
      </c>
      <c r="D7" s="8">
        <v>14100</v>
      </c>
      <c r="E7" s="9"/>
      <c r="F7" s="10"/>
      <c r="G7" s="10"/>
      <c r="H7" s="23"/>
      <c r="I7" s="24"/>
      <c r="J7" s="25"/>
    </row>
    <row r="8" spans="1:10" ht="13.5">
      <c r="A8" s="11" t="s">
        <v>49</v>
      </c>
      <c r="B8" s="4"/>
      <c r="C8" s="8">
        <v>16100</v>
      </c>
      <c r="D8" s="8">
        <v>14300</v>
      </c>
      <c r="E8" s="9"/>
      <c r="F8" s="10"/>
      <c r="G8" s="10"/>
      <c r="H8" s="23"/>
      <c r="I8" s="24"/>
      <c r="J8" s="25"/>
    </row>
    <row r="9" spans="1:10" ht="13.5">
      <c r="A9" s="6" t="s">
        <v>50</v>
      </c>
      <c r="B9" s="4"/>
      <c r="C9" s="8">
        <v>16700</v>
      </c>
      <c r="D9" s="8">
        <v>14300</v>
      </c>
      <c r="E9" s="9"/>
      <c r="F9" s="10"/>
      <c r="G9" s="10"/>
      <c r="H9" s="23"/>
      <c r="I9" s="24"/>
      <c r="J9" s="25"/>
    </row>
    <row r="10" spans="1:10" ht="27">
      <c r="A10" s="11" t="s">
        <v>51</v>
      </c>
      <c r="B10" s="7" t="s">
        <v>66</v>
      </c>
      <c r="C10" s="8">
        <v>18000</v>
      </c>
      <c r="D10" s="8">
        <v>14300</v>
      </c>
      <c r="E10" s="9"/>
      <c r="F10" s="10"/>
      <c r="G10" s="10"/>
      <c r="H10" s="23"/>
      <c r="I10" s="24"/>
      <c r="J10" s="25"/>
    </row>
    <row r="11" spans="1:10" ht="13.5">
      <c r="A11" s="6" t="s">
        <v>52</v>
      </c>
      <c r="B11" s="4"/>
      <c r="C11" s="8">
        <v>22400</v>
      </c>
      <c r="D11" s="8">
        <v>15700</v>
      </c>
      <c r="E11" s="9"/>
      <c r="F11" s="10"/>
      <c r="G11" s="10"/>
      <c r="H11" s="23"/>
      <c r="I11" s="24"/>
      <c r="J11" s="25"/>
    </row>
    <row r="12" spans="1:10" ht="13.5">
      <c r="A12" s="11" t="s">
        <v>53</v>
      </c>
      <c r="B12" s="4"/>
      <c r="C12" s="8">
        <v>29800</v>
      </c>
      <c r="D12" s="8">
        <v>18600</v>
      </c>
      <c r="E12" s="9"/>
      <c r="F12" s="10"/>
      <c r="G12" s="10"/>
      <c r="H12" s="23"/>
      <c r="I12" s="24"/>
      <c r="J12" s="25"/>
    </row>
    <row r="13" spans="1:10" ht="13.5">
      <c r="A13" s="6" t="s">
        <v>54</v>
      </c>
      <c r="B13" s="4"/>
      <c r="C13" s="8">
        <v>32900</v>
      </c>
      <c r="D13" s="8">
        <v>19700</v>
      </c>
      <c r="E13" s="9"/>
      <c r="F13" s="10"/>
      <c r="G13" s="10"/>
      <c r="H13" s="23"/>
      <c r="I13" s="24"/>
      <c r="J13" s="25"/>
    </row>
    <row r="14" spans="1:10" ht="13.5">
      <c r="A14" s="11" t="s">
        <v>55</v>
      </c>
      <c r="B14" s="4"/>
      <c r="C14" s="8">
        <v>37600</v>
      </c>
      <c r="D14" s="8">
        <v>19000</v>
      </c>
      <c r="E14" s="9"/>
      <c r="F14" s="10"/>
      <c r="G14" s="10"/>
      <c r="H14" s="23"/>
      <c r="I14" s="24"/>
      <c r="J14" s="25"/>
    </row>
    <row r="15" spans="1:10" ht="27">
      <c r="A15" s="6" t="s">
        <v>56</v>
      </c>
      <c r="B15" s="7" t="s">
        <v>67</v>
      </c>
      <c r="C15" s="8">
        <v>37600</v>
      </c>
      <c r="D15" s="8">
        <v>18800</v>
      </c>
      <c r="E15" s="12">
        <v>10600</v>
      </c>
      <c r="F15" s="10"/>
      <c r="G15" s="10"/>
      <c r="H15" s="23"/>
      <c r="I15" s="24"/>
      <c r="J15" s="25"/>
    </row>
    <row r="16" spans="1:10" ht="13.5">
      <c r="A16" s="11" t="s">
        <v>57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23"/>
      <c r="I16" s="24"/>
      <c r="J16" s="25"/>
    </row>
    <row r="17" spans="1:10" ht="13.5">
      <c r="A17" s="6" t="s">
        <v>58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23"/>
      <c r="I17" s="24"/>
      <c r="J17" s="25"/>
    </row>
    <row r="18" spans="1:10" ht="13.5">
      <c r="A18" s="11" t="s">
        <v>59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23"/>
      <c r="I18" s="24"/>
      <c r="J18" s="25"/>
    </row>
    <row r="19" spans="1:10" ht="13.5">
      <c r="A19" s="6" t="s">
        <v>60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23"/>
      <c r="I19" s="24"/>
      <c r="J19" s="25"/>
    </row>
    <row r="20" spans="1:10" ht="27">
      <c r="A20" s="7" t="s">
        <v>35</v>
      </c>
      <c r="B20" s="7" t="s">
        <v>68</v>
      </c>
      <c r="C20" s="13">
        <v>66200</v>
      </c>
      <c r="D20" s="13">
        <v>31700</v>
      </c>
      <c r="E20" s="14">
        <v>14500</v>
      </c>
      <c r="F20" s="14"/>
      <c r="G20" s="14"/>
      <c r="H20" s="26"/>
      <c r="I20" s="24"/>
      <c r="J20" s="25"/>
    </row>
    <row r="21" spans="1:10" ht="11.25" customHeight="1">
      <c r="A21" s="7" t="s">
        <v>4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6"/>
      <c r="I21" s="24"/>
      <c r="J21" s="25"/>
    </row>
    <row r="22" spans="1:10" ht="11.25" customHeight="1">
      <c r="A22" s="7" t="s">
        <v>5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6"/>
      <c r="I22" s="24"/>
      <c r="J22" s="25"/>
    </row>
    <row r="23" spans="1:10" ht="11.25" customHeight="1">
      <c r="A23" s="7" t="s">
        <v>36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6"/>
      <c r="I23" s="24"/>
      <c r="J23" s="25"/>
    </row>
    <row r="24" spans="1:10" ht="11.25" customHeight="1">
      <c r="A24" s="7" t="s">
        <v>6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6"/>
      <c r="I24" s="24"/>
      <c r="J24" s="25"/>
    </row>
    <row r="25" spans="1:10" ht="27">
      <c r="A25" s="7" t="s">
        <v>7</v>
      </c>
      <c r="B25" s="7" t="s">
        <v>73</v>
      </c>
      <c r="C25" s="13">
        <v>76400</v>
      </c>
      <c r="D25" s="13">
        <v>39600</v>
      </c>
      <c r="E25" s="14">
        <v>19100</v>
      </c>
      <c r="F25" s="14"/>
      <c r="G25" s="14"/>
      <c r="H25" s="26"/>
      <c r="I25" s="24"/>
      <c r="J25" s="25"/>
    </row>
    <row r="26" spans="1:10" ht="11.25" customHeight="1">
      <c r="A26" s="7" t="s">
        <v>37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6"/>
      <c r="I26" s="24"/>
      <c r="J26" s="25"/>
    </row>
    <row r="27" spans="1:10" ht="11.25" customHeight="1">
      <c r="A27" s="7" t="s">
        <v>8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6"/>
      <c r="I27" s="24"/>
      <c r="J27" s="25"/>
    </row>
    <row r="28" spans="1:10" ht="11.25" customHeight="1">
      <c r="A28" s="7" t="s">
        <v>9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6"/>
      <c r="I28" s="24"/>
      <c r="J28" s="25"/>
    </row>
    <row r="29" spans="1:10" ht="11.25" customHeight="1">
      <c r="A29" s="7" t="s">
        <v>38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6"/>
      <c r="I29" s="24"/>
      <c r="J29" s="25"/>
    </row>
    <row r="30" spans="1:10" ht="27">
      <c r="A30" s="7" t="s">
        <v>10</v>
      </c>
      <c r="B30" s="7" t="s">
        <v>74</v>
      </c>
      <c r="C30" s="13">
        <v>54000</v>
      </c>
      <c r="D30" s="13">
        <v>25500</v>
      </c>
      <c r="E30" s="14">
        <v>14500</v>
      </c>
      <c r="F30" s="14"/>
      <c r="G30" s="14"/>
      <c r="H30" s="26"/>
      <c r="I30" s="24"/>
      <c r="J30" s="25"/>
    </row>
    <row r="31" spans="1:10" ht="11.25" customHeight="1">
      <c r="A31" s="7" t="s">
        <v>11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6"/>
      <c r="I31" s="24"/>
      <c r="J31" s="25"/>
    </row>
    <row r="32" spans="1:10" ht="11.25" customHeight="1">
      <c r="A32" s="7" t="s">
        <v>39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6"/>
      <c r="I32" s="24"/>
      <c r="J32" s="25"/>
    </row>
    <row r="33" spans="1:10" ht="11.25" customHeight="1">
      <c r="A33" s="7" t="s">
        <v>12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6"/>
      <c r="I33" s="24"/>
      <c r="J33" s="25"/>
    </row>
    <row r="34" spans="1:10" ht="11.25" customHeight="1">
      <c r="A34" s="7" t="s">
        <v>3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6"/>
      <c r="I34" s="24"/>
      <c r="J34" s="25"/>
    </row>
    <row r="35" spans="1:10" ht="27">
      <c r="A35" s="7" t="s">
        <v>13</v>
      </c>
      <c r="B35" s="7" t="s">
        <v>13</v>
      </c>
      <c r="C35" s="13">
        <v>67800</v>
      </c>
      <c r="D35" s="13">
        <v>26600</v>
      </c>
      <c r="E35" s="14">
        <v>14300</v>
      </c>
      <c r="F35" s="14"/>
      <c r="G35" s="14"/>
      <c r="H35" s="26"/>
      <c r="I35" s="24"/>
      <c r="J35" s="25"/>
    </row>
    <row r="36" spans="1:10" ht="11.25" customHeight="1">
      <c r="A36" s="7" t="s">
        <v>14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6"/>
      <c r="I36" s="24"/>
      <c r="J36" s="25"/>
    </row>
    <row r="37" spans="1:10" ht="11.25" customHeight="1">
      <c r="A37" s="7" t="s">
        <v>15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6"/>
      <c r="I37" s="24"/>
      <c r="J37" s="25"/>
    </row>
    <row r="38" spans="1:10" ht="11.25" customHeight="1">
      <c r="A38" s="7" t="s">
        <v>16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6"/>
      <c r="I38" s="24"/>
      <c r="J38" s="25"/>
    </row>
    <row r="39" spans="1:10" ht="11.25" customHeight="1">
      <c r="A39" s="7" t="s">
        <v>17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6"/>
      <c r="I39" s="24"/>
      <c r="J39" s="25"/>
    </row>
    <row r="40" spans="1:10" ht="27">
      <c r="A40" s="7" t="s">
        <v>18</v>
      </c>
      <c r="B40" s="7" t="s">
        <v>62</v>
      </c>
      <c r="C40" s="8">
        <v>53500</v>
      </c>
      <c r="D40" s="8">
        <v>21700</v>
      </c>
      <c r="E40" s="15">
        <v>12900</v>
      </c>
      <c r="F40" s="15"/>
      <c r="G40" s="15"/>
      <c r="H40" s="27"/>
      <c r="I40" s="24"/>
      <c r="J40" s="25"/>
    </row>
    <row r="41" spans="1:10" ht="11.25" customHeight="1">
      <c r="A41" s="7" t="s">
        <v>19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7"/>
      <c r="I41" s="24"/>
      <c r="J41" s="25"/>
    </row>
    <row r="42" spans="1:10" ht="11.25" customHeight="1">
      <c r="A42" s="7" t="s">
        <v>20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7"/>
      <c r="I42" s="24"/>
      <c r="J42" s="25"/>
    </row>
    <row r="43" spans="1:10" ht="11.25" customHeight="1">
      <c r="A43" s="7" t="s">
        <v>21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7"/>
      <c r="I43" s="24"/>
      <c r="J43" s="25"/>
    </row>
    <row r="44" spans="1:10" ht="11.25" customHeight="1">
      <c r="A44" s="7" t="s">
        <v>22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7"/>
      <c r="I44" s="24"/>
      <c r="J44" s="25"/>
    </row>
    <row r="45" spans="1:10" ht="27">
      <c r="A45" s="7" t="s">
        <v>23</v>
      </c>
      <c r="B45" s="7" t="s">
        <v>63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7"/>
      <c r="I45" s="24"/>
      <c r="J45" s="25"/>
    </row>
    <row r="46" spans="1:10" ht="11.25" customHeight="1">
      <c r="A46" s="7" t="s">
        <v>24</v>
      </c>
      <c r="B46" s="7"/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7"/>
      <c r="I46" s="24"/>
      <c r="J46" s="25"/>
    </row>
    <row r="47" spans="1:10" ht="11.25" customHeight="1">
      <c r="A47" s="7" t="s">
        <v>40</v>
      </c>
      <c r="B47" s="7"/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7">
        <f>ROUND(I47,-2)</f>
        <v>57400</v>
      </c>
      <c r="I47" s="69">
        <f>J47/0.033075</f>
        <v>57445.20030234316</v>
      </c>
      <c r="J47" s="28">
        <v>1900</v>
      </c>
    </row>
    <row r="48" spans="1:10" ht="11.25" customHeight="1">
      <c r="A48" s="7" t="s">
        <v>25</v>
      </c>
      <c r="B48" s="7"/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7">
        <f aca="true" t="shared" si="0" ref="H48:H60">ROUND(I48,-2)</f>
        <v>63500</v>
      </c>
      <c r="I48" s="69">
        <f aca="true" t="shared" si="1" ref="I48:I74">J48/0.033075</f>
        <v>63492.06349206349</v>
      </c>
      <c r="J48" s="28">
        <v>2100</v>
      </c>
    </row>
    <row r="49" spans="1:10" ht="11.25" customHeight="1">
      <c r="A49" s="7" t="s">
        <v>26</v>
      </c>
      <c r="B49" s="7"/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7">
        <f t="shared" si="0"/>
        <v>63500</v>
      </c>
      <c r="I49" s="69">
        <f t="shared" si="1"/>
        <v>63492.06349206349</v>
      </c>
      <c r="J49" s="28">
        <v>2100</v>
      </c>
    </row>
    <row r="50" spans="1:10" ht="27">
      <c r="A50" s="7" t="s">
        <v>41</v>
      </c>
      <c r="B50" s="7" t="s">
        <v>64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7">
        <f t="shared" si="0"/>
        <v>60500</v>
      </c>
      <c r="I50" s="69">
        <f t="shared" si="1"/>
        <v>60468.631897203326</v>
      </c>
      <c r="J50" s="28">
        <v>2000</v>
      </c>
    </row>
    <row r="51" spans="1:10" ht="11.25" customHeight="1">
      <c r="A51" s="7" t="s">
        <v>27</v>
      </c>
      <c r="B51" s="7"/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7">
        <f t="shared" si="0"/>
        <v>63500</v>
      </c>
      <c r="I51" s="69">
        <f t="shared" si="1"/>
        <v>63492.06349206349</v>
      </c>
      <c r="J51" s="28">
        <v>2100</v>
      </c>
    </row>
    <row r="52" spans="1:10" ht="11.25" customHeight="1">
      <c r="A52" s="7" t="s">
        <v>28</v>
      </c>
      <c r="B52" s="7"/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7">
        <f t="shared" si="0"/>
        <v>78600</v>
      </c>
      <c r="I52" s="69">
        <f t="shared" si="1"/>
        <v>78609.22146636432</v>
      </c>
      <c r="J52" s="28">
        <v>2600</v>
      </c>
    </row>
    <row r="53" spans="1:10" ht="11.25" customHeight="1">
      <c r="A53" s="7" t="s">
        <v>42</v>
      </c>
      <c r="B53" s="7"/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7">
        <f t="shared" si="0"/>
        <v>72600</v>
      </c>
      <c r="I53" s="69">
        <f t="shared" si="1"/>
        <v>72562.358276644</v>
      </c>
      <c r="J53" s="28">
        <v>2400</v>
      </c>
    </row>
    <row r="54" spans="1:10" ht="11.25" customHeight="1">
      <c r="A54" s="7" t="s">
        <v>29</v>
      </c>
      <c r="B54" s="7"/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7">
        <f t="shared" si="0"/>
        <v>63500</v>
      </c>
      <c r="I54" s="69">
        <f t="shared" si="1"/>
        <v>63492.06349206349</v>
      </c>
      <c r="J54" s="28">
        <v>2100</v>
      </c>
    </row>
    <row r="55" spans="1:10" ht="27">
      <c r="A55" s="7" t="s">
        <v>30</v>
      </c>
      <c r="B55" s="7" t="s">
        <v>72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7">
        <f t="shared" si="0"/>
        <v>66500</v>
      </c>
      <c r="I55" s="69">
        <f t="shared" si="1"/>
        <v>66515.49508692366</v>
      </c>
      <c r="J55" s="28">
        <v>2200</v>
      </c>
    </row>
    <row r="56" spans="1:10" ht="11.25" customHeight="1">
      <c r="A56" s="7" t="s">
        <v>34</v>
      </c>
      <c r="B56" s="7"/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7">
        <f t="shared" si="0"/>
        <v>66500</v>
      </c>
      <c r="I56" s="69">
        <f t="shared" si="1"/>
        <v>66515.49508692366</v>
      </c>
      <c r="J56" s="28">
        <v>2200</v>
      </c>
    </row>
    <row r="57" spans="1:10" ht="11.25" customHeight="1">
      <c r="A57" s="4" t="s">
        <v>43</v>
      </c>
      <c r="B57" s="4"/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7">
        <f t="shared" si="0"/>
        <v>60500</v>
      </c>
      <c r="I57" s="69">
        <f t="shared" si="1"/>
        <v>60468.631897203326</v>
      </c>
      <c r="J57" s="28">
        <v>2000</v>
      </c>
    </row>
    <row r="58" spans="1:10" ht="11.25" customHeight="1">
      <c r="A58" s="7" t="s">
        <v>44</v>
      </c>
      <c r="B58" s="3"/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7">
        <f t="shared" si="0"/>
        <v>72600</v>
      </c>
      <c r="I58" s="69">
        <f t="shared" si="1"/>
        <v>72562.358276644</v>
      </c>
      <c r="J58" s="28">
        <v>2400</v>
      </c>
    </row>
    <row r="59" spans="1:10" ht="13.5">
      <c r="A59" s="7" t="s">
        <v>45</v>
      </c>
      <c r="B59" s="7"/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7">
        <f t="shared" si="0"/>
        <v>78600</v>
      </c>
      <c r="I59" s="69">
        <f>J59/0.033075</f>
        <v>78609.22146636432</v>
      </c>
      <c r="J59" s="28">
        <v>2600</v>
      </c>
    </row>
    <row r="60" spans="1:10" ht="27">
      <c r="A60" s="38" t="s">
        <v>65</v>
      </c>
      <c r="B60" s="38" t="s">
        <v>81</v>
      </c>
      <c r="C60" s="39">
        <v>17600</v>
      </c>
      <c r="D60" s="39">
        <v>12700</v>
      </c>
      <c r="E60" s="39">
        <v>11700</v>
      </c>
      <c r="F60" s="39">
        <v>65100</v>
      </c>
      <c r="G60" s="39">
        <v>84600</v>
      </c>
      <c r="H60" s="27">
        <f t="shared" si="0"/>
        <v>78600</v>
      </c>
      <c r="I60" s="69">
        <f>J60/0.033075</f>
        <v>78609.22146636432</v>
      </c>
      <c r="J60" s="40">
        <v>2600</v>
      </c>
    </row>
    <row r="61" spans="1:10" ht="13.5">
      <c r="A61" s="7" t="s">
        <v>80</v>
      </c>
      <c r="B61" s="38"/>
      <c r="C61" s="39">
        <v>17600</v>
      </c>
      <c r="D61" s="39">
        <v>12300</v>
      </c>
      <c r="E61" s="39">
        <v>11800</v>
      </c>
      <c r="F61" s="39">
        <v>65100</v>
      </c>
      <c r="G61" s="39">
        <v>83000</v>
      </c>
      <c r="H61" s="27">
        <f>ROUND(I61,-2)</f>
        <v>81600</v>
      </c>
      <c r="I61" s="70">
        <f>J61/0.033075</f>
        <v>81632.65306122448</v>
      </c>
      <c r="J61" s="40">
        <v>2700</v>
      </c>
    </row>
    <row r="62" spans="1:11" ht="14.25" thickBot="1">
      <c r="A62" s="16" t="s">
        <v>83</v>
      </c>
      <c r="B62" s="16"/>
      <c r="C62" s="65">
        <f>ROUND(C77,-2)</f>
        <v>18100</v>
      </c>
      <c r="D62" s="65">
        <f>ROUND(D77,-2)</f>
        <v>13100</v>
      </c>
      <c r="E62" s="65">
        <f>ROUND(E77,-2)</f>
        <v>11900</v>
      </c>
      <c r="F62" s="65">
        <f>ROUND(F77,-2)</f>
        <v>66200</v>
      </c>
      <c r="G62" s="65">
        <f>ROUND(G77,-2)</f>
        <v>84900</v>
      </c>
      <c r="H62" s="66">
        <f>ROUND(I62,-2)</f>
        <v>78600</v>
      </c>
      <c r="I62" s="71">
        <f>J62/0.033075</f>
        <v>78609.22146636432</v>
      </c>
      <c r="J62" s="67">
        <f>ROUND(J77,-2)</f>
        <v>2600</v>
      </c>
      <c r="K62" s="52"/>
    </row>
    <row r="63" spans="1:10" ht="11.25" customHeight="1" thickTop="1">
      <c r="A63" s="41"/>
      <c r="B63" s="41"/>
      <c r="C63" s="42"/>
      <c r="D63" s="42"/>
      <c r="E63" s="42"/>
      <c r="F63" s="42"/>
      <c r="G63" s="42"/>
      <c r="H63" s="43"/>
      <c r="I63" s="44"/>
      <c r="J63" s="45"/>
    </row>
    <row r="64" spans="1:10" ht="11.25" customHeight="1">
      <c r="A64" s="3"/>
      <c r="B64" s="3"/>
      <c r="C64" s="50" t="s">
        <v>0</v>
      </c>
      <c r="D64" s="50" t="s">
        <v>1</v>
      </c>
      <c r="E64" s="50" t="s">
        <v>2</v>
      </c>
      <c r="F64" s="50" t="s">
        <v>31</v>
      </c>
      <c r="G64" s="50" t="s">
        <v>32</v>
      </c>
      <c r="H64" s="51" t="s">
        <v>33</v>
      </c>
      <c r="I64" s="24"/>
      <c r="J64" s="25"/>
    </row>
    <row r="65" spans="1:10" ht="11.25" customHeight="1">
      <c r="A65" s="56" t="s">
        <v>84</v>
      </c>
      <c r="B65" s="60">
        <v>29.1</v>
      </c>
      <c r="C65" s="17">
        <v>18600</v>
      </c>
      <c r="D65" s="17">
        <v>13400</v>
      </c>
      <c r="E65" s="17">
        <v>11900</v>
      </c>
      <c r="F65" s="17">
        <v>66500</v>
      </c>
      <c r="G65" s="17">
        <v>84200</v>
      </c>
      <c r="H65" s="29">
        <f>ROUND(I65,-2)</f>
        <v>81600</v>
      </c>
      <c r="I65" s="72">
        <f t="shared" si="1"/>
        <v>81632.65306122448</v>
      </c>
      <c r="J65" s="30">
        <v>2700</v>
      </c>
    </row>
    <row r="66" spans="1:10" ht="11.25" customHeight="1">
      <c r="A66" s="57" t="s">
        <v>85</v>
      </c>
      <c r="B66" s="61"/>
      <c r="C66" s="18">
        <v>18400</v>
      </c>
      <c r="D66" s="18">
        <v>13400</v>
      </c>
      <c r="E66" s="18">
        <v>11900</v>
      </c>
      <c r="F66" s="18">
        <v>67000</v>
      </c>
      <c r="G66" s="18">
        <v>84300</v>
      </c>
      <c r="H66" s="31">
        <f aca="true" t="shared" si="2" ref="H66:H74">ROUND(I66,-2)</f>
        <v>81600</v>
      </c>
      <c r="I66" s="73">
        <f t="shared" si="1"/>
        <v>81632.65306122448</v>
      </c>
      <c r="J66" s="32">
        <v>2700</v>
      </c>
    </row>
    <row r="67" spans="1:10" ht="11.25" customHeight="1">
      <c r="A67" s="57" t="s">
        <v>86</v>
      </c>
      <c r="B67" s="61"/>
      <c r="C67" s="18">
        <v>18000</v>
      </c>
      <c r="D67" s="18">
        <v>13100</v>
      </c>
      <c r="E67" s="18">
        <v>11900</v>
      </c>
      <c r="F67" s="18">
        <v>66200</v>
      </c>
      <c r="G67" s="18">
        <v>84200</v>
      </c>
      <c r="H67" s="31">
        <f t="shared" si="2"/>
        <v>81600</v>
      </c>
      <c r="I67" s="73">
        <f t="shared" si="1"/>
        <v>81632.65306122448</v>
      </c>
      <c r="J67" s="32">
        <v>2700</v>
      </c>
    </row>
    <row r="68" spans="1:10" ht="11.25" customHeight="1">
      <c r="A68" s="57" t="s">
        <v>87</v>
      </c>
      <c r="B68" s="61"/>
      <c r="C68" s="18">
        <v>17800</v>
      </c>
      <c r="D68" s="18">
        <v>12800</v>
      </c>
      <c r="E68" s="18">
        <v>11900</v>
      </c>
      <c r="F68" s="18">
        <v>66300</v>
      </c>
      <c r="G68" s="18">
        <v>84100</v>
      </c>
      <c r="H68" s="31">
        <f t="shared" si="2"/>
        <v>81600</v>
      </c>
      <c r="I68" s="73">
        <f t="shared" si="1"/>
        <v>81632.65306122448</v>
      </c>
      <c r="J68" s="32">
        <v>2700</v>
      </c>
    </row>
    <row r="69" spans="1:10" ht="11.25" customHeight="1">
      <c r="A69" s="57" t="s">
        <v>88</v>
      </c>
      <c r="B69" s="61"/>
      <c r="C69" s="18">
        <v>17700</v>
      </c>
      <c r="D69" s="18">
        <v>12700</v>
      </c>
      <c r="E69" s="18">
        <v>11900</v>
      </c>
      <c r="F69" s="18">
        <v>66200</v>
      </c>
      <c r="G69" s="18">
        <v>84100</v>
      </c>
      <c r="H69" s="31">
        <f t="shared" si="2"/>
        <v>78600</v>
      </c>
      <c r="I69" s="73">
        <f t="shared" si="1"/>
        <v>78609.22146636432</v>
      </c>
      <c r="J69" s="32">
        <v>2600</v>
      </c>
    </row>
    <row r="70" spans="1:10" ht="11.25" customHeight="1">
      <c r="A70" s="57" t="s">
        <v>89</v>
      </c>
      <c r="B70" s="61"/>
      <c r="C70" s="18">
        <v>17600</v>
      </c>
      <c r="D70" s="18">
        <v>12500</v>
      </c>
      <c r="E70" s="18">
        <v>11900</v>
      </c>
      <c r="F70" s="18">
        <v>65400</v>
      </c>
      <c r="G70" s="18">
        <v>84100</v>
      </c>
      <c r="H70" s="31">
        <f t="shared" si="2"/>
        <v>78600</v>
      </c>
      <c r="I70" s="73">
        <f t="shared" si="1"/>
        <v>78609.22146636432</v>
      </c>
      <c r="J70" s="32">
        <v>2600</v>
      </c>
    </row>
    <row r="71" spans="1:10" ht="11.25" customHeight="1">
      <c r="A71" s="57" t="s">
        <v>90</v>
      </c>
      <c r="B71" s="61"/>
      <c r="C71" s="18">
        <v>17600</v>
      </c>
      <c r="D71" s="18">
        <v>12400</v>
      </c>
      <c r="E71" s="18">
        <v>11900</v>
      </c>
      <c r="F71" s="18">
        <v>65400</v>
      </c>
      <c r="G71" s="18">
        <v>84800</v>
      </c>
      <c r="H71" s="31">
        <f t="shared" si="2"/>
        <v>78600</v>
      </c>
      <c r="I71" s="73">
        <f t="shared" si="1"/>
        <v>78609.22146636432</v>
      </c>
      <c r="J71" s="32">
        <v>2600</v>
      </c>
    </row>
    <row r="72" spans="1:10" ht="11.25" customHeight="1">
      <c r="A72" s="57" t="s">
        <v>91</v>
      </c>
      <c r="B72" s="61"/>
      <c r="C72" s="46">
        <v>17600</v>
      </c>
      <c r="D72" s="46">
        <v>12500</v>
      </c>
      <c r="E72" s="46">
        <v>11800</v>
      </c>
      <c r="F72" s="46">
        <v>66000</v>
      </c>
      <c r="G72" s="46">
        <v>85000</v>
      </c>
      <c r="H72" s="31">
        <f t="shared" si="2"/>
        <v>78600</v>
      </c>
      <c r="I72" s="73">
        <f t="shared" si="1"/>
        <v>78609.22146636432</v>
      </c>
      <c r="J72" s="32">
        <v>2600</v>
      </c>
    </row>
    <row r="73" spans="1:10" ht="11.25" customHeight="1">
      <c r="A73" s="57" t="s">
        <v>92</v>
      </c>
      <c r="B73" s="61"/>
      <c r="C73" s="19">
        <v>18000</v>
      </c>
      <c r="D73" s="19">
        <v>13000</v>
      </c>
      <c r="E73" s="19">
        <v>11800</v>
      </c>
      <c r="F73" s="47">
        <v>65700</v>
      </c>
      <c r="G73" s="19">
        <v>85300</v>
      </c>
      <c r="H73" s="31">
        <f t="shared" si="2"/>
        <v>78600</v>
      </c>
      <c r="I73" s="73">
        <f t="shared" si="1"/>
        <v>78609.22146636432</v>
      </c>
      <c r="J73" s="32">
        <v>2600</v>
      </c>
    </row>
    <row r="74" spans="1:10" ht="11.25" customHeight="1">
      <c r="A74" s="57" t="s">
        <v>93</v>
      </c>
      <c r="B74" s="62"/>
      <c r="C74" s="46">
        <v>18200</v>
      </c>
      <c r="D74" s="46">
        <v>13500</v>
      </c>
      <c r="E74" s="19">
        <v>11800</v>
      </c>
      <c r="F74" s="46">
        <v>65900</v>
      </c>
      <c r="G74" s="46">
        <v>85800</v>
      </c>
      <c r="H74" s="31">
        <f t="shared" si="2"/>
        <v>78600</v>
      </c>
      <c r="I74" s="73">
        <f t="shared" si="1"/>
        <v>78609.22146636432</v>
      </c>
      <c r="J74" s="32">
        <v>2600</v>
      </c>
    </row>
    <row r="75" spans="1:10" ht="11.25" customHeight="1">
      <c r="A75" s="57" t="s">
        <v>94</v>
      </c>
      <c r="B75" s="61"/>
      <c r="C75" s="46">
        <v>18600</v>
      </c>
      <c r="D75" s="46">
        <v>13900</v>
      </c>
      <c r="E75" s="46">
        <v>11900</v>
      </c>
      <c r="F75" s="46">
        <v>66800</v>
      </c>
      <c r="G75" s="46">
        <v>86200</v>
      </c>
      <c r="H75" s="48">
        <f>ROUND(I75,-2)</f>
        <v>78600</v>
      </c>
      <c r="I75" s="73">
        <f>J75/0.033075</f>
        <v>78609.22146636432</v>
      </c>
      <c r="J75" s="32">
        <v>2600</v>
      </c>
    </row>
    <row r="76" spans="1:10" ht="13.5">
      <c r="A76" s="58" t="s">
        <v>95</v>
      </c>
      <c r="B76" s="63">
        <v>29.12</v>
      </c>
      <c r="C76" s="49">
        <v>18600</v>
      </c>
      <c r="D76" s="49">
        <v>13900</v>
      </c>
      <c r="E76" s="49">
        <v>11900</v>
      </c>
      <c r="F76" s="49">
        <v>66400</v>
      </c>
      <c r="G76" s="49">
        <v>86600</v>
      </c>
      <c r="H76" s="48">
        <f>ROUND(I76,-2)</f>
        <v>78600</v>
      </c>
      <c r="I76" s="74">
        <f>J76/0.033075</f>
        <v>78609.22146636432</v>
      </c>
      <c r="J76" s="33">
        <v>2600</v>
      </c>
    </row>
    <row r="77" spans="1:10" ht="13.5">
      <c r="A77" s="59" t="s">
        <v>96</v>
      </c>
      <c r="B77" s="64"/>
      <c r="C77" s="53">
        <f>AVERAGE(C65:C76)</f>
        <v>18058.333333333332</v>
      </c>
      <c r="D77" s="53">
        <f>AVERAGE(D65:D76)</f>
        <v>13091.666666666666</v>
      </c>
      <c r="E77" s="53">
        <f>AVERAGE(E65:E76)</f>
        <v>11875</v>
      </c>
      <c r="F77" s="53">
        <f>AVERAGE(F65:F76)</f>
        <v>66150</v>
      </c>
      <c r="G77" s="53">
        <f>AVERAGE(G65:G76)</f>
        <v>84891.66666666667</v>
      </c>
      <c r="H77" s="54" t="s">
        <v>97</v>
      </c>
      <c r="I77" s="68" t="s">
        <v>97</v>
      </c>
      <c r="J77" s="55">
        <f>AVERAGE(J65:J76)</f>
        <v>2633.3333333333335</v>
      </c>
    </row>
    <row r="79" ht="15.75">
      <c r="A79" t="s">
        <v>78</v>
      </c>
    </row>
    <row r="80" ht="15.75">
      <c r="A80" t="s">
        <v>79</v>
      </c>
    </row>
    <row r="81" ht="13.5">
      <c r="A81" t="s">
        <v>77</v>
      </c>
    </row>
    <row r="82" ht="13.5">
      <c r="A82" t="s">
        <v>76</v>
      </c>
    </row>
    <row r="88" spans="11:13" ht="13.5">
      <c r="K88" s="1"/>
      <c r="L88" s="1"/>
      <c r="M88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3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2016-12-13T02:16:17Z</cp:lastPrinted>
  <dcterms:created xsi:type="dcterms:W3CDTF">2012-08-02T02:08:53Z</dcterms:created>
  <dcterms:modified xsi:type="dcterms:W3CDTF">2018-06-19T09:20:14Z</dcterms:modified>
  <cp:category/>
  <cp:version/>
  <cp:contentType/>
  <cp:contentStatus/>
</cp:coreProperties>
</file>