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Ⅰ-７" sheetId="1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'資料Ⅰ-７'!$A$1:$Q$28</definedName>
  </definedNames>
  <calcPr fullCalcOnLoad="1"/>
</workbook>
</file>

<file path=xl/sharedStrings.xml><?xml version="1.0" encoding="utf-8"?>
<sst xmlns="http://schemas.openxmlformats.org/spreadsheetml/2006/main" count="38" uniqueCount="29">
  <si>
    <t>計</t>
  </si>
  <si>
    <t>林家数</t>
  </si>
  <si>
    <t>保有山林面積</t>
  </si>
  <si>
    <t>1-5ha</t>
  </si>
  <si>
    <t>5-10ha</t>
  </si>
  <si>
    <t>10-50ha</t>
  </si>
  <si>
    <t>50-100ha</t>
  </si>
  <si>
    <t>100-ha</t>
  </si>
  <si>
    <t>（a）</t>
  </si>
  <si>
    <t>（戸）</t>
  </si>
  <si>
    <t>（％）</t>
  </si>
  <si>
    <t>森林所有者数</t>
  </si>
  <si>
    <t>保有森林面積</t>
  </si>
  <si>
    <t>（ｈa）</t>
  </si>
  <si>
    <t>20-50ha</t>
  </si>
  <si>
    <t>5-20ha</t>
  </si>
  <si>
    <t>0-5ha</t>
  </si>
  <si>
    <t>資料：農林水産省「2015年農林業センサス」</t>
  </si>
  <si>
    <t>林家数</t>
  </si>
  <si>
    <t>○日本、オーストリアの森林所有規模</t>
  </si>
  <si>
    <t>【日本の林家の保有山林面積】</t>
  </si>
  <si>
    <t>【オーストリアの森林所有面積】</t>
  </si>
  <si>
    <t>注１：林家とは保有山林面積が1ha以上の世帯をいう。</t>
  </si>
  <si>
    <t>　３：計の不一致は四捨五入による。</t>
  </si>
  <si>
    <t>　２：（　）内の数値は合計に占める割合である。</t>
  </si>
  <si>
    <t>100-200ha</t>
  </si>
  <si>
    <t>200-ha</t>
  </si>
  <si>
    <t xml:space="preserve"> 　注：平成22(2010)年の数値である。</t>
  </si>
  <si>
    <t>資料：Austrian Federal Ministry of Agriculture, Forestry, Environment and Water Management（オーストリア連邦農林環境水管理省）「Sustainable Forest Management in Austria, Austrian Forest Report 2015」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</si>
</sst>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_);[Red]\(0\)"/>
    <numFmt numFmtId="183" formatCode="0;[Red]0"/>
    <numFmt numFmtId="184" formatCode="#,##0_ "/>
    <numFmt numFmtId="185" formatCode="#,##0_);[Red]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00"/>
        <bgColor indexed="64"/>
      </patternFill>
    </fill>
  </fills>
  <borders count="18">
    <border>
      <left/>
      <right/>
      <top/>
      <bottom/>
      <diagonal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4" fillId="0" borderId="1" applyFont="0" applyFill="0" applyBorder="0" applyProtection="0">
      <alignment/>
    </xf>
    <xf numFmtId="178" fontId="5" fillId="0" borderId="0">
      <alignment horizontal="right" vertical="center"/>
      <protection/>
    </xf>
    <xf numFmtId="179" fontId="4" fillId="0" borderId="2" applyFont="0" applyBorder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16" fillId="0" borderId="14" xfId="61" applyFont="1" applyBorder="1" applyAlignment="1">
      <alignment vertical="center"/>
    </xf>
    <xf numFmtId="38" fontId="15" fillId="0" borderId="14" xfId="61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0" xfId="0" applyNumberFormat="1" applyAlignment="1">
      <alignment vertical="center"/>
    </xf>
    <xf numFmtId="38" fontId="16" fillId="0" borderId="14" xfId="61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38" fontId="16" fillId="0" borderId="0" xfId="61" applyFont="1" applyBorder="1" applyAlignment="1">
      <alignment vertical="center"/>
    </xf>
    <xf numFmtId="176" fontId="16" fillId="0" borderId="0" xfId="61" applyNumberFormat="1" applyFont="1" applyBorder="1" applyAlignment="1">
      <alignment vertical="center"/>
    </xf>
    <xf numFmtId="38" fontId="16" fillId="0" borderId="0" xfId="6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8" borderId="14" xfId="0" applyFill="1" applyBorder="1" applyAlignment="1">
      <alignment vertical="center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3" xfId="77"/>
    <cellStyle name="標準 3 2" xfId="78"/>
    <cellStyle name="標準 4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6275"/>
          <c:w val="0.89675"/>
          <c:h val="0.6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'資料Ⅰ-７'!$D$5</c:f>
              <c:strCache>
                <c:ptCount val="1"/>
                <c:pt idx="0">
                  <c:v>1-5ha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'資料Ⅰ-７'!$A$8:$A$9</c:f>
              <c:strCache/>
            </c:strRef>
          </c:cat>
          <c:val>
            <c:numRef>
              <c:f>'資料Ⅰ-７'!$D$8:$D$9</c:f>
              <c:numCache/>
            </c:numRef>
          </c:val>
        </c:ser>
        <c:ser>
          <c:idx val="1"/>
          <c:order val="1"/>
          <c:tx>
            <c:strRef>
              <c:f>'資料Ⅰ-７'!$E$5</c:f>
              <c:strCache>
                <c:ptCount val="1"/>
                <c:pt idx="0">
                  <c:v>5-10ha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'資料Ⅰ-７'!$E$8:$E$9</c:f>
              <c:numCache/>
            </c:numRef>
          </c:val>
        </c:ser>
        <c:ser>
          <c:idx val="2"/>
          <c:order val="2"/>
          <c:tx>
            <c:strRef>
              <c:f>'資料Ⅰ-７'!$F$5</c:f>
              <c:strCache>
                <c:ptCount val="1"/>
                <c:pt idx="0">
                  <c:v>10-50ha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'資料Ⅰ-７'!$A$8:$A$9</c:f>
              <c:strCache/>
            </c:strRef>
          </c:cat>
          <c:val>
            <c:numRef>
              <c:f>'資料Ⅰ-７'!$F$8:$F$9</c:f>
              <c:numCache/>
            </c:numRef>
          </c:val>
        </c:ser>
        <c:ser>
          <c:idx val="3"/>
          <c:order val="3"/>
          <c:tx>
            <c:strRef>
              <c:f>'資料Ⅰ-７'!$G$5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'資料Ⅰ-７'!$G$8:$G$9</c:f>
              <c:numCache/>
            </c:numRef>
          </c:val>
        </c:ser>
        <c:ser>
          <c:idx val="4"/>
          <c:order val="4"/>
          <c:tx>
            <c:strRef>
              <c:f>'資料Ⅰ-７'!$H$5</c:f>
              <c:strCache>
                <c:ptCount val="1"/>
                <c:pt idx="0">
                  <c:v>100-ha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'資料Ⅰ-７'!$H$8:$H$9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41628490"/>
        <c:axId val="39112091"/>
      </c:barChart>
      <c:catAx>
        <c:axId val="41628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  <c:max val="100"/>
        </c:scaling>
        <c:axPos val="b"/>
        <c:delete val="1"/>
        <c:majorTickMark val="out"/>
        <c:minorTickMark val="none"/>
        <c:tickLblPos val="nextTo"/>
        <c:crossAx val="41628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1635"/>
          <c:w val="0.88475"/>
          <c:h val="0.69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'資料Ⅰ-７'!$D$29</c:f>
              <c:strCache>
                <c:ptCount val="1"/>
                <c:pt idx="0">
                  <c:v>0-5ha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'資料Ⅰ-７'!$A$32:$A$33</c:f>
              <c:strCache/>
            </c:strRef>
          </c:cat>
          <c:val>
            <c:numRef>
              <c:f>'資料Ⅰ-７'!$D$32:$D$33</c:f>
              <c:numCache/>
            </c:numRef>
          </c:val>
        </c:ser>
        <c:ser>
          <c:idx val="1"/>
          <c:order val="1"/>
          <c:tx>
            <c:strRef>
              <c:f>'資料Ⅰ-７'!$E$29</c:f>
              <c:strCache>
                <c:ptCount val="1"/>
                <c:pt idx="0">
                  <c:v>5-20ha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'資料Ⅰ-７'!$E$32:$E$33</c:f>
              <c:numCache/>
            </c:numRef>
          </c:val>
        </c:ser>
        <c:ser>
          <c:idx val="2"/>
          <c:order val="2"/>
          <c:tx>
            <c:strRef>
              <c:f>'資料Ⅰ-７'!$F$29</c:f>
              <c:strCache>
                <c:ptCount val="1"/>
                <c:pt idx="0">
                  <c:v>20-50ha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'資料Ⅰ-７'!$F$32:$F$33</c:f>
              <c:numCache/>
            </c:numRef>
          </c:val>
        </c:ser>
        <c:ser>
          <c:idx val="5"/>
          <c:order val="3"/>
          <c:tx>
            <c:strRef>
              <c:f>'資料Ⅰ-７'!$G$29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'資料Ⅰ-７'!$G$32:$G$33</c:f>
              <c:numCache/>
            </c:numRef>
          </c:val>
        </c:ser>
        <c:ser>
          <c:idx val="3"/>
          <c:order val="4"/>
          <c:tx>
            <c:strRef>
              <c:f>'資料Ⅰ-７'!$H$29</c:f>
              <c:strCache>
                <c:ptCount val="1"/>
                <c:pt idx="0">
                  <c:v>100-200ha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'資料Ⅰ-７'!$H$32:$H$33</c:f>
              <c:numCache/>
            </c:numRef>
          </c:val>
        </c:ser>
        <c:ser>
          <c:idx val="4"/>
          <c:order val="5"/>
          <c:tx>
            <c:strRef>
              <c:f>'資料Ⅰ-７'!$I$29</c:f>
              <c:strCache>
                <c:ptCount val="1"/>
                <c:pt idx="0">
                  <c:v>200-ha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'資料Ⅰ-７'!$I$32:$I$33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16464500"/>
        <c:axId val="13962773"/>
      </c:barChart>
      <c:catAx>
        <c:axId val="16464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  <c:max val="100"/>
        </c:scaling>
        <c:axPos val="b"/>
        <c:delete val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0.23875</cdr:y>
    </cdr:from>
    <cdr:to>
      <cdr:x>0.6275</cdr:x>
      <cdr:y>0.47525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257425" y="838200"/>
          <a:ext cx="12382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(74%)</a:t>
          </a:r>
        </a:p>
      </cdr:txBody>
    </cdr:sp>
  </cdr:relSizeAnchor>
  <cdr:relSizeAnchor xmlns:cdr="http://schemas.openxmlformats.org/drawingml/2006/chartDrawing">
    <cdr:from>
      <cdr:x>0.729</cdr:x>
      <cdr:y>0.24</cdr:y>
    </cdr:from>
    <cdr:to>
      <cdr:x>0.92425</cdr:x>
      <cdr:y>0.40925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067175" y="847725"/>
          <a:ext cx="10858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5~10ha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(13%)</a:t>
          </a:r>
        </a:p>
      </cdr:txBody>
    </cdr:sp>
  </cdr:relSizeAnchor>
  <cdr:relSizeAnchor xmlns:cdr="http://schemas.openxmlformats.org/drawingml/2006/chartDrawing">
    <cdr:from>
      <cdr:x>0.37375</cdr:x>
      <cdr:y>0.591</cdr:y>
    </cdr:from>
    <cdr:to>
      <cdr:x>0.55325</cdr:x>
      <cdr:y>0.7385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85975" y="2085975"/>
          <a:ext cx="100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5~10ha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(14%)</a:t>
          </a:r>
        </a:p>
      </cdr:txBody>
    </cdr:sp>
  </cdr:relSizeAnchor>
  <cdr:relSizeAnchor xmlns:cdr="http://schemas.openxmlformats.org/drawingml/2006/chartDrawing">
    <cdr:from>
      <cdr:x>0.5215</cdr:x>
      <cdr:y>0.59025</cdr:y>
    </cdr:from>
    <cdr:to>
      <cdr:x>0.735</cdr:x>
      <cdr:y>0.735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905125" y="2076450"/>
          <a:ext cx="1190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(32%)</a:t>
          </a:r>
        </a:p>
      </cdr:txBody>
    </cdr:sp>
  </cdr:relSizeAnchor>
  <cdr:relSizeAnchor xmlns:cdr="http://schemas.openxmlformats.org/drawingml/2006/chartDrawing">
    <cdr:from>
      <cdr:x>0.21175</cdr:x>
      <cdr:y>0.58875</cdr:y>
    </cdr:from>
    <cdr:to>
      <cdr:x>0.43675</cdr:x>
      <cdr:y>0.7365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81100" y="2076450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(25%)</a:t>
          </a:r>
        </a:p>
      </cdr:txBody>
    </cdr:sp>
  </cdr:relSizeAnchor>
  <cdr:relSizeAnchor xmlns:cdr="http://schemas.openxmlformats.org/drawingml/2006/chartDrawing">
    <cdr:from>
      <cdr:x>0.48125</cdr:x>
      <cdr:y>0.21</cdr:y>
    </cdr:from>
    <cdr:to>
      <cdr:x>0.90425</cdr:x>
      <cdr:y>0.25325</cdr:y>
    </cdr:to>
    <cdr:sp>
      <cdr:nvSpPr>
        <cdr:cNvPr id="6" name="直線コネクタ 19"/>
        <cdr:cNvSpPr>
          <a:spLocks/>
        </cdr:cNvSpPr>
      </cdr:nvSpPr>
      <cdr:spPr>
        <a:xfrm rot="10800000">
          <a:off x="2686050" y="733425"/>
          <a:ext cx="23622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0.20325</cdr:y>
    </cdr:from>
    <cdr:to>
      <cdr:x>0.9605</cdr:x>
      <cdr:y>0.2435</cdr:y>
    </cdr:to>
    <cdr:sp>
      <cdr:nvSpPr>
        <cdr:cNvPr id="7" name="直線コネクタ 20"/>
        <cdr:cNvSpPr>
          <a:spLocks/>
        </cdr:cNvSpPr>
      </cdr:nvSpPr>
      <cdr:spPr>
        <a:xfrm rot="10800000">
          <a:off x="3829050" y="714375"/>
          <a:ext cx="15240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0.17525</cdr:y>
    </cdr:from>
    <cdr:to>
      <cdr:x>0.969</cdr:x>
      <cdr:y>0.2435</cdr:y>
    </cdr:to>
    <cdr:sp>
      <cdr:nvSpPr>
        <cdr:cNvPr id="8" name="直線コネクタ 21"/>
        <cdr:cNvSpPr>
          <a:spLocks/>
        </cdr:cNvSpPr>
      </cdr:nvSpPr>
      <cdr:spPr>
        <a:xfrm rot="10800000">
          <a:off x="4962525" y="619125"/>
          <a:ext cx="44767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0.7705</cdr:y>
    </cdr:from>
    <cdr:to>
      <cdr:x>0.7795</cdr:x>
      <cdr:y>0.8255</cdr:y>
    </cdr:to>
    <cdr:sp>
      <cdr:nvSpPr>
        <cdr:cNvPr id="9" name="直線コネクタ 22"/>
        <cdr:cNvSpPr>
          <a:spLocks/>
        </cdr:cNvSpPr>
      </cdr:nvSpPr>
      <cdr:spPr>
        <a:xfrm rot="10800000" flipV="1">
          <a:off x="3657600" y="2714625"/>
          <a:ext cx="6953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0.77</cdr:y>
    </cdr:from>
    <cdr:to>
      <cdr:x>0.90775</cdr:x>
      <cdr:y>0.83325</cdr:y>
    </cdr:to>
    <cdr:sp>
      <cdr:nvSpPr>
        <cdr:cNvPr id="10" name="直線コネクタ 23"/>
        <cdr:cNvSpPr>
          <a:spLocks/>
        </cdr:cNvSpPr>
      </cdr:nvSpPr>
      <cdr:spPr>
        <a:xfrm rot="10800000" flipV="1">
          <a:off x="4943475" y="2714625"/>
          <a:ext cx="1143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0.348</cdr:y>
    </cdr:from>
    <cdr:to>
      <cdr:x>0.29975</cdr:x>
      <cdr:y>0.4155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8100" y="1228725"/>
          <a:ext cx="162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万戸）</a:t>
          </a:r>
        </a:p>
      </cdr:txBody>
    </cdr:sp>
  </cdr:relSizeAnchor>
  <cdr:relSizeAnchor xmlns:cdr="http://schemas.openxmlformats.org/drawingml/2006/chartDrawing">
    <cdr:from>
      <cdr:x>0.05125</cdr:x>
      <cdr:y>0.6975</cdr:y>
    </cdr:from>
    <cdr:to>
      <cdr:x>0.24175</cdr:x>
      <cdr:y>0.7595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5750" y="2457450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0.5555</cdr:x>
      <cdr:y>0.79075</cdr:y>
    </cdr:from>
    <cdr:to>
      <cdr:x>0.7535</cdr:x>
      <cdr:y>0.9965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095625" y="27908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(8%)</a:t>
          </a:r>
        </a:p>
      </cdr:txBody>
    </cdr:sp>
  </cdr:relSizeAnchor>
  <cdr:relSizeAnchor xmlns:cdr="http://schemas.openxmlformats.org/drawingml/2006/chartDrawing">
    <cdr:from>
      <cdr:x>0.7735</cdr:x>
      <cdr:y>0.79075</cdr:y>
    </cdr:from>
    <cdr:to>
      <cdr:x>0.97175</cdr:x>
      <cdr:y>0.9965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314825" y="27908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(21%)</a:t>
          </a:r>
        </a:p>
      </cdr:txBody>
    </cdr:sp>
  </cdr:relSizeAnchor>
  <cdr:relSizeAnchor xmlns:cdr="http://schemas.openxmlformats.org/drawingml/2006/chartDrawing">
    <cdr:from>
      <cdr:x>0.353</cdr:x>
      <cdr:y>0.00325</cdr:y>
    </cdr:from>
    <cdr:to>
      <cdr:x>0.55025</cdr:x>
      <cdr:y>0.20875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1962150" y="95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(11%)</a:t>
          </a:r>
        </a:p>
      </cdr:txBody>
    </cdr:sp>
  </cdr:relSizeAnchor>
  <cdr:relSizeAnchor xmlns:cdr="http://schemas.openxmlformats.org/drawingml/2006/chartDrawing">
    <cdr:from>
      <cdr:x>0.5675</cdr:x>
      <cdr:y>0.00325</cdr:y>
    </cdr:from>
    <cdr:to>
      <cdr:x>0.7655</cdr:x>
      <cdr:y>0.20875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3162300" y="95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0.781</cdr:x>
      <cdr:y>0.00325</cdr:y>
    </cdr:from>
    <cdr:to>
      <cdr:x>0.97925</cdr:x>
      <cdr:y>0.2095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4352925" y="9525"/>
          <a:ext cx="11049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(0.4%)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0.245</cdr:y>
    </cdr:from>
    <cdr:to>
      <cdr:x>0.508</cdr:x>
      <cdr:y>0.48075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24025" y="914400"/>
          <a:ext cx="13430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(47%)</a:t>
          </a:r>
        </a:p>
      </cdr:txBody>
    </cdr:sp>
  </cdr:relSizeAnchor>
  <cdr:relSizeAnchor xmlns:cdr="http://schemas.openxmlformats.org/drawingml/2006/chartDrawing">
    <cdr:from>
      <cdr:x>0.629</cdr:x>
      <cdr:y>0.2455</cdr:y>
    </cdr:from>
    <cdr:to>
      <cdr:x>0.824</cdr:x>
      <cdr:y>0.414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00475" y="914400"/>
          <a:ext cx="11811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5~20ha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(38%)</a:t>
          </a:r>
        </a:p>
      </cdr:txBody>
    </cdr:sp>
  </cdr:relSizeAnchor>
  <cdr:relSizeAnchor xmlns:cdr="http://schemas.openxmlformats.org/drawingml/2006/chartDrawing">
    <cdr:from>
      <cdr:x>0.689</cdr:x>
      <cdr:y>0.20675</cdr:y>
    </cdr:from>
    <cdr:to>
      <cdr:x>0.95425</cdr:x>
      <cdr:y>0.249</cdr:y>
    </cdr:to>
    <cdr:sp>
      <cdr:nvSpPr>
        <cdr:cNvPr id="3" name="直線コネクタ 20"/>
        <cdr:cNvSpPr>
          <a:spLocks/>
        </cdr:cNvSpPr>
      </cdr:nvSpPr>
      <cdr:spPr>
        <a:xfrm rot="10800000">
          <a:off x="4162425" y="771525"/>
          <a:ext cx="160020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0.17825</cdr:y>
    </cdr:from>
    <cdr:to>
      <cdr:x>0.96325</cdr:x>
      <cdr:y>0.249</cdr:y>
    </cdr:to>
    <cdr:sp>
      <cdr:nvSpPr>
        <cdr:cNvPr id="4" name="直線コネクタ 21"/>
        <cdr:cNvSpPr>
          <a:spLocks/>
        </cdr:cNvSpPr>
      </cdr:nvSpPr>
      <cdr:spPr>
        <a:xfrm rot="10800000">
          <a:off x="5276850" y="666750"/>
          <a:ext cx="5429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0.77275</cdr:y>
    </cdr:from>
    <cdr:to>
      <cdr:x>0.302</cdr:x>
      <cdr:y>0.797</cdr:y>
    </cdr:to>
    <cdr:sp>
      <cdr:nvSpPr>
        <cdr:cNvPr id="5" name="直線コネクタ 22"/>
        <cdr:cNvSpPr>
          <a:spLocks/>
        </cdr:cNvSpPr>
      </cdr:nvSpPr>
      <cdr:spPr>
        <a:xfrm rot="10800000" flipH="1" flipV="1">
          <a:off x="1438275" y="2895600"/>
          <a:ext cx="381000" cy="9525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0.77475</cdr:y>
    </cdr:from>
    <cdr:to>
      <cdr:x>0.53625</cdr:x>
      <cdr:y>0.83225</cdr:y>
    </cdr:to>
    <cdr:sp>
      <cdr:nvSpPr>
        <cdr:cNvPr id="6" name="直線コネクタ 23"/>
        <cdr:cNvSpPr>
          <a:spLocks/>
        </cdr:cNvSpPr>
      </cdr:nvSpPr>
      <cdr:spPr>
        <a:xfrm rot="10800000" flipH="1" flipV="1">
          <a:off x="2990850" y="2905125"/>
          <a:ext cx="24765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0.3475</cdr:y>
    </cdr:from>
    <cdr:to>
      <cdr:x>0.29975</cdr:x>
      <cdr:y>0.41475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7625" y="1295400"/>
          <a:ext cx="1762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万戸）</a:t>
          </a:r>
        </a:p>
      </cdr:txBody>
    </cdr:sp>
  </cdr:relSizeAnchor>
  <cdr:relSizeAnchor xmlns:cdr="http://schemas.openxmlformats.org/drawingml/2006/chartDrawing">
    <cdr:from>
      <cdr:x>0.052</cdr:x>
      <cdr:y>0.695</cdr:y>
    </cdr:from>
    <cdr:to>
      <cdr:x>0.242</cdr:x>
      <cdr:y>0.7575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14325" y="26003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0.67425</cdr:x>
      <cdr:y>0.5895</cdr:y>
    </cdr:from>
    <cdr:to>
      <cdr:x>0.87125</cdr:x>
      <cdr:y>0.79425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76700" y="2209800"/>
          <a:ext cx="11906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(52%)</a:t>
          </a:r>
        </a:p>
      </cdr:txBody>
    </cdr:sp>
  </cdr:relSizeAnchor>
  <cdr:relSizeAnchor xmlns:cdr="http://schemas.openxmlformats.org/drawingml/2006/chartDrawing">
    <cdr:from>
      <cdr:x>0.6335</cdr:x>
      <cdr:y>0.004</cdr:y>
    </cdr:from>
    <cdr:to>
      <cdr:x>0.795</cdr:x>
      <cdr:y>0.215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829050" y="9525"/>
          <a:ext cx="9810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100~200ha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0.809</cdr:x>
      <cdr:y>0.004</cdr:y>
    </cdr:from>
    <cdr:to>
      <cdr:x>0.9785</cdr:x>
      <cdr:y>0.21775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886325" y="9525"/>
          <a:ext cx="10287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0.242</cdr:x>
      <cdr:y>0.79275</cdr:y>
    </cdr:from>
    <cdr:to>
      <cdr:x>0.417</cdr:x>
      <cdr:y>0.9975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1457325" y="2971800"/>
          <a:ext cx="1057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(5%)</a:t>
          </a:r>
        </a:p>
      </cdr:txBody>
    </cdr:sp>
  </cdr:relSizeAnchor>
  <cdr:relSizeAnchor xmlns:cdr="http://schemas.openxmlformats.org/drawingml/2006/chartDrawing">
    <cdr:from>
      <cdr:x>0.25975</cdr:x>
      <cdr:y>0.59225</cdr:y>
    </cdr:from>
    <cdr:to>
      <cdr:x>0.3785</cdr:x>
      <cdr:y>0.79475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562100" y="2219325"/>
          <a:ext cx="7143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5~20ha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(16%)</a:t>
          </a:r>
        </a:p>
      </cdr:txBody>
    </cdr:sp>
  </cdr:relSizeAnchor>
  <cdr:relSizeAnchor xmlns:cdr="http://schemas.openxmlformats.org/drawingml/2006/chartDrawing">
    <cdr:from>
      <cdr:x>0.54975</cdr:x>
      <cdr:y>0.77125</cdr:y>
    </cdr:from>
    <cdr:to>
      <cdr:x>0.738</cdr:x>
      <cdr:y>0.8025</cdr:y>
    </cdr:to>
    <cdr:sp>
      <cdr:nvSpPr>
        <cdr:cNvPr id="14" name="直線コネクタ 19"/>
        <cdr:cNvSpPr>
          <a:spLocks/>
        </cdr:cNvSpPr>
      </cdr:nvSpPr>
      <cdr:spPr>
        <a:xfrm rot="10800000" flipH="1" flipV="1">
          <a:off x="3324225" y="2886075"/>
          <a:ext cx="11430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0.2115</cdr:y>
    </cdr:from>
    <cdr:to>
      <cdr:x>0.94175</cdr:x>
      <cdr:y>0.25175</cdr:y>
    </cdr:to>
    <cdr:sp>
      <cdr:nvSpPr>
        <cdr:cNvPr id="15" name="直線コネクタ 26"/>
        <cdr:cNvSpPr>
          <a:spLocks/>
        </cdr:cNvSpPr>
      </cdr:nvSpPr>
      <cdr:spPr>
        <a:xfrm rot="10800000">
          <a:off x="3105150" y="790575"/>
          <a:ext cx="25812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0.00175</cdr:y>
    </cdr:from>
    <cdr:to>
      <cdr:x>0.6135</cdr:x>
      <cdr:y>0.21925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2743200" y="0"/>
          <a:ext cx="962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(2%)</a:t>
          </a:r>
        </a:p>
      </cdr:txBody>
    </cdr:sp>
  </cdr:relSizeAnchor>
  <cdr:relSizeAnchor xmlns:cdr="http://schemas.openxmlformats.org/drawingml/2006/chartDrawing">
    <cdr:from>
      <cdr:x>0.4385</cdr:x>
      <cdr:y>0.7935</cdr:y>
    </cdr:from>
    <cdr:to>
      <cdr:x>0.63625</cdr:x>
      <cdr:y>1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2647950" y="2971800"/>
          <a:ext cx="1200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(7%)</a:t>
          </a:r>
        </a:p>
      </cdr:txBody>
    </cdr:sp>
  </cdr:relSizeAnchor>
  <cdr:relSizeAnchor xmlns:cdr="http://schemas.openxmlformats.org/drawingml/2006/chartDrawing">
    <cdr:from>
      <cdr:x>0.64975</cdr:x>
      <cdr:y>0.79475</cdr:y>
    </cdr:from>
    <cdr:to>
      <cdr:x>0.8475</cdr:x>
      <cdr:y>0.99725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924300" y="2981325"/>
          <a:ext cx="1200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100~200ha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(8%)</a:t>
          </a:r>
        </a:p>
      </cdr:txBody>
    </cdr:sp>
  </cdr:relSizeAnchor>
  <cdr:relSizeAnchor xmlns:cdr="http://schemas.openxmlformats.org/drawingml/2006/chartDrawing">
    <cdr:from>
      <cdr:x>0.35625</cdr:x>
      <cdr:y>0.59175</cdr:y>
    </cdr:from>
    <cdr:to>
      <cdr:x>0.486</cdr:x>
      <cdr:y>0.7935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52650" y="2219325"/>
          <a:ext cx="7810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(12%)</a:t>
          </a:r>
        </a:p>
      </cdr:txBody>
    </cdr:sp>
  </cdr:relSizeAnchor>
  <cdr:relSizeAnchor xmlns:cdr="http://schemas.openxmlformats.org/drawingml/2006/chartDrawing">
    <cdr:from>
      <cdr:x>0.82025</cdr:x>
      <cdr:y>0.2415</cdr:y>
    </cdr:from>
    <cdr:to>
      <cdr:x>0.97175</cdr:x>
      <cdr:y>0.41075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4953000" y="904875"/>
          <a:ext cx="9144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9525</xdr:rowOff>
    </xdr:from>
    <xdr:to>
      <xdr:col>16</xdr:col>
      <xdr:colOff>600075</xdr:colOff>
      <xdr:row>24</xdr:row>
      <xdr:rowOff>0</xdr:rowOff>
    </xdr:to>
    <xdr:graphicFrame>
      <xdr:nvGraphicFramePr>
        <xdr:cNvPr id="1" name="グラフ 2"/>
        <xdr:cNvGraphicFramePr/>
      </xdr:nvGraphicFramePr>
      <xdr:xfrm>
        <a:off x="7553325" y="790575"/>
        <a:ext cx="55816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18</xdr:col>
      <xdr:colOff>257175</xdr:colOff>
      <xdr:row>57</xdr:row>
      <xdr:rowOff>152400</xdr:rowOff>
    </xdr:to>
    <xdr:graphicFrame>
      <xdr:nvGraphicFramePr>
        <xdr:cNvPr id="2" name="グラフ 2"/>
        <xdr:cNvGraphicFramePr/>
      </xdr:nvGraphicFramePr>
      <xdr:xfrm>
        <a:off x="8115300" y="6543675"/>
        <a:ext cx="60483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55" zoomScaleNormal="55" zoomScalePageLayoutView="0" workbookViewId="0" topLeftCell="A1">
      <selection activeCell="K2" sqref="K2"/>
    </sheetView>
  </sheetViews>
  <sheetFormatPr defaultColWidth="9.00390625" defaultRowHeight="13.5"/>
  <cols>
    <col min="1" max="1" width="13.00390625" style="0" bestFit="1" customWidth="1"/>
    <col min="2" max="2" width="5.00390625" style="0" customWidth="1"/>
    <col min="3" max="3" width="13.25390625" style="0" customWidth="1"/>
    <col min="4" max="5" width="10.75390625" style="0" bestFit="1" customWidth="1"/>
    <col min="6" max="6" width="11.75390625" style="0" bestFit="1" customWidth="1"/>
    <col min="7" max="7" width="10.75390625" style="0" bestFit="1" customWidth="1"/>
    <col min="8" max="8" width="11.75390625" style="0" bestFit="1" customWidth="1"/>
    <col min="9" max="13" width="9.75390625" style="0" bestFit="1" customWidth="1"/>
    <col min="14" max="14" width="10.75390625" style="0" bestFit="1" customWidth="1"/>
  </cols>
  <sheetData>
    <row r="1" spans="1:2" ht="17.25">
      <c r="A1" s="2" t="s">
        <v>19</v>
      </c>
      <c r="B1" s="2"/>
    </row>
    <row r="2" spans="1:2" ht="17.25">
      <c r="A2" s="2"/>
      <c r="B2" s="2"/>
    </row>
    <row r="3" spans="1:2" ht="13.5" customHeight="1">
      <c r="A3" t="s">
        <v>20</v>
      </c>
      <c r="B3" s="2"/>
    </row>
    <row r="4" ht="13.5">
      <c r="H4" s="10"/>
    </row>
    <row r="5" spans="1:9" ht="13.5">
      <c r="A5" s="12"/>
      <c r="B5" s="13"/>
      <c r="C5" s="1" t="s">
        <v>0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  <c r="I5" s="11"/>
    </row>
    <row r="6" spans="1:8" ht="15">
      <c r="A6" s="12" t="s">
        <v>2</v>
      </c>
      <c r="B6" s="13" t="s">
        <v>8</v>
      </c>
      <c r="C6" s="3">
        <v>517479300</v>
      </c>
      <c r="D6" s="4">
        <v>129369802</v>
      </c>
      <c r="E6" s="4">
        <v>72201627</v>
      </c>
      <c r="F6" s="4">
        <v>164490008</v>
      </c>
      <c r="G6" s="3">
        <v>43288501</v>
      </c>
      <c r="H6" s="3">
        <v>108129362</v>
      </c>
    </row>
    <row r="7" spans="1:8" ht="15">
      <c r="A7" s="12" t="s">
        <v>1</v>
      </c>
      <c r="B7" s="13" t="s">
        <v>9</v>
      </c>
      <c r="C7" s="3">
        <v>828973</v>
      </c>
      <c r="D7" s="3">
        <v>616687</v>
      </c>
      <c r="E7" s="3">
        <v>110944</v>
      </c>
      <c r="F7" s="3">
        <v>90980</v>
      </c>
      <c r="G7" s="3">
        <v>6715</v>
      </c>
      <c r="H7" s="3">
        <v>3647</v>
      </c>
    </row>
    <row r="8" spans="1:8" ht="15">
      <c r="A8" s="12" t="s">
        <v>2</v>
      </c>
      <c r="B8" s="13" t="s">
        <v>10</v>
      </c>
      <c r="C8" s="3">
        <v>100</v>
      </c>
      <c r="D8" s="15">
        <f>D6/$C$6*100</f>
        <v>24.999995555377772</v>
      </c>
      <c r="E8" s="15">
        <f>E6/$C$6*100</f>
        <v>13.952563319924103</v>
      </c>
      <c r="F8" s="15">
        <f>F6/$C$6*100</f>
        <v>31.786780263481067</v>
      </c>
      <c r="G8" s="15">
        <f>G6/$C$6*100</f>
        <v>8.365262339962197</v>
      </c>
      <c r="H8" s="15">
        <f>H6/$C$6*100</f>
        <v>20.89539852125486</v>
      </c>
    </row>
    <row r="9" spans="1:8" ht="15">
      <c r="A9" s="12" t="s">
        <v>18</v>
      </c>
      <c r="B9" s="13" t="s">
        <v>10</v>
      </c>
      <c r="C9" s="3">
        <v>100</v>
      </c>
      <c r="D9" s="15">
        <f>D7/$C$7*100</f>
        <v>74.39168706339049</v>
      </c>
      <c r="E9" s="15">
        <f>E7/$C$7*100</f>
        <v>13.38330681457659</v>
      </c>
      <c r="F9" s="15">
        <f>F7/$C$7*100</f>
        <v>10.975025724601405</v>
      </c>
      <c r="G9" s="15">
        <f>G7/$C$7*100</f>
        <v>0.8100384451604575</v>
      </c>
      <c r="H9" s="15">
        <f>H7/$C$7*100</f>
        <v>0.4399419522710631</v>
      </c>
    </row>
    <row r="10" spans="4:8" ht="13.5">
      <c r="D10" s="14"/>
      <c r="E10" s="14"/>
      <c r="F10" s="14"/>
      <c r="G10" s="14"/>
      <c r="H10" s="14"/>
    </row>
    <row r="11" spans="1:9" ht="13.5">
      <c r="A11" t="s">
        <v>22</v>
      </c>
      <c r="C11" s="11"/>
      <c r="D11" s="11"/>
      <c r="E11" s="11"/>
      <c r="F11" s="11"/>
      <c r="G11" s="16"/>
      <c r="H11" s="11"/>
      <c r="I11" s="11"/>
    </row>
    <row r="12" spans="1:9" ht="15">
      <c r="A12" t="s">
        <v>24</v>
      </c>
      <c r="C12" s="11"/>
      <c r="D12" s="17"/>
      <c r="E12" s="17"/>
      <c r="F12" s="17"/>
      <c r="G12" s="17"/>
      <c r="H12" s="17"/>
      <c r="I12" s="11"/>
    </row>
    <row r="13" spans="1:9" ht="15">
      <c r="A13" t="s">
        <v>23</v>
      </c>
      <c r="C13" s="11"/>
      <c r="D13" s="18"/>
      <c r="E13" s="18"/>
      <c r="F13" s="18"/>
      <c r="G13" s="18"/>
      <c r="H13" s="18"/>
      <c r="I13" s="11"/>
    </row>
    <row r="14" spans="1:9" ht="13.5">
      <c r="A14" t="s">
        <v>17</v>
      </c>
      <c r="C14" s="11"/>
      <c r="D14" s="11"/>
      <c r="E14" s="11"/>
      <c r="F14" s="11"/>
      <c r="G14" s="11"/>
      <c r="H14" s="11"/>
      <c r="I14" s="11"/>
    </row>
    <row r="26" ht="17.25">
      <c r="B26" s="2"/>
    </row>
    <row r="27" spans="1:9" ht="13.5" customHeight="1">
      <c r="A27" t="s">
        <v>21</v>
      </c>
      <c r="B27" s="2"/>
      <c r="I27" s="11"/>
    </row>
    <row r="28" spans="8:9" ht="13.5">
      <c r="H28" s="10"/>
      <c r="I28" s="22"/>
    </row>
    <row r="29" spans="1:10" ht="13.5">
      <c r="A29" s="12"/>
      <c r="B29" s="13"/>
      <c r="C29" s="1" t="s">
        <v>0</v>
      </c>
      <c r="D29" s="5" t="s">
        <v>16</v>
      </c>
      <c r="E29" s="6" t="s">
        <v>15</v>
      </c>
      <c r="F29" s="7" t="s">
        <v>14</v>
      </c>
      <c r="G29" s="8" t="s">
        <v>6</v>
      </c>
      <c r="H29" s="9" t="s">
        <v>25</v>
      </c>
      <c r="I29" s="23" t="s">
        <v>26</v>
      </c>
      <c r="J29" s="11"/>
    </row>
    <row r="30" spans="1:9" ht="15">
      <c r="A30" s="12" t="s">
        <v>12</v>
      </c>
      <c r="B30" s="13" t="s">
        <v>13</v>
      </c>
      <c r="C30" s="3">
        <f>SUM(D30:I30)</f>
        <v>3403142</v>
      </c>
      <c r="D30" s="20">
        <f>59373+104751</f>
        <v>164124</v>
      </c>
      <c r="E30" s="20">
        <v>540868</v>
      </c>
      <c r="F30" s="20">
        <v>410528</v>
      </c>
      <c r="G30" s="20">
        <v>240689</v>
      </c>
      <c r="H30" s="20">
        <v>266972</v>
      </c>
      <c r="I30" s="20">
        <f>293632+207319+206590+108713+73705+44574+845428</f>
        <v>1779961</v>
      </c>
    </row>
    <row r="31" spans="1:9" ht="15">
      <c r="A31" s="12" t="s">
        <v>11</v>
      </c>
      <c r="B31" s="13" t="s">
        <v>9</v>
      </c>
      <c r="C31" s="3">
        <f>SUM(D31:I31)</f>
        <v>145307</v>
      </c>
      <c r="D31" s="4">
        <f>41853+27106</f>
        <v>68959</v>
      </c>
      <c r="E31" s="4">
        <v>55638</v>
      </c>
      <c r="F31" s="4">
        <v>13689</v>
      </c>
      <c r="G31" s="3">
        <v>3524</v>
      </c>
      <c r="H31" s="3">
        <v>1960</v>
      </c>
      <c r="I31" s="3">
        <f>961+300+147+45+22+10+52</f>
        <v>1537</v>
      </c>
    </row>
    <row r="32" spans="1:9" ht="15">
      <c r="A32" s="12" t="s">
        <v>12</v>
      </c>
      <c r="B32" s="13" t="s">
        <v>10</v>
      </c>
      <c r="C32" s="3">
        <v>100</v>
      </c>
      <c r="D32" s="15">
        <f aca="true" t="shared" si="0" ref="D32:I32">D30/$C$30*100</f>
        <v>4.822719710197224</v>
      </c>
      <c r="E32" s="15">
        <f t="shared" si="0"/>
        <v>15.893195170815675</v>
      </c>
      <c r="F32" s="15">
        <f t="shared" si="0"/>
        <v>12.063205120444577</v>
      </c>
      <c r="G32" s="15">
        <f t="shared" si="0"/>
        <v>7.072552364844017</v>
      </c>
      <c r="H32" s="15">
        <f t="shared" si="0"/>
        <v>7.8448680660401475</v>
      </c>
      <c r="I32" s="15">
        <f t="shared" si="0"/>
        <v>52.303459567658365</v>
      </c>
    </row>
    <row r="33" spans="1:9" ht="15">
      <c r="A33" s="12" t="s">
        <v>11</v>
      </c>
      <c r="B33" s="13" t="s">
        <v>10</v>
      </c>
      <c r="C33" s="3">
        <v>100</v>
      </c>
      <c r="D33" s="15">
        <f aca="true" t="shared" si="1" ref="D33:I33">D31/$C$31*100</f>
        <v>47.45745215302773</v>
      </c>
      <c r="E33" s="15">
        <f t="shared" si="1"/>
        <v>38.28996538363603</v>
      </c>
      <c r="F33" s="15">
        <f t="shared" si="1"/>
        <v>9.420743666857067</v>
      </c>
      <c r="G33" s="15">
        <f t="shared" si="1"/>
        <v>2.425210072467259</v>
      </c>
      <c r="H33" s="15">
        <f t="shared" si="1"/>
        <v>1.3488682582394516</v>
      </c>
      <c r="I33" s="15">
        <f t="shared" si="1"/>
        <v>1.057760465772468</v>
      </c>
    </row>
    <row r="34" spans="4:8" ht="13.5">
      <c r="D34" s="14"/>
      <c r="E34" s="14"/>
      <c r="F34" s="14"/>
      <c r="G34" s="14"/>
      <c r="H34" s="14"/>
    </row>
    <row r="35" spans="1:9" ht="15">
      <c r="A35" s="21" t="s">
        <v>27</v>
      </c>
      <c r="C35" s="11"/>
      <c r="D35" s="19"/>
      <c r="E35" s="17"/>
      <c r="F35" s="17"/>
      <c r="G35" s="17"/>
      <c r="H35" s="17"/>
      <c r="I35" s="11"/>
    </row>
    <row r="36" spans="1:9" ht="15">
      <c r="A36" s="21" t="s">
        <v>28</v>
      </c>
      <c r="C36" s="11"/>
      <c r="D36" s="18"/>
      <c r="E36" s="18"/>
      <c r="F36" s="18"/>
      <c r="G36" s="18"/>
      <c r="H36" s="18"/>
      <c r="I36" s="11"/>
    </row>
    <row r="37" spans="3:9" ht="13.5">
      <c r="C37" s="11"/>
      <c r="D37" s="11"/>
      <c r="E37" s="11"/>
      <c r="F37" s="11"/>
      <c r="G37" s="11"/>
      <c r="H37" s="11"/>
      <c r="I37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2018-04-18T05:30:50Z</cp:lastPrinted>
  <dcterms:created xsi:type="dcterms:W3CDTF">2010-02-12T10:45:04Z</dcterms:created>
  <dcterms:modified xsi:type="dcterms:W3CDTF">2018-04-25T06:08:44Z</dcterms:modified>
  <cp:category/>
  <cp:version/>
  <cp:contentType/>
  <cp:contentStatus/>
</cp:coreProperties>
</file>