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45" windowWidth="28740" windowHeight="11595" activeTab="0"/>
  </bookViews>
  <sheets>
    <sheet name="資料Ⅲ-10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'資料Ⅲ-10'!$A$1:$N$52</definedName>
  </definedNames>
  <calcPr fullCalcOnLoad="1"/>
</workbook>
</file>

<file path=xl/sharedStrings.xml><?xml version="1.0" encoding="utf-8"?>
<sst xmlns="http://schemas.openxmlformats.org/spreadsheetml/2006/main" count="34" uniqueCount="31">
  <si>
    <t>計</t>
  </si>
  <si>
    <t>5-10ha</t>
  </si>
  <si>
    <t>10-50ha</t>
  </si>
  <si>
    <t>50-100ha</t>
  </si>
  <si>
    <t>３ha未満</t>
  </si>
  <si>
    <t>３～５ha</t>
  </si>
  <si>
    <t>５～10</t>
  </si>
  <si>
    <t>10～20</t>
  </si>
  <si>
    <t>20～30</t>
  </si>
  <si>
    <t>30～50</t>
  </si>
  <si>
    <t>50～100</t>
  </si>
  <si>
    <t>100～500</t>
  </si>
  <si>
    <t>1,000ha以上</t>
  </si>
  <si>
    <t>保有山林なし</t>
  </si>
  <si>
    <t>H22</t>
  </si>
  <si>
    <t>H17</t>
  </si>
  <si>
    <t>○林業経営体数</t>
  </si>
  <si>
    <t>保有山林面積計</t>
  </si>
  <si>
    <t>500〜1,000</t>
  </si>
  <si>
    <t>H27</t>
  </si>
  <si>
    <t>（単位：経営体、ha）</t>
  </si>
  <si>
    <t>保有山林のある林業経営体数</t>
  </si>
  <si>
    <t>22
(10)</t>
  </si>
  <si>
    <t>27
(15)</t>
  </si>
  <si>
    <t>○林業経営体の数と１林業経営体当たりの保有山林面積の推移</t>
  </si>
  <si>
    <r>
      <rPr>
        <sz val="10"/>
        <rFont val="ＭＳ Ｐゴシック"/>
        <family val="3"/>
      </rPr>
      <t>資料：農林水産省「農林業センサス」</t>
    </r>
  </si>
  <si>
    <t>１林業経営体当たりの保有山林面積（右軸）</t>
  </si>
  <si>
    <t>100ha以上</t>
  </si>
  <si>
    <t>H17
(2005)</t>
  </si>
  <si>
    <t xml:space="preserve"> -5ha</t>
  </si>
  <si>
    <t>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</si>
</sst>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.0;[Red]\-#,##0.0"/>
    <numFmt numFmtId="178" formatCode="#\ ##0"/>
    <numFmt numFmtId="179" formatCode="@\ "/>
    <numFmt numFmtId="180" formatCode="0.0;&quot;△&quot;0.0"/>
    <numFmt numFmtId="181" formatCode="#,##0;\-#,##0;&quot;-&quot;"/>
    <numFmt numFmtId="182" formatCode="0_ "/>
    <numFmt numFmtId="183" formatCode="#,##0_ "/>
    <numFmt numFmtId="184" formatCode="#,##0_);[Red]\(#,##0\)"/>
    <numFmt numFmtId="185" formatCode="#,###,###,##0"/>
    <numFmt numFmtId="186" formatCode="* #,##0_ ;_ @_ "/>
    <numFmt numFmtId="187" formatCode="0_);[Red]\(0\)"/>
    <numFmt numFmtId="188" formatCode="#,##0.00_);[Red]\(#,##0.00\)"/>
    <numFmt numFmtId="189" formatCode="#,##0.000;[Red]\-#,##0.000"/>
  </numFmts>
  <fonts count="54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Calibri"/>
      <family val="2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Calibri"/>
      <family val="2"/>
    </font>
    <font>
      <b/>
      <sz val="18"/>
      <color indexed="62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0"/>
      <name val="Cambria"/>
      <family val="3"/>
    </font>
    <font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198A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843D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" fillId="0" borderId="1" applyFont="0" applyFill="0" applyBorder="0" applyProtection="0">
      <alignment/>
    </xf>
    <xf numFmtId="179" fontId="4" fillId="0" borderId="0">
      <alignment horizontal="right" vertical="center"/>
      <protection/>
    </xf>
    <xf numFmtId="180" fontId="3" fillId="0" borderId="2" applyFont="0" applyBorder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8" applyNumberForma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52" fillId="0" borderId="15" xfId="61" applyFont="1" applyFill="1" applyBorder="1" applyAlignment="1">
      <alignment horizontal="right" vertical="center"/>
    </xf>
    <xf numFmtId="38" fontId="52" fillId="0" borderId="15" xfId="61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52" fillId="0" borderId="15" xfId="0" applyNumberFormat="1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14" fillId="33" borderId="1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53" fillId="0" borderId="15" xfId="0" applyFont="1" applyBorder="1" applyAlignment="1">
      <alignment vertical="center" wrapText="1"/>
    </xf>
    <xf numFmtId="0" fontId="53" fillId="34" borderId="15" xfId="0" applyFont="1" applyFill="1" applyBorder="1" applyAlignment="1">
      <alignment vertical="center" wrapText="1"/>
    </xf>
    <xf numFmtId="0" fontId="53" fillId="35" borderId="15" xfId="0" applyFont="1" applyFill="1" applyBorder="1" applyAlignment="1">
      <alignment vertical="center" wrapText="1"/>
    </xf>
    <xf numFmtId="0" fontId="53" fillId="36" borderId="15" xfId="0" applyFont="1" applyFill="1" applyBorder="1" applyAlignment="1">
      <alignment vertical="center" wrapText="1"/>
    </xf>
    <xf numFmtId="0" fontId="53" fillId="37" borderId="15" xfId="0" applyFont="1" applyFill="1" applyBorder="1" applyAlignment="1">
      <alignment vertical="center" wrapText="1"/>
    </xf>
    <xf numFmtId="0" fontId="53" fillId="38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177" fontId="53" fillId="0" borderId="15" xfId="61" applyNumberFormat="1" applyFont="1" applyBorder="1" applyAlignment="1">
      <alignment vertical="center"/>
    </xf>
    <xf numFmtId="38" fontId="53" fillId="0" borderId="15" xfId="61" applyFont="1" applyBorder="1" applyAlignment="1">
      <alignment vertical="center"/>
    </xf>
    <xf numFmtId="185" fontId="53" fillId="0" borderId="15" xfId="0" applyNumberFormat="1" applyFont="1" applyBorder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36"/>
          <c:w val="0.98875"/>
          <c:h val="0.755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'資料Ⅲ-10'!$E$9</c:f>
              <c:strCache>
                <c:ptCount val="1"/>
                <c:pt idx="0">
                  <c:v> -5ha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'資料Ⅲ-10'!$A$10:$A$12</c:f>
              <c:strCache/>
            </c:strRef>
          </c:cat>
          <c:val>
            <c:numRef>
              <c:f>'資料Ⅲ-10'!$E$10:$E$12</c:f>
              <c:numCache/>
            </c:numRef>
          </c:val>
        </c:ser>
        <c:ser>
          <c:idx val="1"/>
          <c:order val="2"/>
          <c:tx>
            <c:strRef>
              <c:f>'資料Ⅲ-10'!$F$9</c:f>
              <c:strCache>
                <c:ptCount val="1"/>
                <c:pt idx="0">
                  <c:v>5-10ha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'資料Ⅲ-10'!$A$10:$A$12</c:f>
              <c:strCache/>
            </c:strRef>
          </c:cat>
          <c:val>
            <c:numRef>
              <c:f>'資料Ⅲ-10'!$F$10:$F$12</c:f>
              <c:numCache/>
            </c:numRef>
          </c:val>
        </c:ser>
        <c:ser>
          <c:idx val="4"/>
          <c:order val="3"/>
          <c:tx>
            <c:strRef>
              <c:f>'資料Ⅲ-10'!$G$9</c:f>
              <c:strCache>
                <c:ptCount val="1"/>
                <c:pt idx="0">
                  <c:v>10-50ha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'資料Ⅲ-10'!$A$10:$A$12</c:f>
              <c:strCache/>
            </c:strRef>
          </c:cat>
          <c:val>
            <c:numRef>
              <c:f>'資料Ⅲ-10'!$G$10:$G$12</c:f>
              <c:numCache/>
            </c:numRef>
          </c:val>
        </c:ser>
        <c:ser>
          <c:idx val="2"/>
          <c:order val="4"/>
          <c:tx>
            <c:strRef>
              <c:f>'資料Ⅲ-10'!$H$9</c:f>
              <c:strCache>
                <c:ptCount val="1"/>
                <c:pt idx="0">
                  <c:v>50-100ha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'資料Ⅲ-10'!$A$10:$A$12</c:f>
              <c:strCache/>
            </c:strRef>
          </c:cat>
          <c:val>
            <c:numRef>
              <c:f>'資料Ⅲ-10'!$H$10:$H$12</c:f>
              <c:numCache/>
            </c:numRef>
          </c:val>
        </c:ser>
        <c:ser>
          <c:idx val="5"/>
          <c:order val="5"/>
          <c:tx>
            <c:strRef>
              <c:f>'資料Ⅲ-10'!$I$9</c:f>
              <c:strCache>
                <c:ptCount val="1"/>
                <c:pt idx="0">
                  <c:v>100ha以上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'資料Ⅲ-10'!$A$10:$A$12</c:f>
              <c:strCache/>
            </c:strRef>
          </c:cat>
          <c:val>
            <c:numRef>
              <c:f>'資料Ⅲ-10'!$I$10:$I$12</c:f>
              <c:numCache/>
            </c:numRef>
          </c:val>
        </c:ser>
        <c:overlap val="100"/>
        <c:axId val="30637681"/>
        <c:axId val="7303674"/>
      </c:barChart>
      <c:lineChart>
        <c:grouping val="standard"/>
        <c:varyColors val="0"/>
        <c:ser>
          <c:idx val="0"/>
          <c:order val="0"/>
          <c:tx>
            <c:strRef>
              <c:f>'資料Ⅲ-10'!$B$9</c:f>
              <c:strCache>
                <c:ptCount val="1"/>
                <c:pt idx="0">
                  <c:v>１林業経営体当たりの保有山林面積（右軸）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'資料Ⅲ-10'!$A$10:$A$12</c:f>
              <c:strCache/>
            </c:strRef>
          </c:cat>
          <c:val>
            <c:numRef>
              <c:f>'資料Ⅲ-10'!$B$10:$B$12</c:f>
              <c:numCache/>
            </c:numRef>
          </c:val>
          <c:smooth val="0"/>
        </c:ser>
        <c:axId val="65733067"/>
        <c:axId val="54726692"/>
      </c:line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303674"/>
        <c:crosses val="autoZero"/>
        <c:auto val="1"/>
        <c:lblOffset val="100"/>
        <c:tickLblSkip val="1"/>
        <c:noMultiLvlLbl val="0"/>
      </c:catAx>
      <c:valAx>
        <c:axId val="73036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637681"/>
        <c:crossesAt val="1"/>
        <c:crossBetween val="between"/>
        <c:dispUnits/>
      </c:valAx>
      <c:catAx>
        <c:axId val="65733067"/>
        <c:scaling>
          <c:orientation val="minMax"/>
        </c:scaling>
        <c:axPos val="b"/>
        <c:delete val="1"/>
        <c:majorTickMark val="out"/>
        <c:minorTickMark val="none"/>
        <c:tickLblPos val="nextTo"/>
        <c:crossAx val="54726692"/>
        <c:crosses val="autoZero"/>
        <c:auto val="1"/>
        <c:lblOffset val="100"/>
        <c:tickLblSkip val="1"/>
        <c:noMultiLvlLbl val="0"/>
      </c:catAx>
      <c:valAx>
        <c:axId val="54726692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7330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875"/>
          <c:y val="0.006"/>
          <c:w val="0.86"/>
          <c:h val="0.1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0.89625</cdr:x>
      <cdr:y>0.88175</cdr:y>
    </cdr:from>
    <cdr:to>
      <cdr:x>0.9755</cdr:x>
      <cdr:y>0.95025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6534150" y="4305300"/>
          <a:ext cx="581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0.03025</cdr:x>
      <cdr:y>0.17425</cdr:y>
    </cdr:from>
    <cdr:to>
      <cdr:x>0.23075</cdr:x>
      <cdr:y>0.2485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219075" y="847725"/>
          <a:ext cx="14668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経営体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38100</xdr:rowOff>
    </xdr:from>
    <xdr:to>
      <xdr:col>11</xdr:col>
      <xdr:colOff>180975</xdr:colOff>
      <xdr:row>40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542925" y="3914775"/>
          <a:ext cx="7315200" cy="4886325"/>
          <a:chOff x="3057525" y="789825"/>
          <a:chExt cx="7425642" cy="3886200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3057525" y="789825"/>
          <a:ext cx="7410791" cy="38862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ボックス 10"/>
          <xdr:cNvSpPr txBox="1">
            <a:spLocks noChangeArrowheads="1"/>
          </xdr:cNvSpPr>
        </xdr:nvSpPr>
        <xdr:spPr>
          <a:xfrm>
            <a:off x="9757310" y="1486426"/>
            <a:ext cx="725857" cy="2428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view="pageBreakPreview" zoomScaleNormal="70" zoomScaleSheetLayoutView="100" workbookViewId="0" topLeftCell="A1">
      <selection activeCell="L10" sqref="L10"/>
    </sheetView>
  </sheetViews>
  <sheetFormatPr defaultColWidth="8.875" defaultRowHeight="13.5"/>
  <cols>
    <col min="1" max="1" width="8.875" style="0" customWidth="1"/>
    <col min="2" max="2" width="10.875" style="0" customWidth="1"/>
    <col min="3" max="14" width="9.00390625" style="0" bestFit="1" customWidth="1"/>
  </cols>
  <sheetData>
    <row r="1" ht="17.25">
      <c r="A1" s="1" t="s">
        <v>24</v>
      </c>
    </row>
    <row r="2" ht="13.5" customHeight="1"/>
    <row r="3" spans="1:14" ht="13.5">
      <c r="A3" t="s">
        <v>16</v>
      </c>
      <c r="N3" s="2" t="s">
        <v>20</v>
      </c>
    </row>
    <row r="4" spans="1:14" s="10" customFormat="1" ht="27" customHeight="1">
      <c r="A4" s="11" t="s">
        <v>30</v>
      </c>
      <c r="B4" s="8" t="s">
        <v>17</v>
      </c>
      <c r="C4" s="7" t="s">
        <v>0</v>
      </c>
      <c r="D4" s="7" t="s">
        <v>13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18</v>
      </c>
      <c r="N4" s="7" t="s">
        <v>12</v>
      </c>
    </row>
    <row r="5" spans="1:14" ht="18" customHeight="1">
      <c r="A5" s="6" t="s">
        <v>15</v>
      </c>
      <c r="B5" s="5">
        <v>5788677</v>
      </c>
      <c r="C5" s="4">
        <v>200224</v>
      </c>
      <c r="D5" s="4">
        <v>1961</v>
      </c>
      <c r="E5" s="4">
        <v>1075</v>
      </c>
      <c r="F5" s="4">
        <v>64342</v>
      </c>
      <c r="G5" s="4">
        <v>59869</v>
      </c>
      <c r="H5" s="4">
        <v>38457</v>
      </c>
      <c r="I5" s="4">
        <v>13160</v>
      </c>
      <c r="J5" s="4">
        <v>9769</v>
      </c>
      <c r="K5" s="4">
        <v>6347</v>
      </c>
      <c r="L5" s="4">
        <v>4240</v>
      </c>
      <c r="M5" s="4">
        <v>512</v>
      </c>
      <c r="N5" s="4">
        <v>492</v>
      </c>
    </row>
    <row r="6" spans="1:14" ht="18" customHeight="1">
      <c r="A6" s="6" t="s">
        <v>14</v>
      </c>
      <c r="B6" s="4">
        <v>5177452</v>
      </c>
      <c r="C6" s="4">
        <v>140186</v>
      </c>
      <c r="D6" s="4">
        <v>1299</v>
      </c>
      <c r="E6" s="4">
        <v>1343</v>
      </c>
      <c r="F6" s="4">
        <v>41049</v>
      </c>
      <c r="G6" s="4">
        <v>41264</v>
      </c>
      <c r="H6" s="4">
        <v>27986</v>
      </c>
      <c r="I6" s="4">
        <v>10143</v>
      </c>
      <c r="J6" s="4">
        <v>7728</v>
      </c>
      <c r="K6" s="4">
        <v>4892</v>
      </c>
      <c r="L6" s="4">
        <v>3497</v>
      </c>
      <c r="M6" s="4">
        <v>489</v>
      </c>
      <c r="N6" s="4">
        <v>496</v>
      </c>
    </row>
    <row r="7" spans="1:14" ht="18" customHeight="1">
      <c r="A7" s="6" t="s">
        <v>19</v>
      </c>
      <c r="B7" s="4">
        <v>4373374</v>
      </c>
      <c r="C7" s="4">
        <v>87284</v>
      </c>
      <c r="D7" s="4">
        <v>1257</v>
      </c>
      <c r="E7" s="4">
        <v>990</v>
      </c>
      <c r="F7" s="4">
        <v>23767</v>
      </c>
      <c r="G7" s="4">
        <v>24391</v>
      </c>
      <c r="H7" s="4">
        <v>17494</v>
      </c>
      <c r="I7" s="4">
        <v>6832</v>
      </c>
      <c r="J7" s="4">
        <v>5361</v>
      </c>
      <c r="K7" s="4">
        <v>3572</v>
      </c>
      <c r="L7" s="4">
        <v>2764</v>
      </c>
      <c r="M7" s="4">
        <v>398</v>
      </c>
      <c r="N7" s="4">
        <v>458</v>
      </c>
    </row>
    <row r="8" ht="13.5">
      <c r="I8" s="2" t="s">
        <v>20</v>
      </c>
    </row>
    <row r="9" spans="1:9" s="10" customFormat="1" ht="54">
      <c r="A9" s="11" t="s">
        <v>30</v>
      </c>
      <c r="B9" s="12" t="s">
        <v>26</v>
      </c>
      <c r="C9" s="9" t="s">
        <v>0</v>
      </c>
      <c r="D9" s="14" t="s">
        <v>21</v>
      </c>
      <c r="E9" s="15" t="s">
        <v>29</v>
      </c>
      <c r="F9" s="16" t="s">
        <v>1</v>
      </c>
      <c r="G9" s="17" t="s">
        <v>2</v>
      </c>
      <c r="H9" s="18" t="s">
        <v>3</v>
      </c>
      <c r="I9" s="19" t="s">
        <v>27</v>
      </c>
    </row>
    <row r="10" spans="1:23" s="10" customFormat="1" ht="25.5" customHeight="1">
      <c r="A10" s="20" t="s">
        <v>28</v>
      </c>
      <c r="B10" s="21">
        <f>B5/D10</f>
        <v>29.196960602835627</v>
      </c>
      <c r="C10" s="22">
        <f>SUM(C5)</f>
        <v>200224</v>
      </c>
      <c r="D10" s="23">
        <f>C5-D5</f>
        <v>198263</v>
      </c>
      <c r="E10" s="22">
        <f>SUM(E5:F5)</f>
        <v>65417</v>
      </c>
      <c r="F10" s="22">
        <f>SUM(G5)</f>
        <v>59869</v>
      </c>
      <c r="G10" s="22">
        <f>SUM(H5:J5)</f>
        <v>61386</v>
      </c>
      <c r="H10" s="22">
        <f>SUM(K5)</f>
        <v>6347</v>
      </c>
      <c r="I10" s="22">
        <f>SUM(L5:N5)</f>
        <v>5244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10" customFormat="1" ht="25.5" customHeight="1">
      <c r="A11" s="20" t="s">
        <v>22</v>
      </c>
      <c r="B11" s="21">
        <f>B6/D11</f>
        <v>37.27816138299481</v>
      </c>
      <c r="C11" s="22">
        <f>SUM(C6)</f>
        <v>140186</v>
      </c>
      <c r="D11" s="23">
        <f>C6-D6</f>
        <v>138887</v>
      </c>
      <c r="E11" s="22">
        <f>SUM(E6:F6)</f>
        <v>42392</v>
      </c>
      <c r="F11" s="22">
        <f>SUM(G6)</f>
        <v>41264</v>
      </c>
      <c r="G11" s="22">
        <f>SUM(H6:J6)</f>
        <v>45857</v>
      </c>
      <c r="H11" s="22">
        <f>SUM(K6)</f>
        <v>4892</v>
      </c>
      <c r="I11" s="22">
        <f>SUM(L6:N6)</f>
        <v>4482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10" customFormat="1" ht="25.5" customHeight="1">
      <c r="A12" s="20" t="s">
        <v>23</v>
      </c>
      <c r="B12" s="21">
        <f>B7/D12</f>
        <v>50.83722552221977</v>
      </c>
      <c r="C12" s="22">
        <f>SUM(C7)</f>
        <v>87284</v>
      </c>
      <c r="D12" s="23">
        <f>C7-D7</f>
        <v>86027</v>
      </c>
      <c r="E12" s="22">
        <f>SUM(E7:F7)</f>
        <v>24757</v>
      </c>
      <c r="F12" s="22">
        <f>SUM(G7)</f>
        <v>24391</v>
      </c>
      <c r="G12" s="22">
        <f>SUM(H7:J7)</f>
        <v>29687</v>
      </c>
      <c r="H12" s="22">
        <f>SUM(K7)</f>
        <v>3572</v>
      </c>
      <c r="I12" s="22">
        <f>SUM(L7:N7)</f>
        <v>3620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10" customFormat="1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ht="18" customHeight="1">
      <c r="A14" s="13" t="s">
        <v>25</v>
      </c>
    </row>
    <row r="15" ht="25.5" customHeight="1"/>
    <row r="16" ht="25.5" customHeight="1"/>
    <row r="17" ht="25.5" customHeight="1"/>
    <row r="30" spans="1:23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="3" customFormat="1" ht="13.5"/>
    <row r="36" s="3" customFormat="1" ht="14.25" customHeight="1"/>
    <row r="37" s="3" customFormat="1" ht="13.5"/>
    <row r="38" s="3" customFormat="1" ht="13.5"/>
    <row r="39" s="3" customFormat="1" ht="13.5"/>
    <row r="40" s="3" customFormat="1" ht="13.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2017-01-17T06:39:57Z</cp:lastPrinted>
  <dcterms:created xsi:type="dcterms:W3CDTF">2010-02-12T10:45:04Z</dcterms:created>
  <dcterms:modified xsi:type="dcterms:W3CDTF">2017-10-02T09:47:13Z</dcterms:modified>
  <cp:category/>
  <cp:version/>
  <cp:contentType/>
  <cp:contentStatus/>
</cp:coreProperties>
</file>