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20" windowHeight="16065" activeTab="0"/>
  </bookViews>
  <sheets>
    <sheet name="資料Ⅲ-35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'資料Ⅲ-35'!$A$1:$P$35</definedName>
  </definedNames>
  <calcPr fullCalcOnLoad="1"/>
</workbook>
</file>

<file path=xl/sharedStrings.xml><?xml version="1.0" encoding="utf-8"?>
<sst xmlns="http://schemas.openxmlformats.org/spreadsheetml/2006/main" count="26" uniqueCount="21">
  <si>
    <t>50～59歳</t>
  </si>
  <si>
    <t>40～49歳</t>
  </si>
  <si>
    <t>30～39歳</t>
  </si>
  <si>
    <t>30歳未満</t>
  </si>
  <si>
    <t>人数</t>
  </si>
  <si>
    <t>計</t>
  </si>
  <si>
    <t>伐木作業中</t>
  </si>
  <si>
    <t>造材作業中</t>
  </si>
  <si>
    <t>集材作業中</t>
  </si>
  <si>
    <t>造林作業中</t>
  </si>
  <si>
    <t>その他</t>
  </si>
  <si>
    <t>割合</t>
  </si>
  <si>
    <t>60歳以上</t>
  </si>
  <si>
    <t>○年齢別死亡災害発生状況（林業）</t>
  </si>
  <si>
    <t>○作業別の死亡災害（林業）</t>
  </si>
  <si>
    <t>資料：林野庁経営課調べ。</t>
  </si>
  <si>
    <t>○林業における死亡災害の発生状況（平成25(2013)年から平成27(2015)年まで）</t>
  </si>
  <si>
    <t>人数（名）</t>
  </si>
  <si>
    <t>H25年</t>
  </si>
  <si>
    <t>H26年</t>
  </si>
  <si>
    <t>H27年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</si>
</sst>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</numFmts>
  <fonts count="51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name val="Calibri"/>
      <family val="2"/>
    </font>
    <font>
      <sz val="11"/>
      <name val="Calibri"/>
      <family val="2"/>
    </font>
    <font>
      <sz val="14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6" applyNumberFormat="0" applyAlignment="0" applyProtection="0"/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9" fontId="14" fillId="0" borderId="12" xfId="0" applyNumberFormat="1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"/>
          <c:y val="0.19825"/>
          <c:w val="0.5645"/>
          <c:h val="0.76825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'資料Ⅲ-35'!$A$5:$A$9</c:f>
              <c:strCache/>
            </c:strRef>
          </c:cat>
          <c:val>
            <c:numRef>
              <c:f>'資料Ⅲ-35'!$F$5:$F$9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725"/>
          <c:w val="0.6595"/>
          <c:h val="0.7965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'資料Ⅲ-35'!$H$5:$H$9</c:f>
              <c:strCache/>
            </c:strRef>
          </c:cat>
          <c:val>
            <c:numRef>
              <c:f>'資料Ⅲ-35'!$M$5:$M$9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</cdr:x>
      <cdr:y>0.4875</cdr:y>
    </cdr:from>
    <cdr:to>
      <cdr:x>0.937</cdr:x>
      <cdr:y>0.5835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247900" y="1390650"/>
          <a:ext cx="1362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0.21725</cdr:x>
      <cdr:y>0.7275</cdr:y>
    </cdr:from>
    <cdr:to>
      <cdr:x>0.55425</cdr:x>
      <cdr:y>0.8225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28675" y="2076450"/>
          <a:ext cx="1295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0.07725</cdr:x>
      <cdr:y>0.486</cdr:y>
    </cdr:from>
    <cdr:to>
      <cdr:x>0.41575</cdr:x>
      <cdr:y>0.5825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5275" y="1381125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0.321</cdr:x>
      <cdr:y>0.10175</cdr:y>
    </cdr:from>
    <cdr:to>
      <cdr:x>0.655</cdr:x>
      <cdr:y>0.21475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38250" y="285750"/>
          <a:ext cx="1285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0.1105</cdr:x>
      <cdr:y>0.04325</cdr:y>
    </cdr:from>
    <cdr:to>
      <cdr:x>0.361</cdr:x>
      <cdr:y>0.1565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19100" y="114300"/>
          <a:ext cx="962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</a:t>
          </a:r>
        </a:p>
      </cdr:txBody>
    </cdr:sp>
  </cdr:relSizeAnchor>
  <cdr:relSizeAnchor xmlns:cdr="http://schemas.openxmlformats.org/drawingml/2006/chartDrawing">
    <cdr:from>
      <cdr:x>0.43425</cdr:x>
      <cdr:y>0.4425</cdr:y>
    </cdr:from>
    <cdr:to>
      <cdr:x>0.66225</cdr:x>
      <cdr:y>0.7565</cdr:y>
    </cdr:to>
    <cdr:sp>
      <cdr:nvSpPr>
        <cdr:cNvPr id="6" name="円/楕円 8"/>
        <cdr:cNvSpPr>
          <a:spLocks/>
        </cdr:cNvSpPr>
      </cdr:nvSpPr>
      <cdr:spPr>
        <a:xfrm>
          <a:off x="1666875" y="1257300"/>
          <a:ext cx="876300" cy="8953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0.167</cdr:x>
      <cdr:y>0.31975</cdr:y>
    </cdr:from>
    <cdr:to>
      <cdr:x>0.51075</cdr:x>
      <cdr:y>0.4155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638175" y="904875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</cdr:x>
      <cdr:y>0.575</cdr:y>
    </cdr:from>
    <cdr:to>
      <cdr:x>1</cdr:x>
      <cdr:y>0.6935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152650" y="1619250"/>
          <a:ext cx="1295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伐木作業中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0.832</cdr:y>
    </cdr:from>
    <cdr:to>
      <cdr:x>-0.01525</cdr:x>
      <cdr:y>0.8185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2352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0.5115</cdr:y>
    </cdr:from>
    <cdr:to>
      <cdr:x>-0.01525</cdr:x>
      <cdr:y>0.513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1438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0.296</cdr:y>
    </cdr:from>
    <cdr:to>
      <cdr:x>-0.01525</cdr:x>
      <cdr:y>0.30625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82867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0.28325</cdr:x>
      <cdr:y>0.21575</cdr:y>
    </cdr:from>
    <cdr:to>
      <cdr:x>0.60575</cdr:x>
      <cdr:y>0.308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62025" y="609600"/>
          <a:ext cx="1095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0.01825</cdr:y>
    </cdr:from>
    <cdr:to>
      <cdr:x>0.492</cdr:x>
      <cdr:y>0.12725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0" y="47625"/>
          <a:ext cx="1676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0.411</cdr:x>
      <cdr:y>0.4265</cdr:y>
    </cdr:from>
    <cdr:to>
      <cdr:x>0.66825</cdr:x>
      <cdr:y>0.73975</cdr:y>
    </cdr:to>
    <cdr:sp>
      <cdr:nvSpPr>
        <cdr:cNvPr id="7" name="円/楕円 8"/>
        <cdr:cNvSpPr>
          <a:spLocks/>
        </cdr:cNvSpPr>
      </cdr:nvSpPr>
      <cdr:spPr>
        <a:xfrm>
          <a:off x="1390650" y="1200150"/>
          <a:ext cx="876300" cy="885825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119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-0.0075</cdr:x>
      <cdr:y>0.4915</cdr:y>
    </cdr:from>
    <cdr:to>
      <cdr:x>0.44575</cdr:x>
      <cdr:y>0.5895</cdr:y>
    </cdr:to>
    <cdr:sp>
      <cdr:nvSpPr>
        <cdr:cNvPr id="8" name="テキスト ボックス 10"/>
        <cdr:cNvSpPr txBox="1">
          <a:spLocks noChangeArrowheads="1"/>
        </cdr:cNvSpPr>
      </cdr:nvSpPr>
      <cdr:spPr>
        <a:xfrm>
          <a:off x="-19049" y="1381125"/>
          <a:ext cx="1543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0.2625</cdr:y>
    </cdr:from>
    <cdr:to>
      <cdr:x>-0.01525</cdr:x>
      <cdr:y>0.2705</cdr:y>
    </cdr:to>
    <cdr:sp>
      <cdr:nvSpPr>
        <cdr:cNvPr id="9" name="テキスト ボックス 11"/>
        <cdr:cNvSpPr txBox="1">
          <a:spLocks noChangeArrowheads="1"/>
        </cdr:cNvSpPr>
      </cdr:nvSpPr>
      <cdr:spPr>
        <a:xfrm>
          <a:off x="-47624" y="733425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-0.01525</cdr:x>
      <cdr:y>0.2475</cdr:y>
    </cdr:from>
    <cdr:to>
      <cdr:x>0.37425</cdr:x>
      <cdr:y>0.34525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-47624" y="695325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85725</xdr:rowOff>
    </xdr:from>
    <xdr:to>
      <xdr:col>7</xdr:col>
      <xdr:colOff>533400</xdr:colOff>
      <xdr:row>28</xdr:row>
      <xdr:rowOff>142875</xdr:rowOff>
    </xdr:to>
    <xdr:graphicFrame>
      <xdr:nvGraphicFramePr>
        <xdr:cNvPr id="1" name="グラフ 2"/>
        <xdr:cNvGraphicFramePr/>
      </xdr:nvGraphicFramePr>
      <xdr:xfrm>
        <a:off x="152400" y="2600325"/>
        <a:ext cx="3857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14</xdr:row>
      <xdr:rowOff>114300</xdr:rowOff>
    </xdr:from>
    <xdr:to>
      <xdr:col>14</xdr:col>
      <xdr:colOff>180975</xdr:colOff>
      <xdr:row>28</xdr:row>
      <xdr:rowOff>142875</xdr:rowOff>
    </xdr:to>
    <xdr:graphicFrame>
      <xdr:nvGraphicFramePr>
        <xdr:cNvPr id="2" name="グラフ 3"/>
        <xdr:cNvGraphicFramePr/>
      </xdr:nvGraphicFramePr>
      <xdr:xfrm>
        <a:off x="3733800" y="2628900"/>
        <a:ext cx="34004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SheetLayoutView="100" zoomScalePageLayoutView="0" workbookViewId="0" topLeftCell="A1">
      <selection activeCell="R14" sqref="R14"/>
    </sheetView>
  </sheetViews>
  <sheetFormatPr defaultColWidth="10.625" defaultRowHeight="15.75" customHeight="1"/>
  <cols>
    <col min="1" max="1" width="10.625" style="3" customWidth="1"/>
    <col min="2" max="5" width="4.875" style="3" customWidth="1"/>
    <col min="6" max="6" width="4.875" style="1" customWidth="1"/>
    <col min="7" max="8" width="10.625" style="1" customWidth="1"/>
    <col min="9" max="13" width="4.875" style="1" customWidth="1"/>
    <col min="14" max="16384" width="10.625" style="1" customWidth="1"/>
  </cols>
  <sheetData>
    <row r="1" spans="1:5" ht="15.75" customHeight="1">
      <c r="A1" s="4" t="s">
        <v>16</v>
      </c>
      <c r="B1" s="4"/>
      <c r="C1" s="4"/>
      <c r="D1" s="4"/>
      <c r="E1" s="4"/>
    </row>
    <row r="2" spans="1:5" ht="15.75" customHeight="1">
      <c r="A2" s="4"/>
      <c r="B2" s="4"/>
      <c r="C2" s="4"/>
      <c r="D2" s="4"/>
      <c r="E2" s="4"/>
    </row>
    <row r="3" spans="1:8" ht="15.75" customHeight="1">
      <c r="A3" s="5" t="s">
        <v>13</v>
      </c>
      <c r="B3" s="5"/>
      <c r="C3" s="5"/>
      <c r="D3" s="5"/>
      <c r="E3" s="5"/>
      <c r="H3" s="1" t="s">
        <v>14</v>
      </c>
    </row>
    <row r="4" spans="1:14" ht="15.75" customHeight="1">
      <c r="A4" s="8"/>
      <c r="B4" s="8" t="s">
        <v>18</v>
      </c>
      <c r="C4" s="8" t="s">
        <v>19</v>
      </c>
      <c r="D4" s="8" t="s">
        <v>20</v>
      </c>
      <c r="E4" s="21" t="s">
        <v>17</v>
      </c>
      <c r="F4" s="18" t="s">
        <v>11</v>
      </c>
      <c r="G4" s="19"/>
      <c r="H4" s="18"/>
      <c r="I4" s="8" t="s">
        <v>18</v>
      </c>
      <c r="J4" s="8" t="s">
        <v>19</v>
      </c>
      <c r="K4" s="8" t="s">
        <v>20</v>
      </c>
      <c r="L4" s="18" t="s">
        <v>4</v>
      </c>
      <c r="M4" s="8" t="s">
        <v>11</v>
      </c>
      <c r="N4" s="3"/>
    </row>
    <row r="5" spans="1:13" ht="12.75">
      <c r="A5" s="14" t="s">
        <v>12</v>
      </c>
      <c r="B5" s="14">
        <v>20</v>
      </c>
      <c r="C5" s="14">
        <v>17</v>
      </c>
      <c r="D5" s="14">
        <v>18</v>
      </c>
      <c r="E5" s="10">
        <f>SUM(B5:D5)</f>
        <v>55</v>
      </c>
      <c r="F5" s="11">
        <f>E5/E10</f>
        <v>0.46218487394957986</v>
      </c>
      <c r="G5" s="6"/>
      <c r="H5" s="14" t="s">
        <v>6</v>
      </c>
      <c r="I5" s="14">
        <v>16</v>
      </c>
      <c r="J5" s="14">
        <v>31</v>
      </c>
      <c r="K5" s="14">
        <v>27</v>
      </c>
      <c r="L5" s="10">
        <f>SUM(I5:K5)</f>
        <v>74</v>
      </c>
      <c r="M5" s="11">
        <f>L5/L10</f>
        <v>0.6218487394957983</v>
      </c>
    </row>
    <row r="6" spans="1:13" ht="12.75">
      <c r="A6" s="17" t="s">
        <v>0</v>
      </c>
      <c r="B6" s="17">
        <v>12</v>
      </c>
      <c r="C6" s="17">
        <v>10</v>
      </c>
      <c r="D6" s="17">
        <v>8</v>
      </c>
      <c r="E6" s="10">
        <f>SUM(B6:D6)</f>
        <v>30</v>
      </c>
      <c r="F6" s="11">
        <f>E6/E10</f>
        <v>0.25210084033613445</v>
      </c>
      <c r="G6" s="6"/>
      <c r="H6" s="17" t="s">
        <v>7</v>
      </c>
      <c r="I6" s="17">
        <v>2</v>
      </c>
      <c r="J6" s="17"/>
      <c r="K6" s="17"/>
      <c r="L6" s="10">
        <f>SUM(I6:K6)</f>
        <v>2</v>
      </c>
      <c r="M6" s="11">
        <f>L6/L10</f>
        <v>0.01680672268907563</v>
      </c>
    </row>
    <row r="7" spans="1:13" ht="12.75">
      <c r="A7" s="16" t="s">
        <v>1</v>
      </c>
      <c r="B7" s="16">
        <v>3</v>
      </c>
      <c r="C7" s="16">
        <v>4</v>
      </c>
      <c r="D7" s="16">
        <v>4</v>
      </c>
      <c r="E7" s="10">
        <f>SUM(B7:D7)</f>
        <v>11</v>
      </c>
      <c r="F7" s="11">
        <f>E7/E10</f>
        <v>0.09243697478991597</v>
      </c>
      <c r="G7" s="6"/>
      <c r="H7" s="16" t="s">
        <v>8</v>
      </c>
      <c r="I7" s="16">
        <v>10</v>
      </c>
      <c r="J7" s="16">
        <v>9</v>
      </c>
      <c r="K7" s="16">
        <v>5</v>
      </c>
      <c r="L7" s="10">
        <f>SUM(I7:K7)</f>
        <v>24</v>
      </c>
      <c r="M7" s="11">
        <f>L7/L10</f>
        <v>0.20168067226890757</v>
      </c>
    </row>
    <row r="8" spans="1:13" ht="12.75">
      <c r="A8" s="20" t="s">
        <v>2</v>
      </c>
      <c r="B8" s="20">
        <v>3</v>
      </c>
      <c r="C8" s="20">
        <v>7</v>
      </c>
      <c r="D8" s="20">
        <v>5</v>
      </c>
      <c r="E8" s="10">
        <f>SUM(B8:D8)</f>
        <v>15</v>
      </c>
      <c r="F8" s="11">
        <f>E8/E10</f>
        <v>0.12605042016806722</v>
      </c>
      <c r="G8" s="6"/>
      <c r="H8" s="20" t="s">
        <v>9</v>
      </c>
      <c r="I8" s="20">
        <v>5</v>
      </c>
      <c r="J8" s="20"/>
      <c r="K8" s="20">
        <v>1</v>
      </c>
      <c r="L8" s="10">
        <f>SUM(I8:K8)</f>
        <v>6</v>
      </c>
      <c r="M8" s="11">
        <f>L8/L10</f>
        <v>0.05042016806722689</v>
      </c>
    </row>
    <row r="9" spans="1:13" ht="12.75">
      <c r="A9" s="15" t="s">
        <v>3</v>
      </c>
      <c r="B9" s="15">
        <v>1</v>
      </c>
      <c r="C9" s="15">
        <v>4</v>
      </c>
      <c r="D9" s="15">
        <v>3</v>
      </c>
      <c r="E9" s="10">
        <f>SUM(B9:D9)</f>
        <v>8</v>
      </c>
      <c r="F9" s="11">
        <f>E9/E10</f>
        <v>0.06722689075630252</v>
      </c>
      <c r="G9" s="6"/>
      <c r="H9" s="15" t="s">
        <v>10</v>
      </c>
      <c r="I9" s="15">
        <v>6</v>
      </c>
      <c r="J9" s="15">
        <v>2</v>
      </c>
      <c r="K9" s="15">
        <v>5</v>
      </c>
      <c r="L9" s="10">
        <f>SUM(I9:K9)</f>
        <v>13</v>
      </c>
      <c r="M9" s="11">
        <f>L9/L10</f>
        <v>0.1092436974789916</v>
      </c>
    </row>
    <row r="10" spans="1:13" ht="15">
      <c r="A10" s="9" t="s">
        <v>5</v>
      </c>
      <c r="B10" s="9">
        <f>SUM(B5:B9)</f>
        <v>39</v>
      </c>
      <c r="C10" s="9">
        <f>SUM(C5:C9)</f>
        <v>42</v>
      </c>
      <c r="D10" s="9">
        <f>SUM(D5:D9)</f>
        <v>38</v>
      </c>
      <c r="E10" s="12">
        <f>SUM(E5:E9)</f>
        <v>119</v>
      </c>
      <c r="F10" s="13"/>
      <c r="G10" s="6"/>
      <c r="H10" s="9" t="s">
        <v>5</v>
      </c>
      <c r="I10" s="9">
        <f>SUM(I5:I9)</f>
        <v>39</v>
      </c>
      <c r="J10" s="9">
        <f>SUM(J5:J9)</f>
        <v>42</v>
      </c>
      <c r="K10" s="9">
        <f>SUM(K5:K9)</f>
        <v>38</v>
      </c>
      <c r="L10" s="13">
        <f>SUM(L5:L9)</f>
        <v>119</v>
      </c>
      <c r="M10" s="13"/>
    </row>
    <row r="11" spans="6:30" ht="13.5">
      <c r="F11" s="2"/>
      <c r="G11" s="2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>
      <c r="A12" s="5" t="s">
        <v>15</v>
      </c>
      <c r="F12" s="2"/>
      <c r="G12" s="2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6:30" ht="13.5">
      <c r="F13" s="2"/>
      <c r="G13" s="2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6:30" ht="15.7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8:30" ht="15.75" customHeight="1">
      <c r="H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2012-12-14T08:40:20Z</cp:lastPrinted>
  <dcterms:created xsi:type="dcterms:W3CDTF">2010-02-02T11:53:52Z</dcterms:created>
  <dcterms:modified xsi:type="dcterms:W3CDTF">2017-10-02T08:28:07Z</dcterms:modified>
  <cp:category/>
  <cp:version/>
  <cp:contentType/>
  <cp:contentStatus/>
</cp:coreProperties>
</file>