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20520" windowHeight="1140" tabRatio="852" activeTab="0"/>
  </bookViews>
  <sheets>
    <sheet name="資料Ⅲ-17" sheetId="1" r:id="rId1"/>
  </sheets>
  <definedNames>
    <definedName name="_xlnm.Print_Area" localSheetId="0">'資料Ⅲ-17'!$B$1:$T$43</definedName>
  </definedNames>
  <calcPr fullCalcOnLoad="1"/>
</workbook>
</file>

<file path=xl/sharedStrings.xml><?xml version="1.0" encoding="utf-8"?>
<sst xmlns="http://schemas.openxmlformats.org/spreadsheetml/2006/main" count="42" uniqueCount="28">
  <si>
    <t xml:space="preserve"> (1)　全国</t>
  </si>
  <si>
    <t>１～５</t>
  </si>
  <si>
    <t>６～10</t>
  </si>
  <si>
    <t>11～15</t>
  </si>
  <si>
    <t>16～20</t>
  </si>
  <si>
    <t>21～25</t>
  </si>
  <si>
    <t>26～30</t>
  </si>
  <si>
    <t>31～35</t>
  </si>
  <si>
    <t>36～40</t>
  </si>
  <si>
    <t>41～45</t>
  </si>
  <si>
    <t>46～50</t>
  </si>
  <si>
    <t>齢級</t>
  </si>
  <si>
    <t>割合</t>
  </si>
  <si>
    <t>１齢級</t>
  </si>
  <si>
    <t>２齢級</t>
  </si>
  <si>
    <t>３齢級</t>
  </si>
  <si>
    <t>４齢級</t>
  </si>
  <si>
    <t>５齢級</t>
  </si>
  <si>
    <t>６齢級</t>
  </si>
  <si>
    <t>７齢級</t>
  </si>
  <si>
    <t>８齢級</t>
  </si>
  <si>
    <t>９齢級</t>
  </si>
  <si>
    <t>１０齢級</t>
  </si>
  <si>
    <t>○スギ人工林の造成に要する費用の齢級別割合（全国）</t>
  </si>
  <si>
    <t>３～10齢級</t>
  </si>
  <si>
    <t>林齢</t>
  </si>
  <si>
    <t xml:space="preserve"> 1ha当たり林業経営費（円）</t>
  </si>
  <si>
    <t>資料：農林水産省「平成25年度林業経営統計調査報告」（平成27(2015)年７月）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</si>
</sst>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);[Red]\(0.0\)"/>
    <numFmt numFmtId="182" formatCode="0_);[Red]\(0\)"/>
    <numFmt numFmtId="183" formatCode="#\ ###\ ##0;&quot;△&quot;#\ ###\ ##0"/>
    <numFmt numFmtId="184" formatCode="#,##0_ "/>
    <numFmt numFmtId="185" formatCode="0.0%"/>
    <numFmt numFmtId="186" formatCode="#,##0\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9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9" fontId="5" fillId="0" borderId="10" xfId="60" applyNumberFormat="1" applyFont="1" applyFill="1" applyBorder="1" applyAlignment="1">
      <alignment vertical="center"/>
      <protection/>
    </xf>
    <xf numFmtId="186" fontId="5" fillId="0" borderId="10" xfId="60" applyNumberFormat="1" applyFont="1" applyFill="1" applyBorder="1" applyAlignment="1">
      <alignment vertical="center"/>
      <protection/>
    </xf>
    <xf numFmtId="185" fontId="5" fillId="0" borderId="10" xfId="42" applyNumberFormat="1" applyFont="1" applyFill="1" applyBorder="1" applyAlignment="1">
      <alignment vertical="center"/>
    </xf>
    <xf numFmtId="9" fontId="5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6" fontId="5" fillId="0" borderId="11" xfId="60" applyNumberFormat="1" applyFont="1" applyFill="1" applyBorder="1" applyAlignment="1">
      <alignment horizontal="right" vertical="center"/>
      <protection/>
    </xf>
    <xf numFmtId="186" fontId="5" fillId="0" borderId="12" xfId="60" applyNumberFormat="1" applyFont="1" applyFill="1" applyBorder="1" applyAlignment="1">
      <alignment horizontal="right" vertical="center"/>
      <protection/>
    </xf>
    <xf numFmtId="186" fontId="5" fillId="0" borderId="13" xfId="60" applyNumberFormat="1" applyFont="1" applyFill="1" applyBorder="1" applyAlignment="1">
      <alignment horizontal="right" vertical="center"/>
      <protection/>
    </xf>
    <xf numFmtId="9" fontId="5" fillId="0" borderId="11" xfId="42" applyNumberFormat="1" applyFont="1" applyFill="1" applyBorder="1" applyAlignment="1">
      <alignment horizontal="right" vertical="center"/>
    </xf>
    <xf numFmtId="9" fontId="5" fillId="0" borderId="12" xfId="42" applyNumberFormat="1" applyFont="1" applyFill="1" applyBorder="1" applyAlignment="1">
      <alignment horizontal="right" vertical="center"/>
    </xf>
    <xf numFmtId="9" fontId="5" fillId="0" borderId="13" xfId="42" applyNumberFormat="1" applyFont="1" applyFill="1" applyBorder="1" applyAlignment="1">
      <alignment horizontal="right" vertical="center"/>
    </xf>
    <xf numFmtId="49" fontId="5" fillId="0" borderId="11" xfId="60" applyNumberFormat="1" applyFont="1" applyFill="1" applyBorder="1" applyAlignment="1">
      <alignment horizontal="center" vertical="center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49" fontId="5" fillId="0" borderId="13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"/>
          <c:w val="0.7835"/>
          <c:h val="0.77075"/>
        </c:manualLayout>
      </c:layout>
      <c:pieChart>
        <c:varyColors val="1"/>
        <c:ser>
          <c:idx val="0"/>
          <c:order val="0"/>
          <c:tx>
            <c:strRef>
              <c:f>'資料Ⅲ-17'!$H$5</c:f>
              <c:strCache>
                <c:ptCount val="1"/>
                <c:pt idx="0">
                  <c:v>割合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'資料Ⅲ-17'!$F$6:$F$15</c:f>
              <c:strCache>
                <c:ptCount val="10"/>
                <c:pt idx="0">
                  <c:v>１齢級</c:v>
                </c:pt>
                <c:pt idx="1">
                  <c:v>２齢級</c:v>
                </c:pt>
                <c:pt idx="2">
                  <c:v>３～10齢級</c:v>
                </c:pt>
              </c:strCache>
            </c:strRef>
          </c:cat>
          <c:val>
            <c:numRef>
              <c:f>'資料Ⅲ-17'!$H$6:$H$15</c:f>
              <c:numCache>
                <c:ptCount val="10"/>
                <c:pt idx="0">
                  <c:v>0.8479730399281241</c:v>
                </c:pt>
                <c:pt idx="1">
                  <c:v>0.03942109505060381</c:v>
                </c:pt>
                <c:pt idx="2">
                  <c:v>0.1126058650212721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4</xdr:row>
      <xdr:rowOff>142875</xdr:rowOff>
    </xdr:from>
    <xdr:to>
      <xdr:col>15</xdr:col>
      <xdr:colOff>352425</xdr:colOff>
      <xdr:row>18</xdr:row>
      <xdr:rowOff>285750</xdr:rowOff>
    </xdr:to>
    <xdr:graphicFrame>
      <xdr:nvGraphicFramePr>
        <xdr:cNvPr id="1" name="グラフ 2"/>
        <xdr:cNvGraphicFramePr/>
      </xdr:nvGraphicFramePr>
      <xdr:xfrm>
        <a:off x="6400800" y="781050"/>
        <a:ext cx="3524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J18"/>
  <sheetViews>
    <sheetView showGridLines="0" tabSelected="1" zoomScaleSheetLayoutView="100" workbookViewId="0" topLeftCell="E9">
      <selection activeCell="Q9" sqref="Q9"/>
    </sheetView>
  </sheetViews>
  <sheetFormatPr defaultColWidth="10.625" defaultRowHeight="18" customHeight="1"/>
  <cols>
    <col min="1" max="1" width="1.37890625" style="2" customWidth="1"/>
    <col min="2" max="2" width="1.25" style="2" customWidth="1"/>
    <col min="3" max="3" width="1.37890625" style="2" customWidth="1"/>
    <col min="4" max="4" width="10.00390625" style="2" customWidth="1"/>
    <col min="5" max="6" width="8.00390625" style="2" customWidth="1"/>
    <col min="7" max="17" width="10.625" style="2" customWidth="1"/>
    <col min="18" max="19" width="1.25" style="2" customWidth="1"/>
    <col min="20" max="16384" width="10.625" style="2" customWidth="1"/>
  </cols>
  <sheetData>
    <row r="1" spans="4:17" ht="18" customHeight="1">
      <c r="D1" s="1" t="s">
        <v>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5:12" ht="6.75" customHeight="1">
      <c r="E2" s="1"/>
      <c r="F2" s="1"/>
      <c r="G2" s="1"/>
      <c r="H2" s="3"/>
      <c r="I2" s="3"/>
      <c r="J2" s="3"/>
      <c r="K2" s="3"/>
      <c r="L2" s="4"/>
    </row>
    <row r="3" ht="7.5" customHeight="1"/>
    <row r="4" spans="3:36" ht="18" customHeight="1">
      <c r="C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5:25" ht="36.75" customHeight="1">
      <c r="E5" s="12" t="s">
        <v>25</v>
      </c>
      <c r="F5" s="12" t="s">
        <v>11</v>
      </c>
      <c r="G5" s="13" t="s">
        <v>26</v>
      </c>
      <c r="H5" s="12" t="s">
        <v>12</v>
      </c>
      <c r="V5" s="7"/>
      <c r="W5" s="7" t="s">
        <v>11</v>
      </c>
      <c r="X5" s="7" t="s">
        <v>0</v>
      </c>
      <c r="Y5" s="7" t="s">
        <v>12</v>
      </c>
    </row>
    <row r="6" spans="5:25" ht="18" customHeight="1">
      <c r="E6" s="8" t="s">
        <v>1</v>
      </c>
      <c r="F6" s="8" t="s">
        <v>13</v>
      </c>
      <c r="G6" s="9">
        <v>1026875</v>
      </c>
      <c r="H6" s="11">
        <f>G6/X$16</f>
        <v>0.8479730399281241</v>
      </c>
      <c r="P6" s="6"/>
      <c r="V6" s="8" t="s">
        <v>1</v>
      </c>
      <c r="W6" s="8" t="s">
        <v>13</v>
      </c>
      <c r="X6" s="9">
        <v>1026875</v>
      </c>
      <c r="Y6" s="10">
        <f aca="true" t="shared" si="0" ref="Y6:Y15">X6/X$16</f>
        <v>0.8479730399281241</v>
      </c>
    </row>
    <row r="7" spans="5:25" ht="18" customHeight="1">
      <c r="E7" s="8" t="s">
        <v>2</v>
      </c>
      <c r="F7" s="8" t="s">
        <v>14</v>
      </c>
      <c r="G7" s="9">
        <v>47738</v>
      </c>
      <c r="H7" s="11">
        <f>G7/X$16</f>
        <v>0.03942109505060381</v>
      </c>
      <c r="V7" s="8" t="s">
        <v>2</v>
      </c>
      <c r="W7" s="8" t="s">
        <v>14</v>
      </c>
      <c r="X7" s="9">
        <v>47738</v>
      </c>
      <c r="Y7" s="10">
        <f t="shared" si="0"/>
        <v>0.03942109505060381</v>
      </c>
    </row>
    <row r="8" spans="5:25" ht="18" customHeight="1">
      <c r="E8" s="8" t="s">
        <v>3</v>
      </c>
      <c r="F8" s="20" t="s">
        <v>24</v>
      </c>
      <c r="G8" s="14">
        <f>SUM(X8:X15)</f>
        <v>136363</v>
      </c>
      <c r="H8" s="17">
        <f>G8/X$16</f>
        <v>0.1126058650212721</v>
      </c>
      <c r="V8" s="8" t="s">
        <v>3</v>
      </c>
      <c r="W8" s="8" t="s">
        <v>15</v>
      </c>
      <c r="X8" s="9">
        <v>21079</v>
      </c>
      <c r="Y8" s="10">
        <f t="shared" si="0"/>
        <v>0.017406620775308513</v>
      </c>
    </row>
    <row r="9" spans="5:25" ht="18" customHeight="1">
      <c r="E9" s="8" t="s">
        <v>4</v>
      </c>
      <c r="F9" s="21"/>
      <c r="G9" s="15"/>
      <c r="H9" s="18"/>
      <c r="V9" s="8" t="s">
        <v>4</v>
      </c>
      <c r="W9" s="8" t="s">
        <v>16</v>
      </c>
      <c r="X9" s="9">
        <v>17195</v>
      </c>
      <c r="Y9" s="10">
        <f t="shared" si="0"/>
        <v>0.014199290489654626</v>
      </c>
    </row>
    <row r="10" spans="5:25" ht="18" customHeight="1">
      <c r="E10" s="8" t="s">
        <v>5</v>
      </c>
      <c r="F10" s="21"/>
      <c r="G10" s="15"/>
      <c r="H10" s="18"/>
      <c r="V10" s="8" t="s">
        <v>5</v>
      </c>
      <c r="W10" s="8" t="s">
        <v>17</v>
      </c>
      <c r="X10" s="9">
        <v>38195</v>
      </c>
      <c r="Y10" s="10">
        <f t="shared" si="0"/>
        <v>0.03154067462938985</v>
      </c>
    </row>
    <row r="11" spans="5:25" ht="18" customHeight="1">
      <c r="E11" s="8" t="s">
        <v>6</v>
      </c>
      <c r="F11" s="21"/>
      <c r="G11" s="15"/>
      <c r="H11" s="18"/>
      <c r="V11" s="8" t="s">
        <v>6</v>
      </c>
      <c r="W11" s="8" t="s">
        <v>18</v>
      </c>
      <c r="X11" s="9">
        <v>21364</v>
      </c>
      <c r="Y11" s="10">
        <f t="shared" si="0"/>
        <v>0.017641968131490632</v>
      </c>
    </row>
    <row r="12" spans="5:25" ht="18" customHeight="1">
      <c r="E12" s="8" t="s">
        <v>7</v>
      </c>
      <c r="F12" s="21"/>
      <c r="G12" s="15"/>
      <c r="H12" s="18"/>
      <c r="V12" s="8" t="s">
        <v>7</v>
      </c>
      <c r="W12" s="8" t="s">
        <v>19</v>
      </c>
      <c r="X12" s="9">
        <v>12466</v>
      </c>
      <c r="Y12" s="10">
        <f t="shared" si="0"/>
        <v>0.01029417593742568</v>
      </c>
    </row>
    <row r="13" spans="5:25" ht="18" customHeight="1">
      <c r="E13" s="8" t="s">
        <v>8</v>
      </c>
      <c r="F13" s="21"/>
      <c r="G13" s="15"/>
      <c r="H13" s="18"/>
      <c r="V13" s="8" t="s">
        <v>8</v>
      </c>
      <c r="W13" s="8" t="s">
        <v>20</v>
      </c>
      <c r="X13" s="9">
        <v>9734</v>
      </c>
      <c r="Y13" s="10">
        <f t="shared" si="0"/>
        <v>0.00803814443886584</v>
      </c>
    </row>
    <row r="14" spans="5:25" ht="18" customHeight="1">
      <c r="E14" s="8" t="s">
        <v>9</v>
      </c>
      <c r="F14" s="21"/>
      <c r="G14" s="15"/>
      <c r="H14" s="18"/>
      <c r="V14" s="8" t="s">
        <v>9</v>
      </c>
      <c r="W14" s="8" t="s">
        <v>21</v>
      </c>
      <c r="X14" s="9">
        <v>6468</v>
      </c>
      <c r="Y14" s="10">
        <f t="shared" si="0"/>
        <v>0.005341146315038448</v>
      </c>
    </row>
    <row r="15" spans="5:25" ht="18" customHeight="1">
      <c r="E15" s="8" t="s">
        <v>10</v>
      </c>
      <c r="F15" s="22"/>
      <c r="G15" s="16"/>
      <c r="H15" s="19"/>
      <c r="V15" s="8" t="s">
        <v>10</v>
      </c>
      <c r="W15" s="8" t="s">
        <v>22</v>
      </c>
      <c r="X15" s="9">
        <v>9862</v>
      </c>
      <c r="Y15" s="10">
        <f t="shared" si="0"/>
        <v>0.008143844304098513</v>
      </c>
    </row>
    <row r="16" spans="5:25" ht="18" customHeight="1">
      <c r="E16" s="7"/>
      <c r="F16" s="7"/>
      <c r="G16" s="9">
        <v>1210976</v>
      </c>
      <c r="H16" s="9"/>
      <c r="V16" s="7"/>
      <c r="W16" s="7"/>
      <c r="X16" s="9">
        <v>1210976</v>
      </c>
      <c r="Y16" s="9"/>
    </row>
    <row r="18" ht="18" customHeight="1">
      <c r="E18" s="2" t="s">
        <v>27</v>
      </c>
    </row>
    <row r="19" ht="23.25" customHeight="1"/>
    <row r="20" ht="23.25" customHeight="1"/>
  </sheetData>
  <sheetProtection/>
  <mergeCells count="3">
    <mergeCell ref="G8:G15"/>
    <mergeCell ref="H8:H15"/>
    <mergeCell ref="F8:F15"/>
  </mergeCells>
  <printOptions/>
  <pageMargins left="0.787" right="0.787" top="0.984" bottom="0.984" header="0.512" footer="0.51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2009-07-23T07:34:39Z</dcterms:created>
  <dcterms:modified xsi:type="dcterms:W3CDTF">2017-02-21T02:27:44Z</dcterms:modified>
  <cp:category/>
  <cp:version/>
  <cp:contentType/>
  <cp:contentStatus/>
</cp:coreProperties>
</file>