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185" documentId="11_D52D955F91A0849E5BA676A5C99E2D4A1187E26A" xr6:coauthVersionLast="47" xr6:coauthVersionMax="47" xr10:uidLastSave="{057A72A2-303E-4ADC-9319-34E7D1CD8289}"/>
  <bookViews>
    <workbookView xWindow="28680" yWindow="-120" windowWidth="29040" windowHeight="15720" xr2:uid="{00000000-000D-0000-FFFF-FFFF00000000}"/>
  </bookViews>
  <sheets>
    <sheet name="入札書" sheetId="17" r:id="rId1"/>
    <sheet name="入札内訳書" sheetId="15" r:id="rId2"/>
    <sheet name="委任状" sheetId="18" r:id="rId3"/>
  </sheets>
  <definedNames>
    <definedName name="_xlnm.Print_Area" localSheetId="0">入札書!$A$4:$L$55</definedName>
    <definedName name="_xlnm.Print_Area" localSheetId="1">入札内訳書!$A$1:$E$18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5" l="1"/>
  <c r="D19" i="18" s="1"/>
  <c r="B6" i="15"/>
  <c r="B7" i="15"/>
  <c r="K17" i="17" l="1"/>
  <c r="J17" i="17"/>
  <c r="I17" i="17"/>
  <c r="H17" i="17"/>
  <c r="G17" i="17"/>
  <c r="F17" i="17"/>
  <c r="E17" i="17"/>
  <c r="D17" i="17"/>
  <c r="C17" i="17"/>
</calcChain>
</file>

<file path=xl/sharedStrings.xml><?xml version="1.0" encoding="utf-8"?>
<sst xmlns="http://schemas.openxmlformats.org/spreadsheetml/2006/main" count="92" uniqueCount="86">
  <si>
    <t>備考</t>
    <rPh sb="0" eb="2">
      <t>ビコウ</t>
    </rPh>
    <phoneticPr fontId="3"/>
  </si>
  <si>
    <t>単価</t>
    <rPh sb="0" eb="2">
      <t>タンカ</t>
    </rPh>
    <phoneticPr fontId="3"/>
  </si>
  <si>
    <t>価格</t>
    <rPh sb="0" eb="2">
      <t>カカク</t>
    </rPh>
    <phoneticPr fontId="3"/>
  </si>
  <si>
    <t>数量　　　　　　　　（リットル）</t>
    <rPh sb="0" eb="2">
      <t>スウリョウ</t>
    </rPh>
    <phoneticPr fontId="3"/>
  </si>
  <si>
    <t>合    計</t>
    <rPh sb="0" eb="1">
      <t>ゴウ</t>
    </rPh>
    <rPh sb="5" eb="6">
      <t>ケイ</t>
    </rPh>
    <phoneticPr fontId="3"/>
  </si>
  <si>
    <t>※消費税は含まない価格である。</t>
    <rPh sb="1" eb="4">
      <t>ショウヒゼイ</t>
    </rPh>
    <rPh sb="5" eb="6">
      <t>フク</t>
    </rPh>
    <rPh sb="9" eb="11">
      <t>カカク</t>
    </rPh>
    <phoneticPr fontId="3"/>
  </si>
  <si>
    <t>品目</t>
    <rPh sb="0" eb="2">
      <t>ヒンモク</t>
    </rPh>
    <phoneticPr fontId="3"/>
  </si>
  <si>
    <t>入   札　 内   訳   書</t>
    <rPh sb="0" eb="1">
      <t>イリ</t>
    </rPh>
    <rPh sb="4" eb="5">
      <t>サツ</t>
    </rPh>
    <rPh sb="7" eb="8">
      <t>ナイ</t>
    </rPh>
    <rPh sb="11" eb="12">
      <t>ヤク</t>
    </rPh>
    <rPh sb="15" eb="16">
      <t>ショ</t>
    </rPh>
    <phoneticPr fontId="3"/>
  </si>
  <si>
    <t>灯   油</t>
    <rPh sb="0" eb="1">
      <t>ヒ</t>
    </rPh>
    <rPh sb="4" eb="5">
      <t>アブラ</t>
    </rPh>
    <phoneticPr fontId="3"/>
  </si>
  <si>
    <t>ガソリン</t>
    <phoneticPr fontId="3"/>
  </si>
  <si>
    <t>２ 用紙の寸法は、日本産業規格Ａ列４番とし、縦長に使用すること。</t>
    <phoneticPr fontId="3"/>
  </si>
  <si>
    <t>１ 金額はアラビア数字をもって明記すること。</t>
    <phoneticPr fontId="3"/>
  </si>
  <si>
    <t>（注意事項）</t>
    <phoneticPr fontId="3"/>
  </si>
  <si>
    <t>　連絡先２：</t>
    <rPh sb="1" eb="4">
      <t>レンラクサキ</t>
    </rPh>
    <phoneticPr fontId="3"/>
  </si>
  <si>
    <t>　連絡先１：</t>
    <rPh sb="1" eb="4">
      <t>レンラクサキ</t>
    </rPh>
    <phoneticPr fontId="3"/>
  </si>
  <si>
    <t>　担　当　者　（氏名）：</t>
    <rPh sb="1" eb="2">
      <t>タン</t>
    </rPh>
    <rPh sb="3" eb="4">
      <t>トウ</t>
    </rPh>
    <rPh sb="5" eb="6">
      <t>モノ</t>
    </rPh>
    <rPh sb="8" eb="10">
      <t>シメイ</t>
    </rPh>
    <phoneticPr fontId="3"/>
  </si>
  <si>
    <t>　本件責任者（氏名）：</t>
    <rPh sb="1" eb="3">
      <t>ホンケン</t>
    </rPh>
    <rPh sb="3" eb="6">
      <t>セキニンシャ</t>
    </rPh>
    <rPh sb="7" eb="9">
      <t>シメイ</t>
    </rPh>
    <phoneticPr fontId="3"/>
  </si>
  <si>
    <t>　会社名および部署名：</t>
    <rPh sb="1" eb="4">
      <t>カイシャメイ</t>
    </rPh>
    <rPh sb="7" eb="10">
      <t>ブショメイ</t>
    </rPh>
    <phoneticPr fontId="3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</si>
  <si>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3"/>
  </si>
  <si>
    <t>代　理　人                                                  　</t>
    <phoneticPr fontId="3"/>
  </si>
  <si>
    <t xml:space="preserve">代表者氏名                                                   </t>
    <phoneticPr fontId="3"/>
  </si>
  <si>
    <t>会　社　名</t>
    <phoneticPr fontId="3"/>
  </si>
  <si>
    <t>所　在　地</t>
    <phoneticPr fontId="3"/>
  </si>
  <si>
    <t xml:space="preserve">          分任支出負担行為担当官</t>
    <rPh sb="10" eb="12">
      <t>ブンニン</t>
    </rPh>
    <phoneticPr fontId="3"/>
  </si>
  <si>
    <t>令和　　　　年　　　　月　　　　日</t>
    <rPh sb="0" eb="2">
      <t>レイワ</t>
    </rPh>
    <phoneticPr fontId="3"/>
  </si>
  <si>
    <t>　上記金額で入札心得、契約条項、仕様書、その他関係事項一切を承知のうえ、入札いたします。</t>
    <phoneticPr fontId="3"/>
  </si>
  <si>
    <t>＊金額の先頭へ￥マークを記載すること。</t>
    <phoneticPr fontId="3"/>
  </si>
  <si>
    <t>円</t>
    <rPh sb="0" eb="1">
      <t>エン</t>
    </rPh>
    <phoneticPr fontId="3"/>
  </si>
  <si>
    <t>十</t>
    <rPh sb="0" eb="1">
      <t>ジュウ</t>
    </rPh>
    <phoneticPr fontId="3"/>
  </si>
  <si>
    <t>百</t>
    <rPh sb="0" eb="1">
      <t>ヒャク</t>
    </rPh>
    <phoneticPr fontId="3"/>
  </si>
  <si>
    <t>千</t>
    <rPh sb="0" eb="1">
      <t>セン</t>
    </rPh>
    <phoneticPr fontId="3"/>
  </si>
  <si>
    <t>万</t>
    <rPh sb="0" eb="1">
      <t>マン</t>
    </rPh>
    <phoneticPr fontId="3"/>
  </si>
  <si>
    <t>十万</t>
    <rPh sb="0" eb="2">
      <t>ジュウマン</t>
    </rPh>
    <phoneticPr fontId="3"/>
  </si>
  <si>
    <t>百万</t>
    <rPh sb="0" eb="2">
      <t>ヒャクマン</t>
    </rPh>
    <phoneticPr fontId="3"/>
  </si>
  <si>
    <t>千万</t>
    <rPh sb="0" eb="2">
      <t>センマン</t>
    </rPh>
    <phoneticPr fontId="3"/>
  </si>
  <si>
    <t>億</t>
    <rPh sb="0" eb="1">
      <t>オク</t>
    </rPh>
    <phoneticPr fontId="3"/>
  </si>
  <si>
    <t>入札金額</t>
    <rPh sb="0" eb="2">
      <t>ニュウサツ</t>
    </rPh>
    <rPh sb="2" eb="4">
      <t>キンガク</t>
    </rPh>
    <phoneticPr fontId="3"/>
  </si>
  <si>
    <t>　　　</t>
  </si>
  <si>
    <t>入　　　札　　　書</t>
  </si>
  <si>
    <t>様式第６号（第４条）</t>
    <phoneticPr fontId="18"/>
  </si>
  <si>
    <t>委　　任　　状</t>
    <phoneticPr fontId="18"/>
  </si>
  <si>
    <t>代理人氏名</t>
  </si>
  <si>
    <t>上記の者を私の代理人と定め、下記権限を委任します。</t>
  </si>
  <si>
    <t>記</t>
    <rPh sb="0" eb="1">
      <t>キ</t>
    </rPh>
    <phoneticPr fontId="18"/>
  </si>
  <si>
    <t>１ 入札年月日</t>
    <phoneticPr fontId="18"/>
  </si>
  <si>
    <t>令和　　年　　月　　日</t>
    <rPh sb="0" eb="2">
      <t>レイワ</t>
    </rPh>
    <phoneticPr fontId="18"/>
  </si>
  <si>
    <t>２ 件　　　名</t>
    <phoneticPr fontId="18"/>
  </si>
  <si>
    <t>３ 入札に関する一切の件</t>
  </si>
  <si>
    <t>住　　　　所</t>
    <phoneticPr fontId="18"/>
  </si>
  <si>
    <t>商号又は名称</t>
  </si>
  <si>
    <t>代表者氏名</t>
    <phoneticPr fontId="18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</si>
  <si>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18"/>
  </si>
  <si>
    <t>会社名及び部署名：</t>
    <rPh sb="0" eb="2">
      <t>カイシャ</t>
    </rPh>
    <rPh sb="3" eb="4">
      <t>オヨ</t>
    </rPh>
    <rPh sb="5" eb="8">
      <t>ブショメイ</t>
    </rPh>
    <phoneticPr fontId="18"/>
  </si>
  <si>
    <t>本件責任者(氏名)：</t>
    <rPh sb="0" eb="2">
      <t>ホンケン</t>
    </rPh>
    <rPh sb="2" eb="5">
      <t>セキニンシャ</t>
    </rPh>
    <rPh sb="6" eb="8">
      <t>シメイ</t>
    </rPh>
    <phoneticPr fontId="18"/>
  </si>
  <si>
    <t>担当者(氏名)：</t>
    <rPh sb="0" eb="3">
      <t>タントウシャ</t>
    </rPh>
    <rPh sb="4" eb="6">
      <t>シメイ</t>
    </rPh>
    <phoneticPr fontId="18"/>
  </si>
  <si>
    <t>連絡先１：</t>
    <rPh sb="0" eb="3">
      <t>レンラクサキ</t>
    </rPh>
    <phoneticPr fontId="18"/>
  </si>
  <si>
    <t>連絡先２：</t>
    <rPh sb="0" eb="3">
      <t>レンラクサキ</t>
    </rPh>
    <phoneticPr fontId="18"/>
  </si>
  <si>
    <t xml:space="preserve">分任支出負担行為担当官
</t>
    <phoneticPr fontId="18"/>
  </si>
  <si>
    <t>※単価は円止めとする。</t>
    <rPh sb="1" eb="3">
      <t>タンカ</t>
    </rPh>
    <rPh sb="4" eb="5">
      <t>エン</t>
    </rPh>
    <rPh sb="5" eb="6">
      <t>ド</t>
    </rPh>
    <phoneticPr fontId="3"/>
  </si>
  <si>
    <t xml:space="preserve">           　東信森林管理署長　　佐野　周二　　殿</t>
    <rPh sb="12" eb="14">
      <t>トウシン</t>
    </rPh>
    <rPh sb="14" eb="16">
      <t>シンリン</t>
    </rPh>
    <rPh sb="18" eb="19">
      <t>ショ</t>
    </rPh>
    <rPh sb="22" eb="24">
      <t>サノ</t>
    </rPh>
    <rPh sb="25" eb="27">
      <t>シュウジ</t>
    </rPh>
    <phoneticPr fontId="3"/>
  </si>
  <si>
    <t>　東信森林管理署長　佐野　周二　殿</t>
    <rPh sb="1" eb="3">
      <t>トウシン</t>
    </rPh>
    <rPh sb="10" eb="12">
      <t>サノ</t>
    </rPh>
    <rPh sb="13" eb="15">
      <t>シュウジ</t>
    </rPh>
    <phoneticPr fontId="18"/>
  </si>
  <si>
    <t>佐久平</t>
    <rPh sb="0" eb="3">
      <t>サクダイラ</t>
    </rPh>
    <phoneticPr fontId="3"/>
  </si>
  <si>
    <t>相木</t>
    <rPh sb="0" eb="2">
      <t>アイキ</t>
    </rPh>
    <phoneticPr fontId="3"/>
  </si>
  <si>
    <t>川上</t>
    <rPh sb="0" eb="2">
      <t>カワカミ</t>
    </rPh>
    <phoneticPr fontId="3"/>
  </si>
  <si>
    <t>東部</t>
    <rPh sb="0" eb="2">
      <t>トウブ</t>
    </rPh>
    <phoneticPr fontId="3"/>
  </si>
  <si>
    <t>真田</t>
    <rPh sb="0" eb="2">
      <t>サナダ</t>
    </rPh>
    <phoneticPr fontId="3"/>
  </si>
  <si>
    <t>大門</t>
    <rPh sb="0" eb="2">
      <t>ダイモン</t>
    </rPh>
    <phoneticPr fontId="3"/>
  </si>
  <si>
    <t>青木</t>
    <rPh sb="0" eb="2">
      <t>アオキ</t>
    </rPh>
    <phoneticPr fontId="3"/>
  </si>
  <si>
    <t>灯油</t>
    <rPh sb="0" eb="2">
      <t>トウユ</t>
    </rPh>
    <phoneticPr fontId="3"/>
  </si>
  <si>
    <t>軽井沢</t>
    <rPh sb="0" eb="3">
      <t>カルイザワ</t>
    </rPh>
    <phoneticPr fontId="3"/>
  </si>
  <si>
    <t>例</t>
    <rPh sb="0" eb="1">
      <t>レイ</t>
    </rPh>
    <phoneticPr fontId="3"/>
  </si>
  <si>
    <t>物件名</t>
    <rPh sb="0" eb="3">
      <t>ブッケンメイ</t>
    </rPh>
    <phoneticPr fontId="3"/>
  </si>
  <si>
    <t>←参加される森林事務所を選択</t>
    <rPh sb="1" eb="3">
      <t>サンカ</t>
    </rPh>
    <rPh sb="6" eb="11">
      <t>シンリンジムショ</t>
    </rPh>
    <rPh sb="12" eb="14">
      <t>センタク</t>
    </rPh>
    <phoneticPr fontId="3"/>
  </si>
  <si>
    <t>入札件名</t>
    <rPh sb="0" eb="4">
      <t>ニュウサツケンメイ</t>
    </rPh>
    <phoneticPr fontId="3"/>
  </si>
  <si>
    <t>　　入札件名：　令和８年度〇〇〇森林事務所燃料類単価契約</t>
    <rPh sb="2" eb="4">
      <t>ニュウサツ</t>
    </rPh>
    <rPh sb="4" eb="5">
      <t>ケン</t>
    </rPh>
    <rPh sb="5" eb="6">
      <t>メイ</t>
    </rPh>
    <rPh sb="11" eb="13">
      <t>ネンド</t>
    </rPh>
    <rPh sb="16" eb="21">
      <t>シンリンジムショ</t>
    </rPh>
    <rPh sb="21" eb="23">
      <t>ネンリョウ</t>
    </rPh>
    <rPh sb="23" eb="24">
      <t>ルイ</t>
    </rPh>
    <rPh sb="24" eb="26">
      <t>タンカ</t>
    </rPh>
    <rPh sb="26" eb="28">
      <t>ケイヤク</t>
    </rPh>
    <phoneticPr fontId="3"/>
  </si>
  <si>
    <t>令和８年度〇〇〇森林事務所燃料類単価契約</t>
    <rPh sb="0" eb="2">
      <t>レイワ</t>
    </rPh>
    <rPh sb="3" eb="5">
      <t>ネンド</t>
    </rPh>
    <rPh sb="8" eb="10">
      <t>シンリン</t>
    </rPh>
    <rPh sb="10" eb="13">
      <t>ジムショ</t>
    </rPh>
    <rPh sb="13" eb="16">
      <t>ネンリョウルイ</t>
    </rPh>
    <rPh sb="16" eb="18">
      <t>タンカ</t>
    </rPh>
    <rPh sb="18" eb="20">
      <t>ケイヤク</t>
    </rPh>
    <phoneticPr fontId="3"/>
  </si>
  <si>
    <t>令和８年度佐久平森林事務所燃料類単価契約</t>
    <rPh sb="0" eb="2">
      <t>レイワ</t>
    </rPh>
    <rPh sb="3" eb="5">
      <t>ネンド</t>
    </rPh>
    <rPh sb="5" eb="8">
      <t>サクダイラ</t>
    </rPh>
    <rPh sb="8" eb="10">
      <t>シンリン</t>
    </rPh>
    <rPh sb="10" eb="13">
      <t>ジムショ</t>
    </rPh>
    <rPh sb="13" eb="16">
      <t>ネンリョウルイ</t>
    </rPh>
    <rPh sb="16" eb="18">
      <t>タンカ</t>
    </rPh>
    <rPh sb="18" eb="20">
      <t>ケイヤク</t>
    </rPh>
    <phoneticPr fontId="3"/>
  </si>
  <si>
    <t>署</t>
    <rPh sb="0" eb="1">
      <t>ショ</t>
    </rPh>
    <phoneticPr fontId="3"/>
  </si>
  <si>
    <t>令和８年度東信森林管理署燃料類単価契約</t>
    <rPh sb="0" eb="2">
      <t>レイワ</t>
    </rPh>
    <rPh sb="3" eb="5">
      <t>ネンド</t>
    </rPh>
    <rPh sb="5" eb="7">
      <t>トウシン</t>
    </rPh>
    <rPh sb="7" eb="12">
      <t>シンリンカンリショ</t>
    </rPh>
    <rPh sb="12" eb="15">
      <t>ネンリョウルイ</t>
    </rPh>
    <rPh sb="15" eb="19">
      <t>タンカケイヤク</t>
    </rPh>
    <phoneticPr fontId="3"/>
  </si>
  <si>
    <t>令和８年度相木森林事務所燃料類単価契約</t>
    <rPh sb="0" eb="2">
      <t>レイワ</t>
    </rPh>
    <rPh sb="3" eb="5">
      <t>ネンド</t>
    </rPh>
    <rPh sb="5" eb="7">
      <t>アイキ</t>
    </rPh>
    <rPh sb="7" eb="9">
      <t>シンリン</t>
    </rPh>
    <rPh sb="9" eb="12">
      <t>ジムショ</t>
    </rPh>
    <rPh sb="12" eb="15">
      <t>ネンリョウルイ</t>
    </rPh>
    <rPh sb="15" eb="17">
      <t>タンカ</t>
    </rPh>
    <rPh sb="17" eb="19">
      <t>ケイヤク</t>
    </rPh>
    <phoneticPr fontId="3"/>
  </si>
  <si>
    <t>令和８年度川上森林事務所燃料類単価契約</t>
    <rPh sb="0" eb="2">
      <t>レイワ</t>
    </rPh>
    <rPh sb="3" eb="5">
      <t>ネンド</t>
    </rPh>
    <rPh sb="5" eb="7">
      <t>カワカミ</t>
    </rPh>
    <rPh sb="7" eb="9">
      <t>シンリン</t>
    </rPh>
    <rPh sb="9" eb="12">
      <t>ジムショ</t>
    </rPh>
    <rPh sb="12" eb="15">
      <t>ネンリョウルイ</t>
    </rPh>
    <rPh sb="15" eb="17">
      <t>タンカ</t>
    </rPh>
    <rPh sb="17" eb="19">
      <t>ケイヤク</t>
    </rPh>
    <phoneticPr fontId="3"/>
  </si>
  <si>
    <t>令和８年度軽井沢森林事務所燃料類単価契約</t>
    <rPh sb="0" eb="2">
      <t>レイワ</t>
    </rPh>
    <rPh sb="3" eb="5">
      <t>ネンド</t>
    </rPh>
    <rPh sb="5" eb="8">
      <t>カルイザワ</t>
    </rPh>
    <rPh sb="8" eb="10">
      <t>シンリン</t>
    </rPh>
    <rPh sb="10" eb="13">
      <t>ジムショ</t>
    </rPh>
    <rPh sb="13" eb="16">
      <t>ネンリョウルイ</t>
    </rPh>
    <rPh sb="16" eb="18">
      <t>タンカ</t>
    </rPh>
    <rPh sb="18" eb="20">
      <t>ケイヤク</t>
    </rPh>
    <phoneticPr fontId="3"/>
  </si>
  <si>
    <t>令和８年度東部森林事務所燃料類単価契約</t>
    <rPh sb="0" eb="2">
      <t>レイワ</t>
    </rPh>
    <rPh sb="3" eb="5">
      <t>ネンド</t>
    </rPh>
    <rPh sb="5" eb="7">
      <t>トウブ</t>
    </rPh>
    <rPh sb="7" eb="9">
      <t>シンリン</t>
    </rPh>
    <rPh sb="9" eb="12">
      <t>ジムショ</t>
    </rPh>
    <rPh sb="12" eb="15">
      <t>ネンリョウルイ</t>
    </rPh>
    <rPh sb="15" eb="17">
      <t>タンカ</t>
    </rPh>
    <rPh sb="17" eb="19">
      <t>ケイヤク</t>
    </rPh>
    <phoneticPr fontId="3"/>
  </si>
  <si>
    <t>令和８年度真田森林事務所燃料類単価契約</t>
    <rPh sb="0" eb="2">
      <t>レイワ</t>
    </rPh>
    <rPh sb="3" eb="5">
      <t>ネンド</t>
    </rPh>
    <rPh sb="5" eb="7">
      <t>サナダ</t>
    </rPh>
    <rPh sb="7" eb="9">
      <t>シンリン</t>
    </rPh>
    <rPh sb="9" eb="12">
      <t>ジムショ</t>
    </rPh>
    <rPh sb="12" eb="15">
      <t>ネンリョウルイ</t>
    </rPh>
    <rPh sb="15" eb="17">
      <t>タンカ</t>
    </rPh>
    <rPh sb="17" eb="19">
      <t>ケイヤク</t>
    </rPh>
    <phoneticPr fontId="3"/>
  </si>
  <si>
    <t>令和８年度大門森林事務所燃料類単価契約</t>
    <rPh sb="0" eb="2">
      <t>レイワ</t>
    </rPh>
    <rPh sb="3" eb="5">
      <t>ネンド</t>
    </rPh>
    <rPh sb="5" eb="7">
      <t>ダイモン</t>
    </rPh>
    <rPh sb="7" eb="9">
      <t>シンリン</t>
    </rPh>
    <rPh sb="9" eb="12">
      <t>ジムショ</t>
    </rPh>
    <rPh sb="12" eb="15">
      <t>ネンリョウルイ</t>
    </rPh>
    <rPh sb="15" eb="17">
      <t>タンカ</t>
    </rPh>
    <rPh sb="17" eb="19">
      <t>ケイヤク</t>
    </rPh>
    <phoneticPr fontId="3"/>
  </si>
  <si>
    <t>令和８年度青木森林事務所燃料類単価契約</t>
    <rPh sb="0" eb="2">
      <t>レイワ</t>
    </rPh>
    <rPh sb="3" eb="5">
      <t>ネンド</t>
    </rPh>
    <rPh sb="5" eb="7">
      <t>アオキ</t>
    </rPh>
    <rPh sb="7" eb="9">
      <t>シンリン</t>
    </rPh>
    <rPh sb="9" eb="12">
      <t>ジムショ</t>
    </rPh>
    <rPh sb="12" eb="15">
      <t>ネンリョウルイ</t>
    </rPh>
    <rPh sb="15" eb="17">
      <t>タンカ</t>
    </rPh>
    <rPh sb="17" eb="19">
      <t>ケイヤク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</si>
</sst>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20"/>
      <name val="ＭＳ Ｐ明朝"/>
      <family val="1"/>
      <charset val="128"/>
    </font>
    <font>
      <sz val="14"/>
      <color theme="0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12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38" fontId="4" fillId="0" borderId="1" xfId="1" applyFont="1" applyBorder="1" applyAlignment="1">
      <alignment horizontal="right" vertical="center"/>
    </xf>
    <xf numFmtId="40" fontId="4" fillId="0" borderId="1" xfId="1" applyNumberFormat="1" applyFont="1" applyBorder="1" applyAlignment="1">
      <alignment horizontal="right" vertical="center"/>
    </xf>
    <xf numFmtId="38" fontId="7" fillId="0" borderId="1" xfId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40" fontId="4" fillId="0" borderId="2" xfId="1" applyNumberFormat="1" applyFont="1" applyBorder="1" applyAlignment="1">
      <alignment horizontal="right" vertical="center"/>
    </xf>
    <xf numFmtId="40" fontId="7" fillId="0" borderId="2" xfId="1" applyNumberFormat="1" applyFont="1" applyBorder="1" applyAlignment="1">
      <alignment horizontal="right"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0" fillId="0" borderId="5" xfId="0" applyBorder="1">
      <alignment vertical="center"/>
    </xf>
    <xf numFmtId="0" fontId="8" fillId="0" borderId="6" xfId="0" applyFont="1" applyBorder="1">
      <alignment vertical="center"/>
    </xf>
    <xf numFmtId="0" fontId="8" fillId="0" borderId="0" xfId="0" applyFont="1">
      <alignment vertical="center"/>
    </xf>
    <xf numFmtId="0" fontId="0" fillId="0" borderId="7" xfId="0" applyBorder="1">
      <alignment vertical="center"/>
    </xf>
    <xf numFmtId="0" fontId="9" fillId="0" borderId="0" xfId="4">
      <alignment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0" fillId="0" borderId="10" xfId="0" applyBorder="1">
      <alignment vertical="center"/>
    </xf>
    <xf numFmtId="0" fontId="0" fillId="0" borderId="0" xfId="4" applyFont="1">
      <alignment vertical="center"/>
    </xf>
    <xf numFmtId="0" fontId="2" fillId="0" borderId="0" xfId="4" applyFont="1">
      <alignment vertical="center"/>
    </xf>
    <xf numFmtId="0" fontId="10" fillId="0" borderId="0" xfId="4" applyFont="1">
      <alignment vertical="center"/>
    </xf>
    <xf numFmtId="0" fontId="11" fillId="0" borderId="0" xfId="0" applyFont="1">
      <alignment vertical="center"/>
    </xf>
    <xf numFmtId="0" fontId="0" fillId="0" borderId="0" xfId="0" applyAlignment="1">
      <alignment vertical="center" wrapText="1"/>
    </xf>
    <xf numFmtId="0" fontId="9" fillId="0" borderId="0" xfId="4" applyAlignment="1">
      <alignment horizontal="right" vertical="center"/>
    </xf>
    <xf numFmtId="0" fontId="12" fillId="0" borderId="0" xfId="4" applyFont="1" applyAlignment="1">
      <alignment horizontal="center" vertical="center"/>
    </xf>
    <xf numFmtId="0" fontId="12" fillId="0" borderId="11" xfId="4" applyFont="1" applyBorder="1" applyAlignment="1">
      <alignment horizontal="center" vertical="center"/>
    </xf>
    <xf numFmtId="0" fontId="11" fillId="0" borderId="0" xfId="4" applyFont="1" applyAlignment="1">
      <alignment horizontal="center" vertical="center"/>
    </xf>
    <xf numFmtId="0" fontId="9" fillId="0" borderId="11" xfId="4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4" applyFont="1">
      <alignment vertical="center"/>
    </xf>
    <xf numFmtId="0" fontId="14" fillId="0" borderId="0" xfId="4" applyFont="1">
      <alignment vertical="center"/>
    </xf>
    <xf numFmtId="0" fontId="15" fillId="0" borderId="0" xfId="4" applyFont="1">
      <alignment vertical="center"/>
    </xf>
    <xf numFmtId="176" fontId="0" fillId="0" borderId="0" xfId="0" applyNumberFormat="1">
      <alignment vertical="center"/>
    </xf>
    <xf numFmtId="0" fontId="9" fillId="0" borderId="0" xfId="4" applyAlignment="1">
      <alignment horizontal="center" vertical="center"/>
    </xf>
    <xf numFmtId="0" fontId="17" fillId="0" borderId="0" xfId="5" applyFont="1">
      <alignment vertical="center"/>
    </xf>
    <xf numFmtId="0" fontId="17" fillId="0" borderId="0" xfId="5" applyFont="1" applyAlignment="1">
      <alignment horizontal="center" vertical="center"/>
    </xf>
    <xf numFmtId="0" fontId="17" fillId="0" borderId="10" xfId="5" applyFont="1" applyBorder="1">
      <alignment vertical="center"/>
    </xf>
    <xf numFmtId="0" fontId="17" fillId="0" borderId="9" xfId="5" applyFont="1" applyBorder="1">
      <alignment vertical="center"/>
    </xf>
    <xf numFmtId="0" fontId="17" fillId="0" borderId="8" xfId="5" applyFont="1" applyBorder="1">
      <alignment vertical="center"/>
    </xf>
    <xf numFmtId="0" fontId="17" fillId="0" borderId="7" xfId="5" applyFont="1" applyBorder="1">
      <alignment vertical="center"/>
    </xf>
    <xf numFmtId="0" fontId="17" fillId="0" borderId="6" xfId="5" applyFont="1" applyBorder="1">
      <alignment vertical="center"/>
    </xf>
    <xf numFmtId="0" fontId="17" fillId="0" borderId="5" xfId="5" applyFont="1" applyBorder="1">
      <alignment vertical="center"/>
    </xf>
    <xf numFmtId="0" fontId="17" fillId="0" borderId="4" xfId="5" applyFont="1" applyBorder="1">
      <alignment vertical="center"/>
    </xf>
    <xf numFmtId="0" fontId="17" fillId="0" borderId="3" xfId="5" applyFont="1" applyBorder="1">
      <alignment vertical="center"/>
    </xf>
    <xf numFmtId="0" fontId="19" fillId="0" borderId="0" xfId="5" applyFont="1">
      <alignment vertical="center"/>
    </xf>
    <xf numFmtId="0" fontId="4" fillId="0" borderId="14" xfId="0" applyFont="1" applyBorder="1">
      <alignment vertical="center"/>
    </xf>
    <xf numFmtId="38" fontId="4" fillId="0" borderId="0" xfId="1" applyFont="1">
      <alignment vertical="center"/>
    </xf>
    <xf numFmtId="0" fontId="4" fillId="0" borderId="11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38" fontId="4" fillId="0" borderId="11" xfId="1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Alignment="1"/>
    <xf numFmtId="0" fontId="4" fillId="0" borderId="0" xfId="0" applyFont="1" applyAlignment="1">
      <alignment horizontal="right" vertical="center"/>
    </xf>
    <xf numFmtId="40" fontId="4" fillId="0" borderId="0" xfId="1" applyNumberFormat="1" applyFont="1" applyBorder="1" applyAlignment="1">
      <alignment horizontal="right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>
      <alignment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right" vertical="center"/>
    </xf>
    <xf numFmtId="40" fontId="4" fillId="0" borderId="23" xfId="1" applyNumberFormat="1" applyFont="1" applyBorder="1" applyAlignment="1">
      <alignment horizontal="right" vertical="center"/>
    </xf>
    <xf numFmtId="38" fontId="7" fillId="0" borderId="23" xfId="1" applyFont="1" applyBorder="1" applyAlignment="1">
      <alignment horizontal="right" vertical="center"/>
    </xf>
    <xf numFmtId="0" fontId="4" fillId="0" borderId="24" xfId="0" applyFont="1" applyBorder="1">
      <alignment vertical="center"/>
    </xf>
    <xf numFmtId="0" fontId="0" fillId="0" borderId="0" xfId="0" applyAlignment="1">
      <alignment vertical="center" wrapText="1"/>
    </xf>
    <xf numFmtId="0" fontId="16" fillId="0" borderId="0" xfId="4" applyFont="1" applyAlignment="1">
      <alignment horizontal="center" vertical="center"/>
    </xf>
    <xf numFmtId="0" fontId="9" fillId="0" borderId="0" xfId="4" applyAlignment="1">
      <alignment horizontal="center" vertical="center"/>
    </xf>
    <xf numFmtId="0" fontId="15" fillId="0" borderId="0" xfId="4" applyFont="1" applyAlignment="1">
      <alignment horizontal="left" vertical="center"/>
    </xf>
    <xf numFmtId="0" fontId="9" fillId="0" borderId="13" xfId="4" applyBorder="1" applyAlignment="1">
      <alignment horizontal="center" vertical="center" textRotation="255"/>
    </xf>
    <xf numFmtId="0" fontId="9" fillId="0" borderId="12" xfId="4" applyBorder="1" applyAlignment="1">
      <alignment horizontal="center" vertical="center" textRotation="255"/>
    </xf>
    <xf numFmtId="0" fontId="11" fillId="0" borderId="0" xfId="4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17" fillId="0" borderId="0" xfId="5" applyFont="1" applyAlignment="1">
      <alignment horizontal="center" vertical="center"/>
    </xf>
  </cellXfs>
  <cellStyles count="6">
    <cellStyle name="桁区切り" xfId="1" builtinId="6"/>
    <cellStyle name="桁区切り 2" xfId="2" xr:uid="{00000000-0005-0000-0000-000001000000}"/>
    <cellStyle name="標準" xfId="0" builtinId="0"/>
    <cellStyle name="標準 2 7" xfId="3" xr:uid="{00000000-0005-0000-0000-000003000000}"/>
    <cellStyle name="標準 65" xfId="5" xr:uid="{00000000-0005-0000-0000-000004000000}"/>
    <cellStyle name="標準_Sheet1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U54"/>
  <sheetViews>
    <sheetView tabSelected="1" zoomScaleNormal="100" zoomScaleSheetLayoutView="100" workbookViewId="0">
      <selection activeCell="A11" sqref="A11:L11"/>
    </sheetView>
  </sheetViews>
  <sheetFormatPr defaultRowHeight="13.5" x14ac:dyDescent="0.15"/>
  <cols>
    <col min="1" max="1" width="5.625" customWidth="1"/>
    <col min="2" max="2" width="4.875" customWidth="1"/>
    <col min="3" max="11" width="8.5" customWidth="1"/>
    <col min="12" max="12" width="5.625" customWidth="1"/>
  </cols>
  <sheetData>
    <row r="3" spans="1:21" x14ac:dyDescent="0.1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21" x14ac:dyDescent="0.1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21" x14ac:dyDescent="0.15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</row>
    <row r="6" spans="1:21" ht="28.5" x14ac:dyDescent="0.15">
      <c r="B6" s="72" t="s">
        <v>38</v>
      </c>
      <c r="C6" s="73"/>
      <c r="D6" s="73"/>
      <c r="E6" s="73"/>
      <c r="F6" s="73"/>
      <c r="G6" s="73"/>
      <c r="H6" s="73"/>
      <c r="I6" s="73"/>
      <c r="J6" s="73"/>
      <c r="K6" s="73"/>
      <c r="L6" s="36"/>
    </row>
    <row r="7" spans="1:21" ht="5.45" customHeight="1" x14ac:dyDescent="0.15"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</row>
    <row r="8" spans="1:21" ht="5.45" customHeight="1" x14ac:dyDescent="0.15">
      <c r="B8" s="17"/>
      <c r="C8" s="17" t="s">
        <v>37</v>
      </c>
      <c r="D8" s="17"/>
      <c r="E8" s="17"/>
      <c r="F8" s="17"/>
      <c r="G8" s="17"/>
      <c r="H8" s="17"/>
      <c r="I8" s="17"/>
      <c r="J8" s="17"/>
      <c r="K8" s="17"/>
      <c r="L8" s="17"/>
    </row>
    <row r="9" spans="1:21" ht="5.45" customHeight="1" x14ac:dyDescent="0.15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r="10" spans="1:21" ht="6.6" customHeight="1" x14ac:dyDescent="0.15"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1"/>
      <c r="N10" s="31"/>
      <c r="O10" s="31"/>
      <c r="P10" s="31"/>
      <c r="Q10" s="31"/>
      <c r="R10" s="31"/>
      <c r="S10" s="31"/>
      <c r="T10" s="31"/>
      <c r="U10" s="35"/>
    </row>
    <row r="11" spans="1:21" ht="27.75" customHeight="1" x14ac:dyDescent="0.15">
      <c r="A11" s="74" t="s">
        <v>74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31"/>
      <c r="N11" s="31"/>
      <c r="O11" s="31"/>
      <c r="P11" s="31"/>
      <c r="Q11" s="31"/>
      <c r="R11" s="31"/>
      <c r="S11" s="31"/>
      <c r="T11" s="31"/>
      <c r="U11" s="31"/>
    </row>
    <row r="12" spans="1:21" ht="8.4499999999999993" customHeight="1" x14ac:dyDescent="0.15">
      <c r="B12" s="32"/>
      <c r="C12" s="34"/>
      <c r="D12" s="33"/>
      <c r="E12" s="33"/>
      <c r="F12" s="32"/>
      <c r="G12" s="32"/>
      <c r="H12" s="32"/>
      <c r="I12" s="32"/>
      <c r="J12" s="32"/>
      <c r="K12" s="32"/>
      <c r="L12" s="32"/>
      <c r="M12" s="31"/>
      <c r="N12" s="31"/>
      <c r="O12" s="31"/>
      <c r="P12" s="31"/>
      <c r="Q12" s="31"/>
      <c r="R12" s="31"/>
      <c r="S12" s="31"/>
      <c r="T12" s="31"/>
      <c r="U12" s="31"/>
    </row>
    <row r="13" spans="1:21" ht="8.4499999999999993" customHeight="1" x14ac:dyDescent="0.15"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1"/>
      <c r="N13" s="31"/>
      <c r="O13" s="31"/>
      <c r="P13" s="31"/>
      <c r="Q13" s="31"/>
      <c r="R13" s="31"/>
      <c r="S13" s="31"/>
      <c r="T13" s="31"/>
      <c r="U13" s="31"/>
    </row>
    <row r="14" spans="1:21" ht="8.4499999999999993" customHeight="1" x14ac:dyDescent="0.15"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1"/>
      <c r="N14" s="31"/>
      <c r="O14" s="31"/>
      <c r="P14" s="31"/>
      <c r="Q14" s="31"/>
      <c r="R14" s="31"/>
      <c r="S14" s="31"/>
      <c r="T14" s="31"/>
      <c r="U14" s="31"/>
    </row>
    <row r="15" spans="1:21" x14ac:dyDescent="0.15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</row>
    <row r="16" spans="1:21" ht="22.15" customHeight="1" x14ac:dyDescent="0.15">
      <c r="B16" s="75" t="s">
        <v>36</v>
      </c>
      <c r="C16" s="30" t="s">
        <v>35</v>
      </c>
      <c r="D16" s="30" t="s">
        <v>34</v>
      </c>
      <c r="E16" s="30" t="s">
        <v>33</v>
      </c>
      <c r="F16" s="30" t="s">
        <v>32</v>
      </c>
      <c r="G16" s="30" t="s">
        <v>31</v>
      </c>
      <c r="H16" s="30" t="s">
        <v>30</v>
      </c>
      <c r="I16" s="30" t="s">
        <v>29</v>
      </c>
      <c r="J16" s="30" t="s">
        <v>28</v>
      </c>
      <c r="K16" s="30" t="s">
        <v>27</v>
      </c>
      <c r="L16" s="29"/>
    </row>
    <row r="17" spans="2:20" ht="42.6" customHeight="1" x14ac:dyDescent="0.15">
      <c r="B17" s="76"/>
      <c r="C17" s="28" t="str">
        <f>IF(LEN($U$10)=8,"\",IF((LEN($U$10)-9)&lt;=-2,"",MID($U$10,LEN($U$10)-8,1)))</f>
        <v/>
      </c>
      <c r="D17" s="28" t="str">
        <f>IF(LEN($U$10)=7,"\",IF((LEN($U$10)-8)&lt;=-2,"",MID($U$10,LEN($U$10)-7,1)))</f>
        <v/>
      </c>
      <c r="E17" s="28" t="str">
        <f>IF(LEN($U$10)=6,"\",IF((LEN($U$10)-7)&lt;=-2,"",MID($U$10,LEN($U$10)-6,1)))</f>
        <v/>
      </c>
      <c r="F17" s="28" t="str">
        <f>IF(LEN($U$10)=5,"\",IF((LEN($U$10)-6)&lt;=-2,"",MID($U$10,LEN($U$10)-5,1)))</f>
        <v/>
      </c>
      <c r="G17" s="28" t="str">
        <f>IF($U$10=0,"",MID($U$10,LEN($U$10)-4,1))</f>
        <v/>
      </c>
      <c r="H17" s="28" t="str">
        <f>IF($U$10=0,"",MID($U$10,LEN($U$10)-3,1))</f>
        <v/>
      </c>
      <c r="I17" s="28" t="str">
        <f>IF($U$10=0,"",MID($U$10,LEN($U$10)-2,1))</f>
        <v/>
      </c>
      <c r="J17" s="28" t="str">
        <f>IF($U$10=0,"",MID($U$10,LEN($U$10)-1,1))</f>
        <v/>
      </c>
      <c r="K17" s="28" t="str">
        <f>IF($U$10=0,"",RIGHT($U$10,1))</f>
        <v/>
      </c>
      <c r="L17" s="27"/>
    </row>
    <row r="18" spans="2:20" x14ac:dyDescent="0.15"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</row>
    <row r="19" spans="2:20" x14ac:dyDescent="0.15">
      <c r="B19" s="17"/>
      <c r="C19" s="17" t="s">
        <v>26</v>
      </c>
      <c r="D19" s="17"/>
      <c r="E19" s="17"/>
      <c r="F19" s="17"/>
      <c r="G19" s="17"/>
      <c r="I19" s="17"/>
      <c r="J19" s="17"/>
      <c r="K19" s="26"/>
      <c r="L19" s="26"/>
      <c r="T19" s="21"/>
    </row>
    <row r="20" spans="2:20" x14ac:dyDescent="0.15">
      <c r="B20" s="17"/>
      <c r="C20" s="17"/>
      <c r="D20" s="17"/>
      <c r="E20" s="17"/>
      <c r="F20" s="17"/>
      <c r="G20" s="17"/>
      <c r="I20" s="17"/>
      <c r="J20" s="17"/>
      <c r="K20" s="26"/>
      <c r="L20" s="26"/>
      <c r="T20" s="21"/>
    </row>
    <row r="21" spans="2:20" ht="25.15" customHeight="1" x14ac:dyDescent="0.15">
      <c r="B21" s="77" t="s">
        <v>25</v>
      </c>
      <c r="C21" s="71"/>
      <c r="D21" s="71"/>
      <c r="E21" s="71"/>
      <c r="F21" s="71"/>
      <c r="G21" s="71"/>
      <c r="H21" s="71"/>
      <c r="I21" s="71"/>
      <c r="J21" s="71"/>
      <c r="K21" s="71"/>
      <c r="L21" s="25"/>
      <c r="T21" s="21"/>
    </row>
    <row r="22" spans="2:20" x14ac:dyDescent="0.15">
      <c r="B22" s="24"/>
      <c r="E22" s="17"/>
      <c r="F22" s="17"/>
      <c r="G22" s="17"/>
      <c r="H22" s="17"/>
      <c r="I22" s="17"/>
      <c r="J22" s="17"/>
      <c r="K22" s="17"/>
      <c r="L22" s="17"/>
      <c r="T22" s="21"/>
    </row>
    <row r="23" spans="2:20" x14ac:dyDescent="0.15"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T23" s="21"/>
    </row>
    <row r="24" spans="2:20" x14ac:dyDescent="0.1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T24" s="21"/>
    </row>
    <row r="25" spans="2:20" x14ac:dyDescent="0.15">
      <c r="B25" s="17"/>
      <c r="C25" s="21" t="s">
        <v>24</v>
      </c>
      <c r="D25" s="17"/>
      <c r="E25" s="17"/>
      <c r="F25" s="17"/>
      <c r="G25" s="17"/>
      <c r="H25" s="17"/>
      <c r="I25" s="17"/>
      <c r="J25" s="17"/>
      <c r="K25" s="17"/>
      <c r="L25" s="17"/>
      <c r="T25" s="21"/>
    </row>
    <row r="26" spans="2:20" x14ac:dyDescent="0.15">
      <c r="B26" s="17"/>
      <c r="C26" s="22"/>
      <c r="D26" s="17"/>
      <c r="E26" s="17"/>
      <c r="F26" s="17"/>
      <c r="G26" s="17"/>
      <c r="H26" s="17"/>
      <c r="I26" s="17"/>
      <c r="J26" s="17"/>
      <c r="K26" s="17"/>
      <c r="L26" s="17"/>
    </row>
    <row r="27" spans="2:20" x14ac:dyDescent="0.15">
      <c r="B27" s="17"/>
      <c r="C27" s="22"/>
      <c r="D27" s="17"/>
      <c r="E27" s="17"/>
      <c r="F27" s="17"/>
      <c r="G27" s="17"/>
      <c r="H27" s="17"/>
      <c r="I27" s="17"/>
      <c r="J27" s="17"/>
      <c r="K27" s="17"/>
      <c r="L27" s="17"/>
    </row>
    <row r="28" spans="2:20" x14ac:dyDescent="0.15">
      <c r="B28" s="17"/>
      <c r="C28" s="21" t="s">
        <v>23</v>
      </c>
      <c r="D28" s="23"/>
      <c r="E28" s="17"/>
      <c r="F28" s="17"/>
      <c r="G28" s="17"/>
      <c r="H28" s="17"/>
      <c r="I28" s="17"/>
      <c r="J28" s="17"/>
      <c r="K28" s="17"/>
      <c r="L28" s="17"/>
    </row>
    <row r="29" spans="2:20" x14ac:dyDescent="0.15">
      <c r="B29" s="17"/>
      <c r="C29" s="21" t="s">
        <v>59</v>
      </c>
      <c r="D29" s="23"/>
      <c r="E29" s="17"/>
      <c r="F29" s="17"/>
      <c r="G29" s="17"/>
      <c r="H29" s="17"/>
      <c r="I29" s="17"/>
      <c r="J29" s="17"/>
      <c r="K29" s="17"/>
      <c r="L29" s="17"/>
    </row>
    <row r="30" spans="2:20" x14ac:dyDescent="0.15">
      <c r="B30" s="17"/>
      <c r="C30" s="22"/>
      <c r="D30" s="17"/>
      <c r="E30" s="17"/>
      <c r="F30" s="17"/>
      <c r="G30" s="17"/>
      <c r="H30" s="17"/>
      <c r="I30" s="17"/>
      <c r="J30" s="17"/>
      <c r="K30" s="17"/>
      <c r="L30" s="17"/>
    </row>
    <row r="31" spans="2:20" x14ac:dyDescent="0.15">
      <c r="B31" s="17"/>
      <c r="C31" s="22"/>
      <c r="D31" s="17"/>
      <c r="E31" s="17"/>
      <c r="F31" s="17"/>
      <c r="G31" s="17"/>
      <c r="H31" s="17"/>
      <c r="I31" s="17"/>
      <c r="J31" s="17"/>
      <c r="K31" s="17"/>
      <c r="L31" s="17"/>
    </row>
    <row r="32" spans="2:20" x14ac:dyDescent="0.15">
      <c r="B32" s="17"/>
      <c r="C32" s="22"/>
      <c r="D32" s="17"/>
      <c r="E32" s="17"/>
      <c r="F32" s="17"/>
      <c r="G32" s="17"/>
      <c r="H32" s="17"/>
      <c r="I32" s="17"/>
      <c r="J32" s="17"/>
      <c r="K32" s="17"/>
      <c r="L32" s="17"/>
    </row>
    <row r="33" spans="2:15" x14ac:dyDescent="0.15">
      <c r="B33" s="17"/>
      <c r="D33" s="21" t="s">
        <v>22</v>
      </c>
      <c r="E33" s="17"/>
      <c r="F33" s="17"/>
      <c r="G33" s="17"/>
      <c r="H33" s="17"/>
      <c r="I33" s="17"/>
      <c r="J33" s="17"/>
      <c r="K33" s="17"/>
      <c r="L33" s="17"/>
    </row>
    <row r="34" spans="2:15" x14ac:dyDescent="0.15">
      <c r="B34" s="17"/>
      <c r="D34" s="22"/>
      <c r="E34" s="17"/>
      <c r="F34" s="17"/>
      <c r="G34" s="17"/>
      <c r="H34" s="17"/>
      <c r="I34" s="17"/>
      <c r="J34" s="17"/>
      <c r="K34" s="17"/>
      <c r="L34" s="17"/>
    </row>
    <row r="35" spans="2:15" x14ac:dyDescent="0.15">
      <c r="B35" s="17"/>
      <c r="D35" s="22"/>
      <c r="E35" s="17"/>
      <c r="F35" s="17"/>
      <c r="G35" s="17"/>
      <c r="H35" s="17"/>
      <c r="I35" s="17"/>
      <c r="J35" s="17"/>
      <c r="K35" s="17"/>
      <c r="L35" s="17"/>
    </row>
    <row r="36" spans="2:15" x14ac:dyDescent="0.15">
      <c r="B36" s="17"/>
      <c r="D36" s="21" t="s">
        <v>21</v>
      </c>
      <c r="E36" s="17"/>
      <c r="F36" s="17"/>
      <c r="G36" s="17"/>
      <c r="H36" s="17"/>
      <c r="I36" s="17"/>
      <c r="J36" s="17"/>
      <c r="K36" s="17"/>
      <c r="L36" s="17"/>
    </row>
    <row r="37" spans="2:15" x14ac:dyDescent="0.15">
      <c r="B37" s="17"/>
      <c r="D37" s="22"/>
      <c r="E37" s="17"/>
      <c r="F37" s="17"/>
      <c r="G37" s="17"/>
      <c r="H37" s="17"/>
      <c r="I37" s="17"/>
      <c r="J37" s="17"/>
      <c r="K37" s="17"/>
      <c r="L37" s="17"/>
    </row>
    <row r="38" spans="2:15" x14ac:dyDescent="0.15">
      <c r="B38" s="17"/>
      <c r="D38" s="22"/>
      <c r="E38" s="17"/>
      <c r="F38" s="17"/>
      <c r="G38" s="17"/>
      <c r="H38" s="17"/>
      <c r="I38" s="17"/>
      <c r="J38" s="17"/>
      <c r="K38" s="17"/>
      <c r="L38" s="17"/>
    </row>
    <row r="39" spans="2:15" x14ac:dyDescent="0.15">
      <c r="B39" s="17"/>
      <c r="D39" s="21" t="s">
        <v>20</v>
      </c>
      <c r="E39" s="17"/>
      <c r="F39" s="17"/>
      <c r="G39" s="17"/>
      <c r="H39" s="17"/>
      <c r="I39" s="17"/>
      <c r="J39" s="17"/>
      <c r="K39" s="17"/>
      <c r="L39" s="17"/>
    </row>
    <row r="40" spans="2:15" x14ac:dyDescent="0.15">
      <c r="B40" s="17"/>
      <c r="D40" s="22"/>
      <c r="E40" s="17"/>
      <c r="F40" s="17"/>
      <c r="G40" s="17"/>
      <c r="H40" s="17"/>
      <c r="I40" s="17"/>
      <c r="J40" s="17"/>
      <c r="K40" s="17"/>
      <c r="L40" s="17"/>
    </row>
    <row r="41" spans="2:15" x14ac:dyDescent="0.15">
      <c r="B41" s="17"/>
      <c r="D41" s="21" t="s">
        <v>19</v>
      </c>
      <c r="E41" s="17"/>
      <c r="F41" s="17"/>
      <c r="G41" s="17"/>
      <c r="H41" s="17"/>
      <c r="J41" s="17"/>
      <c r="K41" s="17"/>
      <c r="L41" s="17"/>
    </row>
    <row r="42" spans="2:15" x14ac:dyDescent="0.15">
      <c r="B42" s="17"/>
      <c r="K42" s="17"/>
      <c r="L42" s="17"/>
    </row>
    <row r="43" spans="2:15" ht="15" customHeight="1" x14ac:dyDescent="0.15">
      <c r="B43" s="17"/>
      <c r="C43" s="17"/>
      <c r="D43" s="20" t="s">
        <v>18</v>
      </c>
      <c r="E43" s="19"/>
      <c r="F43" s="19"/>
      <c r="G43" s="19"/>
      <c r="H43" s="19"/>
      <c r="I43" s="19"/>
      <c r="J43" s="18"/>
      <c r="K43" s="17"/>
      <c r="L43" s="17"/>
      <c r="M43" s="17"/>
      <c r="N43" s="17"/>
      <c r="O43" s="17"/>
    </row>
    <row r="44" spans="2:15" ht="15" customHeight="1" x14ac:dyDescent="0.15">
      <c r="B44" s="17"/>
      <c r="C44" s="17"/>
      <c r="D44" s="16"/>
      <c r="E44" s="15"/>
      <c r="F44" s="15"/>
      <c r="G44" s="15"/>
      <c r="H44" s="15"/>
      <c r="I44" s="15"/>
      <c r="J44" s="14"/>
      <c r="K44" s="17"/>
      <c r="L44" s="17"/>
      <c r="M44" s="17"/>
      <c r="N44" s="17"/>
      <c r="O44" s="17"/>
    </row>
    <row r="45" spans="2:15" ht="15" customHeight="1" x14ac:dyDescent="0.15">
      <c r="B45" s="17"/>
      <c r="C45" s="17"/>
      <c r="D45" s="16" t="s">
        <v>17</v>
      </c>
      <c r="E45" s="15"/>
      <c r="F45" s="15"/>
      <c r="G45" s="15"/>
      <c r="H45" s="15"/>
      <c r="I45" s="15"/>
      <c r="J45" s="14"/>
      <c r="K45" s="17"/>
      <c r="L45" s="17"/>
      <c r="M45" s="17"/>
      <c r="N45" s="17"/>
      <c r="O45" s="17"/>
    </row>
    <row r="46" spans="2:15" ht="15" customHeight="1" x14ac:dyDescent="0.15">
      <c r="D46" s="16" t="s">
        <v>16</v>
      </c>
      <c r="E46" s="15"/>
      <c r="F46" s="15"/>
      <c r="G46" s="15"/>
      <c r="H46" s="15"/>
      <c r="I46" s="15"/>
      <c r="J46" s="14"/>
    </row>
    <row r="47" spans="2:15" ht="15" customHeight="1" x14ac:dyDescent="0.15">
      <c r="D47" s="16" t="s">
        <v>15</v>
      </c>
      <c r="E47" s="15"/>
      <c r="F47" s="15"/>
      <c r="G47" s="15"/>
      <c r="H47" s="15"/>
      <c r="I47" s="15"/>
      <c r="J47" s="14"/>
    </row>
    <row r="48" spans="2:15" ht="15" customHeight="1" x14ac:dyDescent="0.15">
      <c r="D48" s="16" t="s">
        <v>14</v>
      </c>
      <c r="E48" s="15"/>
      <c r="F48" s="15"/>
      <c r="G48" s="15"/>
      <c r="H48" s="15"/>
      <c r="I48" s="15"/>
      <c r="J48" s="14"/>
    </row>
    <row r="49" spans="1:11" ht="15" customHeight="1" x14ac:dyDescent="0.15">
      <c r="D49" s="16" t="s">
        <v>13</v>
      </c>
      <c r="E49" s="15"/>
      <c r="F49" s="15"/>
      <c r="G49" s="15"/>
      <c r="H49" s="15"/>
      <c r="I49" s="15"/>
      <c r="J49" s="14"/>
    </row>
    <row r="50" spans="1:11" ht="15" customHeight="1" x14ac:dyDescent="0.15">
      <c r="D50" s="13"/>
      <c r="E50" s="12"/>
      <c r="F50" s="12"/>
      <c r="G50" s="12"/>
      <c r="H50" s="12"/>
      <c r="I50" s="12"/>
      <c r="J50" s="11"/>
    </row>
    <row r="52" spans="1:11" x14ac:dyDescent="0.15">
      <c r="A52" t="s">
        <v>12</v>
      </c>
    </row>
    <row r="53" spans="1:11" x14ac:dyDescent="0.15">
      <c r="B53" s="71" t="s">
        <v>11</v>
      </c>
      <c r="C53" s="71"/>
      <c r="D53" s="71"/>
      <c r="E53" s="71"/>
      <c r="F53" s="71"/>
      <c r="G53" s="71"/>
      <c r="H53" s="71"/>
      <c r="I53" s="71"/>
      <c r="J53" s="71"/>
      <c r="K53" s="71"/>
    </row>
    <row r="54" spans="1:11" x14ac:dyDescent="0.15">
      <c r="B54" s="71" t="s">
        <v>10</v>
      </c>
      <c r="C54" s="71"/>
      <c r="D54" s="71"/>
      <c r="E54" s="71"/>
      <c r="F54" s="71"/>
      <c r="G54" s="71"/>
      <c r="H54" s="71"/>
      <c r="I54" s="71"/>
      <c r="J54" s="71"/>
      <c r="K54" s="71"/>
    </row>
  </sheetData>
  <mergeCells count="6">
    <mergeCell ref="B54:K54"/>
    <mergeCell ref="B6:K6"/>
    <mergeCell ref="A11:L11"/>
    <mergeCell ref="B16:B17"/>
    <mergeCell ref="B21:K21"/>
    <mergeCell ref="B53:K53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8"/>
  <sheetViews>
    <sheetView showZeros="0" view="pageBreakPreview" zoomScale="75" zoomScaleNormal="75" workbookViewId="0">
      <selection activeCell="I5" sqref="I5"/>
    </sheetView>
  </sheetViews>
  <sheetFormatPr defaultRowHeight="17.25" x14ac:dyDescent="0.15"/>
  <cols>
    <col min="1" max="1" width="15.75" style="1" customWidth="1"/>
    <col min="2" max="2" width="16.75" style="2" customWidth="1"/>
    <col min="3" max="3" width="15.625" style="1" customWidth="1"/>
    <col min="4" max="4" width="20.625" style="1" customWidth="1"/>
    <col min="5" max="5" width="17.5" style="1" customWidth="1"/>
    <col min="6" max="9" width="9" style="1"/>
    <col min="10" max="10" width="65.25" style="1" bestFit="1" customWidth="1"/>
    <col min="11" max="17" width="9.625" style="1" customWidth="1"/>
    <col min="18" max="16384" width="9" style="1"/>
  </cols>
  <sheetData>
    <row r="1" spans="1:17" ht="30" customHeight="1" x14ac:dyDescent="0.15"/>
    <row r="2" spans="1:17" ht="30" customHeight="1" x14ac:dyDescent="0.15">
      <c r="A2" s="78" t="s">
        <v>7</v>
      </c>
      <c r="B2" s="78"/>
      <c r="C2" s="78"/>
      <c r="D2" s="78"/>
      <c r="E2" s="78"/>
      <c r="J2" s="2"/>
      <c r="K2" s="2"/>
      <c r="L2" s="2"/>
      <c r="M2" s="2"/>
      <c r="N2" s="2"/>
      <c r="O2" s="2"/>
      <c r="P2" s="2"/>
      <c r="Q2" s="2"/>
    </row>
    <row r="3" spans="1:17" ht="30" customHeight="1" thickBot="1" x14ac:dyDescent="0.2">
      <c r="A3" s="3"/>
      <c r="B3" s="3"/>
      <c r="C3" s="3"/>
      <c r="D3" s="3"/>
      <c r="E3" s="3"/>
      <c r="J3" s="49"/>
      <c r="K3" s="49"/>
      <c r="L3" s="49"/>
      <c r="M3" s="49"/>
      <c r="N3" s="49"/>
      <c r="O3" s="49"/>
      <c r="P3" s="49"/>
      <c r="Q3" s="49"/>
    </row>
    <row r="4" spans="1:17" ht="48.75" customHeight="1" thickBot="1" x14ac:dyDescent="0.2">
      <c r="A4" s="2" t="s">
        <v>73</v>
      </c>
      <c r="B4" s="53" t="str">
        <f>VLOOKUP($G$4,G6:J16,4,FALSE)</f>
        <v>令和８年度〇〇〇森林事務所燃料類単価契約</v>
      </c>
      <c r="C4" s="53"/>
      <c r="D4" s="53"/>
      <c r="E4" s="53"/>
      <c r="G4" s="48" t="s">
        <v>70</v>
      </c>
      <c r="H4" s="1" t="s">
        <v>72</v>
      </c>
      <c r="J4" s="49"/>
      <c r="K4" s="49"/>
      <c r="L4" s="49"/>
      <c r="M4" s="49"/>
      <c r="N4" s="49"/>
      <c r="O4" s="49"/>
      <c r="P4" s="49"/>
      <c r="Q4" s="49"/>
    </row>
    <row r="5" spans="1:17" ht="49.5" customHeight="1" x14ac:dyDescent="0.15">
      <c r="A5" s="57" t="s">
        <v>6</v>
      </c>
      <c r="B5" s="58" t="s">
        <v>3</v>
      </c>
      <c r="C5" s="59" t="s">
        <v>1</v>
      </c>
      <c r="D5" s="59" t="s">
        <v>2</v>
      </c>
      <c r="E5" s="60" t="s">
        <v>0</v>
      </c>
    </row>
    <row r="6" spans="1:17" ht="49.5" customHeight="1" x14ac:dyDescent="0.15">
      <c r="A6" s="61" t="s">
        <v>9</v>
      </c>
      <c r="B6" s="4">
        <f>VLOOKUP($G$4,G6:J16,2,FALSE)</f>
        <v>0</v>
      </c>
      <c r="C6" s="5"/>
      <c r="D6" s="6"/>
      <c r="E6" s="62"/>
      <c r="G6" s="50"/>
      <c r="H6" s="50" t="s">
        <v>9</v>
      </c>
      <c r="I6" s="50" t="s">
        <v>68</v>
      </c>
      <c r="J6" s="50" t="s">
        <v>71</v>
      </c>
    </row>
    <row r="7" spans="1:17" ht="49.5" customHeight="1" x14ac:dyDescent="0.15">
      <c r="A7" s="63" t="s">
        <v>8</v>
      </c>
      <c r="B7" s="4">
        <f>VLOOKUP($G$4,G6:J16,3,FALSE)</f>
        <v>0</v>
      </c>
      <c r="C7" s="5"/>
      <c r="D7" s="6"/>
      <c r="E7" s="62"/>
      <c r="G7" s="50" t="s">
        <v>70</v>
      </c>
      <c r="H7" s="50"/>
      <c r="I7" s="50"/>
      <c r="J7" s="50" t="s">
        <v>75</v>
      </c>
    </row>
    <row r="8" spans="1:17" ht="49.5" customHeight="1" x14ac:dyDescent="0.15">
      <c r="A8" s="63"/>
      <c r="B8" s="7"/>
      <c r="C8" s="4"/>
      <c r="D8" s="6"/>
      <c r="E8" s="62"/>
      <c r="G8" s="50" t="s">
        <v>77</v>
      </c>
      <c r="H8" s="50">
        <v>7000</v>
      </c>
      <c r="I8" s="50">
        <v>1000</v>
      </c>
      <c r="J8" s="50" t="s">
        <v>78</v>
      </c>
    </row>
    <row r="9" spans="1:17" ht="49.5" customHeight="1" thickBot="1" x14ac:dyDescent="0.2">
      <c r="A9" s="64"/>
      <c r="B9" s="8"/>
      <c r="C9" s="9"/>
      <c r="D9" s="10"/>
      <c r="E9" s="65"/>
      <c r="G9" s="51" t="s">
        <v>61</v>
      </c>
      <c r="H9" s="52">
        <v>3000</v>
      </c>
      <c r="I9" s="52">
        <v>500</v>
      </c>
      <c r="J9" s="50" t="s">
        <v>76</v>
      </c>
    </row>
    <row r="10" spans="1:17" ht="49.5" customHeight="1" thickTop="1" x14ac:dyDescent="0.15">
      <c r="A10" s="66" t="s">
        <v>4</v>
      </c>
      <c r="B10" s="67"/>
      <c r="C10" s="68"/>
      <c r="D10" s="69"/>
      <c r="E10" s="70"/>
      <c r="G10" s="51" t="s">
        <v>62</v>
      </c>
      <c r="H10" s="52">
        <v>1500</v>
      </c>
      <c r="I10" s="52">
        <v>500</v>
      </c>
      <c r="J10" s="50" t="s">
        <v>79</v>
      </c>
    </row>
    <row r="11" spans="1:17" ht="39" customHeight="1" x14ac:dyDescent="0.2">
      <c r="A11" s="54" t="s">
        <v>5</v>
      </c>
      <c r="B11" s="55"/>
      <c r="C11" s="56"/>
      <c r="D11" s="56"/>
      <c r="G11" s="51" t="s">
        <v>63</v>
      </c>
      <c r="H11" s="52">
        <v>1500</v>
      </c>
      <c r="I11" s="52">
        <v>500</v>
      </c>
      <c r="J11" s="50" t="s">
        <v>80</v>
      </c>
    </row>
    <row r="12" spans="1:17" ht="39" customHeight="1" x14ac:dyDescent="0.15">
      <c r="A12" s="1" t="s">
        <v>58</v>
      </c>
      <c r="B12" s="1"/>
      <c r="G12" s="51" t="s">
        <v>69</v>
      </c>
      <c r="H12" s="52">
        <v>1500</v>
      </c>
      <c r="I12" s="52">
        <v>500</v>
      </c>
      <c r="J12" s="50" t="s">
        <v>81</v>
      </c>
    </row>
    <row r="13" spans="1:17" ht="18.75" customHeight="1" x14ac:dyDescent="0.15">
      <c r="B13" s="1"/>
      <c r="G13" s="51" t="s">
        <v>64</v>
      </c>
      <c r="H13" s="52">
        <v>3000</v>
      </c>
      <c r="I13" s="52">
        <v>500</v>
      </c>
      <c r="J13" s="50" t="s">
        <v>82</v>
      </c>
    </row>
    <row r="14" spans="1:17" s="37" customFormat="1" ht="32.25" customHeight="1" x14ac:dyDescent="0.15">
      <c r="C14" s="37" t="s">
        <v>48</v>
      </c>
      <c r="G14" s="51" t="s">
        <v>65</v>
      </c>
      <c r="H14" s="52">
        <v>2000</v>
      </c>
      <c r="I14" s="52">
        <v>500</v>
      </c>
      <c r="J14" s="50" t="s">
        <v>83</v>
      </c>
    </row>
    <row r="15" spans="1:17" s="37" customFormat="1" ht="18" customHeight="1" x14ac:dyDescent="0.15">
      <c r="G15" s="51" t="s">
        <v>66</v>
      </c>
      <c r="H15" s="52">
        <v>1500</v>
      </c>
      <c r="I15" s="52">
        <v>500</v>
      </c>
      <c r="J15" s="50" t="s">
        <v>84</v>
      </c>
    </row>
    <row r="16" spans="1:17" s="37" customFormat="1" ht="32.25" customHeight="1" x14ac:dyDescent="0.15">
      <c r="C16" s="37" t="s">
        <v>49</v>
      </c>
      <c r="G16" s="51" t="s">
        <v>67</v>
      </c>
      <c r="H16" s="52">
        <v>1500</v>
      </c>
      <c r="I16" s="52">
        <v>500</v>
      </c>
      <c r="J16" s="50" t="s">
        <v>85</v>
      </c>
    </row>
    <row r="17" spans="3:3" s="37" customFormat="1" ht="17.25" customHeight="1" x14ac:dyDescent="0.15"/>
    <row r="18" spans="3:3" s="37" customFormat="1" ht="32.25" customHeight="1" x14ac:dyDescent="0.15">
      <c r="C18" s="37" t="s">
        <v>50</v>
      </c>
    </row>
  </sheetData>
  <mergeCells count="1">
    <mergeCell ref="A2:E2"/>
  </mergeCells>
  <phoneticPr fontId="3"/>
  <dataValidations count="1">
    <dataValidation type="list" allowBlank="1" showInputMessage="1" showErrorMessage="1" sqref="G4" xr:uid="{DF21DE82-7B74-4BC8-9B56-7A4F1B04D6E4}">
      <formula1>$G$7:$G$16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5"/>
  <sheetViews>
    <sheetView view="pageBreakPreview" zoomScale="85" zoomScaleNormal="100" zoomScaleSheetLayoutView="85" workbookViewId="0">
      <selection activeCell="A12" sqref="A12"/>
    </sheetView>
  </sheetViews>
  <sheetFormatPr defaultRowHeight="17.25" customHeight="1" x14ac:dyDescent="0.15"/>
  <cols>
    <col min="1" max="16384" width="9" style="37"/>
  </cols>
  <sheetData>
    <row r="1" spans="1:10" ht="17.25" customHeight="1" x14ac:dyDescent="0.15">
      <c r="A1" s="37" t="s">
        <v>39</v>
      </c>
    </row>
    <row r="3" spans="1:10" ht="17.25" customHeight="1" x14ac:dyDescent="0.15">
      <c r="A3" s="79" t="s">
        <v>40</v>
      </c>
      <c r="B3" s="79"/>
      <c r="C3" s="79"/>
      <c r="D3" s="79"/>
      <c r="E3" s="79"/>
      <c r="F3" s="79"/>
      <c r="G3" s="79"/>
      <c r="H3" s="79"/>
      <c r="I3" s="79"/>
      <c r="J3" s="79"/>
    </row>
    <row r="4" spans="1:10" ht="17.25" customHeight="1" x14ac:dyDescent="0.15">
      <c r="A4" s="38"/>
      <c r="B4" s="38"/>
      <c r="C4" s="38"/>
      <c r="D4" s="38"/>
      <c r="E4" s="38"/>
      <c r="F4" s="38"/>
      <c r="G4" s="38"/>
      <c r="H4" s="38"/>
      <c r="I4" s="38"/>
      <c r="J4" s="38"/>
    </row>
    <row r="5" spans="1:10" ht="17.25" customHeight="1" x14ac:dyDescent="0.15">
      <c r="A5" s="38"/>
      <c r="B5" s="38"/>
      <c r="C5" s="38"/>
      <c r="D5" s="38"/>
      <c r="E5" s="38"/>
      <c r="F5" s="38"/>
      <c r="G5" s="38"/>
      <c r="H5" s="38"/>
      <c r="I5" s="38"/>
      <c r="J5" s="38"/>
    </row>
    <row r="8" spans="1:10" ht="17.25" customHeight="1" x14ac:dyDescent="0.15">
      <c r="D8" s="37" t="s">
        <v>41</v>
      </c>
    </row>
    <row r="12" spans="1:10" ht="17.25" customHeight="1" x14ac:dyDescent="0.15">
      <c r="B12" s="37" t="s">
        <v>42</v>
      </c>
    </row>
    <row r="14" spans="1:10" ht="17.25" customHeight="1" x14ac:dyDescent="0.15">
      <c r="A14" s="79" t="s">
        <v>43</v>
      </c>
      <c r="B14" s="79"/>
      <c r="C14" s="79"/>
      <c r="D14" s="79"/>
      <c r="E14" s="79"/>
      <c r="F14" s="79"/>
      <c r="G14" s="79"/>
      <c r="H14" s="79"/>
      <c r="I14" s="79"/>
      <c r="J14" s="79"/>
    </row>
    <row r="16" spans="1:10" ht="17.25" customHeight="1" x14ac:dyDescent="0.15">
      <c r="B16" s="37" t="s">
        <v>44</v>
      </c>
      <c r="D16" s="37" t="s">
        <v>45</v>
      </c>
    </row>
    <row r="19" spans="2:4" ht="17.25" customHeight="1" x14ac:dyDescent="0.15">
      <c r="B19" s="37" t="s">
        <v>46</v>
      </c>
      <c r="D19" s="37" t="str">
        <f>入札内訳書!B4</f>
        <v>令和８年度〇〇〇森林事務所燃料類単価契約</v>
      </c>
    </row>
    <row r="22" spans="2:4" ht="17.25" customHeight="1" x14ac:dyDescent="0.15">
      <c r="B22" s="37" t="s">
        <v>47</v>
      </c>
    </row>
    <row r="27" spans="2:4" ht="17.25" customHeight="1" x14ac:dyDescent="0.15">
      <c r="D27" s="37" t="s">
        <v>45</v>
      </c>
    </row>
    <row r="29" spans="2:4" ht="17.25" customHeight="1" x14ac:dyDescent="0.15">
      <c r="D29" s="37" t="s">
        <v>48</v>
      </c>
    </row>
    <row r="31" spans="2:4" ht="17.25" customHeight="1" x14ac:dyDescent="0.15">
      <c r="D31" s="37" t="s">
        <v>49</v>
      </c>
    </row>
    <row r="33" spans="1:9" ht="17.25" customHeight="1" x14ac:dyDescent="0.15">
      <c r="D33" s="37" t="s">
        <v>50</v>
      </c>
    </row>
    <row r="35" spans="1:9" ht="17.25" customHeight="1" x14ac:dyDescent="0.15">
      <c r="D35" s="39" t="s">
        <v>51</v>
      </c>
      <c r="E35" s="40"/>
      <c r="F35" s="40"/>
      <c r="G35" s="40"/>
      <c r="H35" s="40"/>
      <c r="I35" s="41"/>
    </row>
    <row r="36" spans="1:9" ht="17.25" customHeight="1" x14ac:dyDescent="0.15">
      <c r="D36" s="42" t="s">
        <v>52</v>
      </c>
      <c r="I36" s="43"/>
    </row>
    <row r="37" spans="1:9" ht="17.25" customHeight="1" x14ac:dyDescent="0.15">
      <c r="D37" s="42" t="s">
        <v>53</v>
      </c>
      <c r="I37" s="43"/>
    </row>
    <row r="38" spans="1:9" ht="17.25" customHeight="1" x14ac:dyDescent="0.15">
      <c r="D38" s="42" t="s">
        <v>54</v>
      </c>
      <c r="I38" s="43"/>
    </row>
    <row r="39" spans="1:9" ht="17.25" customHeight="1" x14ac:dyDescent="0.15">
      <c r="D39" s="42" t="s">
        <v>55</v>
      </c>
      <c r="I39" s="43"/>
    </row>
    <row r="40" spans="1:9" ht="17.25" customHeight="1" x14ac:dyDescent="0.15">
      <c r="D40" s="44" t="s">
        <v>56</v>
      </c>
      <c r="E40" s="45"/>
      <c r="F40" s="45"/>
      <c r="G40" s="45"/>
      <c r="H40" s="45"/>
      <c r="I40" s="46"/>
    </row>
    <row r="44" spans="1:9" ht="17.25" customHeight="1" x14ac:dyDescent="0.15">
      <c r="A44" s="47" t="s">
        <v>57</v>
      </c>
    </row>
    <row r="45" spans="1:9" ht="17.25" customHeight="1" x14ac:dyDescent="0.15">
      <c r="A45" s="47" t="s">
        <v>60</v>
      </c>
    </row>
  </sheetData>
  <mergeCells count="2">
    <mergeCell ref="A3:J3"/>
    <mergeCell ref="A14:J14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入札書</vt:lpstr>
      <vt:lpstr>入札内訳書</vt:lpstr>
      <vt:lpstr>委任状</vt:lpstr>
      <vt:lpstr>入札書!Print_Area</vt:lpstr>
      <vt:lpstr>入札内訳書!Print_Area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2026-02-16T02:07:40Z</dcterms:created>
  <dcterms:modified xsi:type="dcterms:W3CDTF">2026-02-16T02:08:02Z</dcterms:modified>
</cp:coreProperties>
</file>