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66925"/>
  <xr:revisionPtr revIDLastSave="0" documentId="13_ncr:1_{B046EAAB-BFCA-474C-B4D4-A5340D548049}" xr6:coauthVersionLast="47" xr6:coauthVersionMax="47" xr10:uidLastSave="{00000000-0000-0000-0000-000000000000}"/>
  <bookViews>
    <workbookView xWindow="-120" yWindow="-120" windowWidth="29040" windowHeight="15720" xr2:uid="{5D73DAE2-EA32-4EA1-94B7-078A5C8DE153}"/>
  </bookViews>
  <sheets>
    <sheet name="入札金額内訳書" sheetId="2" r:id="rId1"/>
  </sheets>
  <definedNames>
    <definedName name="_xlnm.Print_Area" localSheetId="0">入札金額内訳書!$A$1:$G$46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4" i="2" l="1"/>
  <c r="F45" i="2" s="1"/>
  <c r="F46" i="2" s="1"/>
  <c r="F43" i="2"/>
  <c r="F42" i="2"/>
  <c r="F41" i="2"/>
  <c r="F40" i="2"/>
  <c r="F39" i="2"/>
  <c r="F38" i="2"/>
  <c r="F37" i="2"/>
  <c r="F36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</calcChain>
</file>

<file path=xl/sharedStrings.xml><?xml version="1.0" encoding="utf-8"?>
<sst xmlns="http://schemas.openxmlformats.org/spreadsheetml/2006/main" count="56" uniqueCount="54">
  <si>
    <t>計</t>
    <rPh sb="0" eb="1">
      <t>ケイ</t>
    </rPh>
    <phoneticPr fontId="2"/>
  </si>
  <si>
    <t>消費税10％</t>
    <rPh sb="0" eb="3">
      <t>ショウヒゼイ</t>
    </rPh>
    <phoneticPr fontId="2"/>
  </si>
  <si>
    <t>消費税相当額</t>
    <rPh sb="0" eb="3">
      <t>ショウヒゼイ</t>
    </rPh>
    <rPh sb="3" eb="6">
      <t>ソウトウガク</t>
    </rPh>
    <phoneticPr fontId="2"/>
  </si>
  <si>
    <t>小　　　計</t>
    <rPh sb="0" eb="1">
      <t>ショウ</t>
    </rPh>
    <rPh sb="4" eb="5">
      <t>ケイ</t>
    </rPh>
    <phoneticPr fontId="2"/>
  </si>
  <si>
    <t>蜂アレルギー血液検査</t>
    <rPh sb="0" eb="1">
      <t>ハチ</t>
    </rPh>
    <rPh sb="6" eb="8">
      <t>ケツエキ</t>
    </rPh>
    <rPh sb="8" eb="10">
      <t>ケンサ</t>
    </rPh>
    <phoneticPr fontId="2"/>
  </si>
  <si>
    <t>臨時の健康診断</t>
    <rPh sb="0" eb="2">
      <t>リンジ</t>
    </rPh>
    <rPh sb="3" eb="5">
      <t>ケンコウ</t>
    </rPh>
    <rPh sb="5" eb="7">
      <t>シンダン</t>
    </rPh>
    <phoneticPr fontId="2"/>
  </si>
  <si>
    <t>循環器の検査（心電図）</t>
    <rPh sb="0" eb="3">
      <t>ジュンカンキ</t>
    </rPh>
    <rPh sb="4" eb="6">
      <t>ケンサ</t>
    </rPh>
    <rPh sb="7" eb="10">
      <t>シンデンズ</t>
    </rPh>
    <phoneticPr fontId="2"/>
  </si>
  <si>
    <t>循環器の検査（眼底）</t>
    <rPh sb="0" eb="3">
      <t>ジュンカンキ</t>
    </rPh>
    <rPh sb="4" eb="6">
      <t>ケンサ</t>
    </rPh>
    <rPh sb="7" eb="9">
      <t>ガンテイ</t>
    </rPh>
    <phoneticPr fontId="2"/>
  </si>
  <si>
    <t>第二次検査</t>
    <rPh sb="0" eb="1">
      <t>ダイ</t>
    </rPh>
    <rPh sb="1" eb="2">
      <t>2</t>
    </rPh>
    <rPh sb="2" eb="3">
      <t>ジ</t>
    </rPh>
    <rPh sb="3" eb="5">
      <t>ケンサ</t>
    </rPh>
    <phoneticPr fontId="2"/>
  </si>
  <si>
    <t>医師の所見</t>
    <rPh sb="0" eb="2">
      <t>イシ</t>
    </rPh>
    <rPh sb="3" eb="5">
      <t>ショケン</t>
    </rPh>
    <phoneticPr fontId="2"/>
  </si>
  <si>
    <t>腫瘍マーカー（高感度ＰＳＡ検査）</t>
    <rPh sb="0" eb="2">
      <t>シュヨウ</t>
    </rPh>
    <rPh sb="7" eb="10">
      <t>コウカンド</t>
    </rPh>
    <rPh sb="13" eb="15">
      <t>ケンサ</t>
    </rPh>
    <phoneticPr fontId="2"/>
  </si>
  <si>
    <t>腫瘍マーカー（ＣＥＡ検査）</t>
    <rPh sb="0" eb="2">
      <t>シュヨウ</t>
    </rPh>
    <rPh sb="10" eb="12">
      <t>ケンサ</t>
    </rPh>
    <phoneticPr fontId="2"/>
  </si>
  <si>
    <t>肺がんの検査（喀痰検査、判断料含む）</t>
    <rPh sb="0" eb="1">
      <t>ハイ</t>
    </rPh>
    <rPh sb="4" eb="6">
      <t>ケンサ</t>
    </rPh>
    <rPh sb="7" eb="9">
      <t>カクタン</t>
    </rPh>
    <rPh sb="9" eb="11">
      <t>ケンサ</t>
    </rPh>
    <rPh sb="12" eb="14">
      <t>ハンダン</t>
    </rPh>
    <rPh sb="14" eb="15">
      <t>リョウ</t>
    </rPh>
    <rPh sb="15" eb="16">
      <t>フク</t>
    </rPh>
    <phoneticPr fontId="2"/>
  </si>
  <si>
    <t>大腸がんの検査（判断料含む）</t>
    <rPh sb="0" eb="2">
      <t>ダイチョウ</t>
    </rPh>
    <rPh sb="5" eb="7">
      <t>ケンサ</t>
    </rPh>
    <rPh sb="8" eb="10">
      <t>ハンダン</t>
    </rPh>
    <rPh sb="10" eb="11">
      <t>リョウ</t>
    </rPh>
    <rPh sb="11" eb="12">
      <t>フク</t>
    </rPh>
    <phoneticPr fontId="2"/>
  </si>
  <si>
    <t>　　　　　　　採血料</t>
    <rPh sb="7" eb="9">
      <t>サイケツ</t>
    </rPh>
    <rPh sb="9" eb="10">
      <t>リョウ</t>
    </rPh>
    <phoneticPr fontId="2"/>
  </si>
  <si>
    <t>　　　　　　　　　アミラーゼ</t>
    <phoneticPr fontId="2"/>
  </si>
  <si>
    <t>　　　　　　　　　クレアチニン</t>
    <phoneticPr fontId="2"/>
  </si>
  <si>
    <t>　　　　　　　　　尿酸検査</t>
    <phoneticPr fontId="2"/>
  </si>
  <si>
    <t>　　　　　　　　　血糖</t>
    <phoneticPr fontId="2"/>
  </si>
  <si>
    <t>　　　　　　　　　HDLコレステロール</t>
    <phoneticPr fontId="2"/>
  </si>
  <si>
    <t>　　　　　　　　　血清トリセグライド</t>
    <phoneticPr fontId="2"/>
  </si>
  <si>
    <t>　　　　　　　　　ＬＤＬコレステロール</t>
    <phoneticPr fontId="2"/>
  </si>
  <si>
    <t>　　　　　　　　　γーＧＴＰ</t>
    <phoneticPr fontId="2"/>
  </si>
  <si>
    <t xml:space="preserve">      　　　　　　GPT</t>
    <phoneticPr fontId="2"/>
  </si>
  <si>
    <t xml:space="preserve">      　　　　　　GOT</t>
    <phoneticPr fontId="2"/>
  </si>
  <si>
    <t>　　　　　　　生化学的検査</t>
    <rPh sb="7" eb="10">
      <t>セイカガク</t>
    </rPh>
    <rPh sb="10" eb="11">
      <t>テキ</t>
    </rPh>
    <rPh sb="11" eb="13">
      <t>ケンサ</t>
    </rPh>
    <phoneticPr fontId="2"/>
  </si>
  <si>
    <t>　　　　　　　　　抹消血液一般検査</t>
    <rPh sb="9" eb="11">
      <t>マッショウ</t>
    </rPh>
    <rPh sb="11" eb="13">
      <t>ケツエキ</t>
    </rPh>
    <rPh sb="13" eb="15">
      <t>イッパン</t>
    </rPh>
    <rPh sb="15" eb="17">
      <t>ケンサ</t>
    </rPh>
    <phoneticPr fontId="2"/>
  </si>
  <si>
    <t>（内訳）　　血液学的検査</t>
    <rPh sb="1" eb="3">
      <t>ウチワケ</t>
    </rPh>
    <rPh sb="6" eb="8">
      <t>ケツエキ</t>
    </rPh>
    <rPh sb="8" eb="9">
      <t>ガク</t>
    </rPh>
    <rPh sb="9" eb="10">
      <t>テキ</t>
    </rPh>
    <rPh sb="10" eb="12">
      <t>ケンサ</t>
    </rPh>
    <phoneticPr fontId="2"/>
  </si>
  <si>
    <t>血液の検査（判断料含む）</t>
    <rPh sb="0" eb="2">
      <t>ケツエキ</t>
    </rPh>
    <rPh sb="3" eb="5">
      <t>ケンサ</t>
    </rPh>
    <rPh sb="6" eb="8">
      <t>ハンダン</t>
    </rPh>
    <rPh sb="8" eb="9">
      <t>リョウ</t>
    </rPh>
    <rPh sb="9" eb="10">
      <t>フク</t>
    </rPh>
    <phoneticPr fontId="2"/>
  </si>
  <si>
    <t>胃の検査（Ｘ線間接撮影、診断料含む）</t>
    <rPh sb="0" eb="1">
      <t>イ</t>
    </rPh>
    <rPh sb="2" eb="4">
      <t>ケンサ</t>
    </rPh>
    <rPh sb="6" eb="7">
      <t>セン</t>
    </rPh>
    <rPh sb="7" eb="9">
      <t>カンセツ</t>
    </rPh>
    <rPh sb="9" eb="11">
      <t>サツエイ</t>
    </rPh>
    <rPh sb="12" eb="15">
      <t>シンダンリョウ</t>
    </rPh>
    <rPh sb="15" eb="16">
      <t>フク</t>
    </rPh>
    <phoneticPr fontId="2"/>
  </si>
  <si>
    <t>胸部結核の検査（Ｘ線間接撮影、肺がん検査、診断料含む）</t>
    <rPh sb="0" eb="2">
      <t>キョウブ</t>
    </rPh>
    <rPh sb="2" eb="4">
      <t>ケッカク</t>
    </rPh>
    <rPh sb="5" eb="7">
      <t>ケンサ</t>
    </rPh>
    <rPh sb="9" eb="10">
      <t>セン</t>
    </rPh>
    <rPh sb="10" eb="12">
      <t>カンセツ</t>
    </rPh>
    <rPh sb="12" eb="14">
      <t>サツエイ</t>
    </rPh>
    <rPh sb="15" eb="16">
      <t>ハイ</t>
    </rPh>
    <rPh sb="18" eb="20">
      <t>ケンサ</t>
    </rPh>
    <rPh sb="21" eb="24">
      <t>シンダンリョウ</t>
    </rPh>
    <rPh sb="24" eb="25">
      <t>フク</t>
    </rPh>
    <phoneticPr fontId="2"/>
  </si>
  <si>
    <t>尿の検査（蛋白、糖、潜血）</t>
    <rPh sb="0" eb="1">
      <t>ニョウ</t>
    </rPh>
    <rPh sb="2" eb="4">
      <t>ケンサ</t>
    </rPh>
    <rPh sb="5" eb="7">
      <t>タンパク</t>
    </rPh>
    <rPh sb="8" eb="9">
      <t>トウ</t>
    </rPh>
    <rPh sb="10" eb="12">
      <t>センケツ</t>
    </rPh>
    <phoneticPr fontId="2"/>
  </si>
  <si>
    <t>循環器の検査（血圧）</t>
    <rPh sb="0" eb="3">
      <t>ジュンカンキ</t>
    </rPh>
    <rPh sb="4" eb="6">
      <t>ケンサ</t>
    </rPh>
    <rPh sb="7" eb="9">
      <t>ケツアツ</t>
    </rPh>
    <phoneticPr fontId="2"/>
  </si>
  <si>
    <t>聴器の検査</t>
    <rPh sb="0" eb="1">
      <t>チョウ</t>
    </rPh>
    <rPh sb="1" eb="2">
      <t>ウツワ</t>
    </rPh>
    <rPh sb="3" eb="5">
      <t>ケンサ</t>
    </rPh>
    <phoneticPr fontId="2"/>
  </si>
  <si>
    <t>眼の検査（屈折検査）</t>
    <rPh sb="0" eb="1">
      <t>メ</t>
    </rPh>
    <rPh sb="2" eb="4">
      <t>ケンサ</t>
    </rPh>
    <rPh sb="5" eb="7">
      <t>クッセツ</t>
    </rPh>
    <rPh sb="7" eb="9">
      <t>ケンサ</t>
    </rPh>
    <phoneticPr fontId="2"/>
  </si>
  <si>
    <t>眼の検査（調節機能検査及び眼位検査）</t>
    <rPh sb="0" eb="1">
      <t>メ</t>
    </rPh>
    <rPh sb="2" eb="4">
      <t>ケンサ</t>
    </rPh>
    <rPh sb="5" eb="7">
      <t>チョウセツ</t>
    </rPh>
    <rPh sb="7" eb="9">
      <t>キノウ</t>
    </rPh>
    <rPh sb="9" eb="11">
      <t>ケンサ</t>
    </rPh>
    <rPh sb="11" eb="12">
      <t>オヨ</t>
    </rPh>
    <rPh sb="13" eb="15">
      <t>ガンイ</t>
    </rPh>
    <rPh sb="15" eb="17">
      <t>ケンサ</t>
    </rPh>
    <phoneticPr fontId="2"/>
  </si>
  <si>
    <t>眼の検査（ドライアイ）</t>
    <rPh sb="0" eb="1">
      <t>メ</t>
    </rPh>
    <rPh sb="2" eb="4">
      <t>ケンサ</t>
    </rPh>
    <phoneticPr fontId="2"/>
  </si>
  <si>
    <t>眼の検査（眼圧）</t>
    <rPh sb="0" eb="1">
      <t>メ</t>
    </rPh>
    <rPh sb="2" eb="4">
      <t>ケンサ</t>
    </rPh>
    <rPh sb="5" eb="7">
      <t>ガンアツ</t>
    </rPh>
    <phoneticPr fontId="2"/>
  </si>
  <si>
    <t>眼の検査（眼底）</t>
    <rPh sb="0" eb="1">
      <t>メ</t>
    </rPh>
    <rPh sb="2" eb="4">
      <t>ケンサ</t>
    </rPh>
    <rPh sb="5" eb="7">
      <t>ガンテイ</t>
    </rPh>
    <phoneticPr fontId="2"/>
  </si>
  <si>
    <t>眼の検査（近見）</t>
    <rPh sb="0" eb="1">
      <t>メ</t>
    </rPh>
    <rPh sb="2" eb="4">
      <t>ケンサ</t>
    </rPh>
    <rPh sb="5" eb="6">
      <t>チカ</t>
    </rPh>
    <rPh sb="6" eb="7">
      <t>ミ</t>
    </rPh>
    <phoneticPr fontId="2"/>
  </si>
  <si>
    <t>眼の検査（視力）（遠見）</t>
    <rPh sb="0" eb="1">
      <t>メ</t>
    </rPh>
    <rPh sb="2" eb="4">
      <t>ケンサ</t>
    </rPh>
    <rPh sb="5" eb="7">
      <t>シリョク</t>
    </rPh>
    <rPh sb="9" eb="10">
      <t>トオ</t>
    </rPh>
    <rPh sb="10" eb="11">
      <t>ミ</t>
    </rPh>
    <phoneticPr fontId="2"/>
  </si>
  <si>
    <t>身体の測定（身長、体重、腹囲、肥満度）</t>
    <rPh sb="0" eb="2">
      <t>シンタイ</t>
    </rPh>
    <rPh sb="3" eb="5">
      <t>ソクテイ</t>
    </rPh>
    <rPh sb="6" eb="8">
      <t>シンチョウ</t>
    </rPh>
    <rPh sb="9" eb="11">
      <t>タイジュウ</t>
    </rPh>
    <rPh sb="12" eb="14">
      <t>フクイ</t>
    </rPh>
    <rPh sb="15" eb="18">
      <t>ヒマンド</t>
    </rPh>
    <phoneticPr fontId="2"/>
  </si>
  <si>
    <t>問診、視診、触診</t>
    <rPh sb="0" eb="2">
      <t>モンシン</t>
    </rPh>
    <rPh sb="3" eb="5">
      <t>シシン</t>
    </rPh>
    <rPh sb="6" eb="8">
      <t>ショクシン</t>
    </rPh>
    <phoneticPr fontId="2"/>
  </si>
  <si>
    <t>第一次検査</t>
    <rPh sb="0" eb="1">
      <t>ダイ</t>
    </rPh>
    <rPh sb="1" eb="2">
      <t>1</t>
    </rPh>
    <rPh sb="2" eb="3">
      <t>ジ</t>
    </rPh>
    <rPh sb="3" eb="4">
      <t>ケン</t>
    </rPh>
    <rPh sb="4" eb="5">
      <t>ジャ</t>
    </rPh>
    <phoneticPr fontId="2"/>
  </si>
  <si>
    <t>一　　般　　定　　期　　健　　康　　診　　断</t>
    <rPh sb="6" eb="7">
      <t>サダム</t>
    </rPh>
    <rPh sb="9" eb="10">
      <t>キ</t>
    </rPh>
    <rPh sb="12" eb="13">
      <t>ケン</t>
    </rPh>
    <rPh sb="15" eb="16">
      <t>ヤスシ</t>
    </rPh>
    <rPh sb="18" eb="19">
      <t>ミ</t>
    </rPh>
    <rPh sb="21" eb="22">
      <t>ダン</t>
    </rPh>
    <phoneticPr fontId="2"/>
  </si>
  <si>
    <t>（円）</t>
    <rPh sb="1" eb="2">
      <t>エン</t>
    </rPh>
    <phoneticPr fontId="2"/>
  </si>
  <si>
    <t>（人）</t>
    <rPh sb="1" eb="2">
      <t>ニン</t>
    </rPh>
    <phoneticPr fontId="2"/>
  </si>
  <si>
    <t>備　考</t>
    <rPh sb="0" eb="1">
      <t>ソナエ</t>
    </rPh>
    <rPh sb="2" eb="3">
      <t>コウ</t>
    </rPh>
    <phoneticPr fontId="2"/>
  </si>
  <si>
    <t>予定金額</t>
    <rPh sb="0" eb="2">
      <t>ヨテイ</t>
    </rPh>
    <rPh sb="2" eb="4">
      <t>キンガク</t>
    </rPh>
    <phoneticPr fontId="2"/>
  </si>
  <si>
    <t>契約単価</t>
    <rPh sb="0" eb="2">
      <t>ケイヤク</t>
    </rPh>
    <rPh sb="2" eb="4">
      <t>タンカ</t>
    </rPh>
    <phoneticPr fontId="2"/>
  </si>
  <si>
    <t>予定人数</t>
    <rPh sb="0" eb="2">
      <t>ヨテイ</t>
    </rPh>
    <rPh sb="2" eb="4">
      <t>ニンズウ</t>
    </rPh>
    <phoneticPr fontId="2"/>
  </si>
  <si>
    <t>健診項目</t>
    <rPh sb="0" eb="2">
      <t>ケンシン</t>
    </rPh>
    <rPh sb="2" eb="4">
      <t>コウモク</t>
    </rPh>
    <phoneticPr fontId="2"/>
  </si>
  <si>
    <t>入札書別紙</t>
    <rPh sb="0" eb="3">
      <t>ニュウサツショ</t>
    </rPh>
    <rPh sb="3" eb="5">
      <t>ベッシ</t>
    </rPh>
    <phoneticPr fontId="2"/>
  </si>
  <si>
    <t>令和８年度一般定期健康診断等（長野地区）入札金額内訳書</t>
    <rPh sb="0" eb="2">
      <t>レイワ</t>
    </rPh>
    <rPh sb="3" eb="5">
      <t>ネンド</t>
    </rPh>
    <rPh sb="7" eb="9">
      <t>テイキ</t>
    </rPh>
    <rPh sb="9" eb="11">
      <t>ケンコウ</t>
    </rPh>
    <rPh sb="11" eb="13">
      <t>シンダン</t>
    </rPh>
    <rPh sb="13" eb="14">
      <t>トウ</t>
    </rPh>
    <rPh sb="15" eb="17">
      <t>ナガノ</t>
    </rPh>
    <rPh sb="17" eb="19">
      <t>チク</t>
    </rPh>
    <rPh sb="20" eb="22">
      <t>ニュウサツ</t>
    </rPh>
    <rPh sb="22" eb="24">
      <t>キンガク</t>
    </rPh>
    <rPh sb="24" eb="26">
      <t>ウチワケ</t>
    </rPh>
    <rPh sb="26" eb="27">
      <t>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</si>
</sst>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7" x14ac:knownFonts="1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176" fontId="1" fillId="0" borderId="1" xfId="0" applyNumberFormat="1" applyFont="1" applyBorder="1">
      <alignment vertical="center"/>
    </xf>
    <xf numFmtId="176" fontId="1" fillId="0" borderId="2" xfId="0" applyNumberFormat="1" applyFont="1" applyBorder="1">
      <alignment vertical="center"/>
    </xf>
    <xf numFmtId="176" fontId="1" fillId="0" borderId="3" xfId="0" applyNumberFormat="1" applyFont="1" applyBorder="1">
      <alignment vertical="center"/>
    </xf>
    <xf numFmtId="176" fontId="1" fillId="0" borderId="5" xfId="0" applyNumberFormat="1" applyFont="1" applyBorder="1">
      <alignment vertical="center"/>
    </xf>
    <xf numFmtId="176" fontId="1" fillId="0" borderId="6" xfId="0" applyNumberFormat="1" applyFont="1" applyBorder="1" applyAlignment="1">
      <alignment horizontal="center" vertical="center"/>
    </xf>
    <xf numFmtId="176" fontId="1" fillId="0" borderId="6" xfId="0" applyNumberFormat="1" applyFont="1" applyBorder="1">
      <alignment vertical="center"/>
    </xf>
    <xf numFmtId="176" fontId="1" fillId="2" borderId="6" xfId="0" applyNumberFormat="1" applyFont="1" applyFill="1" applyBorder="1">
      <alignment vertical="center"/>
    </xf>
    <xf numFmtId="176" fontId="1" fillId="0" borderId="7" xfId="0" applyNumberFormat="1" applyFont="1" applyBorder="1">
      <alignment vertical="center"/>
    </xf>
    <xf numFmtId="176" fontId="1" fillId="0" borderId="8" xfId="0" applyNumberFormat="1" applyFont="1" applyBorder="1">
      <alignment vertical="center"/>
    </xf>
    <xf numFmtId="176" fontId="1" fillId="2" borderId="7" xfId="0" applyNumberFormat="1" applyFont="1" applyFill="1" applyBorder="1">
      <alignment vertical="center"/>
    </xf>
    <xf numFmtId="176" fontId="1" fillId="0" borderId="10" xfId="0" applyNumberFormat="1" applyFont="1" applyBorder="1">
      <alignment vertical="center"/>
    </xf>
    <xf numFmtId="176" fontId="1" fillId="2" borderId="10" xfId="0" applyNumberFormat="1" applyFont="1" applyFill="1" applyBorder="1">
      <alignment vertical="center"/>
    </xf>
    <xf numFmtId="176" fontId="1" fillId="0" borderId="13" xfId="0" applyNumberFormat="1" applyFont="1" applyBorder="1">
      <alignment vertical="center"/>
    </xf>
    <xf numFmtId="176" fontId="1" fillId="0" borderId="14" xfId="0" applyNumberFormat="1" applyFont="1" applyBorder="1">
      <alignment vertical="center"/>
    </xf>
    <xf numFmtId="176" fontId="1" fillId="0" borderId="13" xfId="0" quotePrefix="1" applyNumberFormat="1" applyFont="1" applyBorder="1" applyAlignment="1">
      <alignment horizontal="right" vertical="center"/>
    </xf>
    <xf numFmtId="176" fontId="1" fillId="2" borderId="13" xfId="0" applyNumberFormat="1" applyFont="1" applyFill="1" applyBorder="1" applyAlignment="1">
      <alignment horizontal="left" vertical="center"/>
    </xf>
    <xf numFmtId="176" fontId="1" fillId="0" borderId="14" xfId="0" quotePrefix="1" applyNumberFormat="1" applyFont="1" applyBorder="1" applyAlignment="1">
      <alignment horizontal="right" vertical="center"/>
    </xf>
    <xf numFmtId="176" fontId="1" fillId="2" borderId="14" xfId="0" applyNumberFormat="1" applyFont="1" applyFill="1" applyBorder="1" applyAlignment="1">
      <alignment horizontal="left" vertical="center"/>
    </xf>
    <xf numFmtId="176" fontId="1" fillId="0" borderId="18" xfId="0" applyNumberFormat="1" applyFont="1" applyBorder="1">
      <alignment vertical="center"/>
    </xf>
    <xf numFmtId="176" fontId="1" fillId="0" borderId="19" xfId="0" applyNumberFormat="1" applyFont="1" applyBorder="1">
      <alignment vertical="center"/>
    </xf>
    <xf numFmtId="176" fontId="1" fillId="0" borderId="20" xfId="0" applyNumberFormat="1" applyFont="1" applyBorder="1">
      <alignment vertical="center"/>
    </xf>
    <xf numFmtId="176" fontId="1" fillId="0" borderId="21" xfId="0" applyNumberFormat="1" applyFont="1" applyBorder="1">
      <alignment vertical="center"/>
    </xf>
    <xf numFmtId="176" fontId="1" fillId="2" borderId="14" xfId="0" applyNumberFormat="1" applyFont="1" applyFill="1" applyBorder="1">
      <alignment vertical="center"/>
    </xf>
    <xf numFmtId="176" fontId="1" fillId="0" borderId="14" xfId="0" applyNumberFormat="1" applyFont="1" applyBorder="1" applyAlignment="1">
      <alignment vertical="center" wrapText="1"/>
    </xf>
    <xf numFmtId="176" fontId="1" fillId="2" borderId="14" xfId="0" applyNumberFormat="1" applyFont="1" applyFill="1" applyBorder="1" applyAlignment="1" applyProtection="1">
      <alignment vertical="center" shrinkToFit="1"/>
      <protection hidden="1"/>
    </xf>
    <xf numFmtId="176" fontId="1" fillId="0" borderId="22" xfId="0" applyNumberFormat="1" applyFont="1" applyBorder="1">
      <alignment vertical="center"/>
    </xf>
    <xf numFmtId="176" fontId="1" fillId="0" borderId="23" xfId="0" applyNumberFormat="1" applyFont="1" applyBorder="1">
      <alignment vertical="center"/>
    </xf>
    <xf numFmtId="176" fontId="1" fillId="0" borderId="24" xfId="0" applyNumberFormat="1" applyFont="1" applyBorder="1">
      <alignment vertical="center"/>
    </xf>
    <xf numFmtId="176" fontId="1" fillId="2" borderId="14" xfId="0" applyNumberFormat="1" applyFont="1" applyFill="1" applyBorder="1" applyAlignment="1">
      <alignment horizontal="left" vertical="center" shrinkToFit="1"/>
    </xf>
    <xf numFmtId="176" fontId="1" fillId="0" borderId="14" xfId="0" applyNumberFormat="1" applyFont="1" applyBorder="1" applyAlignment="1">
      <alignment horizontal="left" vertical="center"/>
    </xf>
    <xf numFmtId="176" fontId="1" fillId="0" borderId="16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shrinkToFit="1"/>
    </xf>
    <xf numFmtId="49" fontId="3" fillId="0" borderId="11" xfId="0" applyNumberFormat="1" applyFont="1" applyBorder="1" applyAlignment="1">
      <alignment horizontal="center" vertical="center" shrinkToFit="1"/>
    </xf>
    <xf numFmtId="176" fontId="1" fillId="0" borderId="9" xfId="0" applyNumberFormat="1" applyFont="1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1" fillId="0" borderId="24" xfId="0" applyNumberFormat="1" applyFont="1" applyBorder="1" applyAlignment="1">
      <alignment horizontal="center" vertical="center"/>
    </xf>
    <xf numFmtId="176" fontId="1" fillId="0" borderId="23" xfId="0" applyNumberFormat="1" applyFont="1" applyBorder="1" applyAlignment="1">
      <alignment horizontal="center" vertical="center"/>
    </xf>
    <xf numFmtId="176" fontId="1" fillId="0" borderId="22" xfId="0" applyNumberFormat="1" applyFont="1" applyBorder="1" applyAlignment="1">
      <alignment horizontal="center" vertical="center"/>
    </xf>
    <xf numFmtId="176" fontId="1" fillId="0" borderId="27" xfId="0" applyNumberFormat="1" applyFont="1" applyBorder="1" applyAlignment="1">
      <alignment horizontal="center" vertical="center"/>
    </xf>
    <xf numFmtId="176" fontId="1" fillId="0" borderId="26" xfId="0" applyNumberFormat="1" applyFont="1" applyBorder="1" applyAlignment="1">
      <alignment horizontal="center" vertical="center"/>
    </xf>
    <xf numFmtId="176" fontId="1" fillId="0" borderId="21" xfId="0" applyNumberFormat="1" applyFont="1" applyBorder="1" applyAlignment="1">
      <alignment horizontal="center" vertical="center"/>
    </xf>
    <xf numFmtId="176" fontId="1" fillId="0" borderId="14" xfId="0" applyNumberFormat="1" applyFont="1" applyBorder="1" applyAlignment="1">
      <alignment horizontal="center" vertical="center"/>
    </xf>
    <xf numFmtId="176" fontId="1" fillId="0" borderId="16" xfId="0" applyNumberFormat="1" applyFont="1" applyBorder="1" applyAlignment="1">
      <alignment horizontal="center" vertical="center" wrapText="1"/>
    </xf>
    <xf numFmtId="176" fontId="1" fillId="0" borderId="15" xfId="0" applyNumberFormat="1" applyFont="1" applyBorder="1" applyAlignment="1">
      <alignment horizontal="center" vertical="center" wrapText="1"/>
    </xf>
    <xf numFmtId="176" fontId="1" fillId="0" borderId="25" xfId="0" applyNumberFormat="1" applyFont="1" applyBorder="1" applyAlignment="1">
      <alignment horizontal="center" vertical="center" textRotation="255" wrapText="1"/>
    </xf>
    <xf numFmtId="176" fontId="1" fillId="0" borderId="16" xfId="0" applyNumberFormat="1" applyFont="1" applyBorder="1" applyAlignment="1">
      <alignment horizontal="center" vertical="center" textRotation="255" wrapText="1"/>
    </xf>
    <xf numFmtId="176" fontId="1" fillId="0" borderId="17" xfId="0" applyNumberFormat="1" applyFont="1" applyBorder="1" applyAlignment="1">
      <alignment horizontal="center" vertical="center" textRotation="255" wrapText="1"/>
    </xf>
    <xf numFmtId="176" fontId="4" fillId="0" borderId="6" xfId="0" applyNumberFormat="1" applyFont="1" applyBorder="1" applyAlignment="1">
      <alignment horizontal="center" vertical="center" shrinkToFit="1"/>
    </xf>
    <xf numFmtId="176" fontId="4" fillId="0" borderId="15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21</xdr:row>
      <xdr:rowOff>0</xdr:rowOff>
    </xdr:from>
    <xdr:to>
      <xdr:col>6</xdr:col>
      <xdr:colOff>0</xdr:colOff>
      <xdr:row>35</xdr:row>
      <xdr:rowOff>0</xdr:rowOff>
    </xdr:to>
    <xdr:cxnSp macro="">
      <xdr:nvCxnSpPr>
        <xdr:cNvPr id="2" name="AutoShape 2">
          <a:extLst>
            <a:ext uri="{FF2B5EF4-FFF2-40B4-BE49-F238E27FC236}">
              <a16:creationId xmlns:a16="http://schemas.microsoft.com/office/drawing/2014/main" id="{DF25E421-59F2-47A7-AA0E-B64F83AC8436}"/>
            </a:ext>
          </a:extLst>
        </xdr:cNvPr>
        <xdr:cNvCxnSpPr>
          <a:cxnSpLocks noChangeShapeType="1"/>
        </xdr:cNvCxnSpPr>
      </xdr:nvCxnSpPr>
      <xdr:spPr bwMode="auto">
        <a:xfrm>
          <a:off x="4638675" y="5448300"/>
          <a:ext cx="2524125" cy="360045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878E8-6F39-4571-AD14-115DCBDE0126}">
  <sheetPr codeName="Sheet2"/>
  <dimension ref="A1:H46"/>
  <sheetViews>
    <sheetView showZeros="0" tabSelected="1" view="pageBreakPreview" zoomScaleNormal="100" zoomScaleSheetLayoutView="100" workbookViewId="0">
      <selection activeCell="C26" sqref="C26"/>
    </sheetView>
  </sheetViews>
  <sheetFormatPr defaultColWidth="9" defaultRowHeight="13.5" x14ac:dyDescent="0.15"/>
  <cols>
    <col min="1" max="1" width="5.5" style="1" customWidth="1"/>
    <col min="2" max="2" width="7.75" style="1" customWidth="1"/>
    <col min="3" max="3" width="47.625" style="1" customWidth="1"/>
    <col min="4" max="5" width="10.125" style="1" customWidth="1"/>
    <col min="6" max="6" width="12.875" style="1" customWidth="1"/>
    <col min="7" max="7" width="22.5" style="1" customWidth="1"/>
    <col min="8" max="16384" width="9" style="1"/>
  </cols>
  <sheetData>
    <row r="1" spans="1:7" ht="20.45" customHeight="1" x14ac:dyDescent="0.15">
      <c r="A1" s="40" t="s">
        <v>52</v>
      </c>
      <c r="B1" s="40"/>
    </row>
    <row r="2" spans="1:7" ht="24.6" customHeight="1" x14ac:dyDescent="0.15">
      <c r="A2" s="41" t="s">
        <v>53</v>
      </c>
      <c r="B2" s="41"/>
      <c r="C2" s="41"/>
      <c r="D2" s="41"/>
      <c r="E2" s="41"/>
      <c r="F2" s="41"/>
      <c r="G2" s="41"/>
    </row>
    <row r="3" spans="1:7" ht="20.45" customHeight="1" x14ac:dyDescent="0.15"/>
    <row r="4" spans="1:7" ht="20.45" customHeight="1" x14ac:dyDescent="0.15">
      <c r="A4" s="42" t="s">
        <v>51</v>
      </c>
      <c r="B4" s="43"/>
      <c r="C4" s="44"/>
      <c r="D4" s="6" t="s">
        <v>50</v>
      </c>
      <c r="E4" s="6" t="s">
        <v>49</v>
      </c>
      <c r="F4" s="6" t="s">
        <v>48</v>
      </c>
      <c r="G4" s="48" t="s">
        <v>47</v>
      </c>
    </row>
    <row r="5" spans="1:7" ht="20.45" customHeight="1" thickBot="1" x14ac:dyDescent="0.2">
      <c r="A5" s="45"/>
      <c r="B5" s="46"/>
      <c r="C5" s="47"/>
      <c r="D5" s="32" t="s">
        <v>46</v>
      </c>
      <c r="E5" s="32" t="s">
        <v>45</v>
      </c>
      <c r="F5" s="32" t="s">
        <v>45</v>
      </c>
      <c r="G5" s="37"/>
    </row>
    <row r="6" spans="1:7" ht="20.45" customHeight="1" thickTop="1" x14ac:dyDescent="0.15">
      <c r="A6" s="49" t="s">
        <v>44</v>
      </c>
      <c r="B6" s="51" t="s">
        <v>43</v>
      </c>
      <c r="C6" s="9" t="s">
        <v>42</v>
      </c>
      <c r="D6" s="9">
        <v>235</v>
      </c>
      <c r="E6" s="9"/>
      <c r="F6" s="9">
        <f>+D6*E6</f>
        <v>0</v>
      </c>
      <c r="G6" s="9"/>
    </row>
    <row r="7" spans="1:7" ht="20.45" customHeight="1" x14ac:dyDescent="0.15">
      <c r="A7" s="49"/>
      <c r="B7" s="52"/>
      <c r="C7" s="15" t="s">
        <v>41</v>
      </c>
      <c r="D7" s="15">
        <v>235</v>
      </c>
      <c r="E7" s="15"/>
      <c r="F7" s="15">
        <f t="shared" ref="F7:F21" si="0">+D7*E7</f>
        <v>0</v>
      </c>
      <c r="G7" s="15"/>
    </row>
    <row r="8" spans="1:7" ht="20.45" customHeight="1" x14ac:dyDescent="0.15">
      <c r="A8" s="49"/>
      <c r="B8" s="52"/>
      <c r="C8" s="15" t="s">
        <v>40</v>
      </c>
      <c r="D8" s="15">
        <v>235</v>
      </c>
      <c r="E8" s="15"/>
      <c r="F8" s="15">
        <f t="shared" si="0"/>
        <v>0</v>
      </c>
      <c r="G8" s="15"/>
    </row>
    <row r="9" spans="1:7" ht="20.45" customHeight="1" x14ac:dyDescent="0.15">
      <c r="A9" s="49"/>
      <c r="B9" s="52"/>
      <c r="C9" s="24" t="s">
        <v>39</v>
      </c>
      <c r="D9" s="15">
        <v>235</v>
      </c>
      <c r="E9" s="15"/>
      <c r="F9" s="15">
        <f t="shared" si="0"/>
        <v>0</v>
      </c>
      <c r="G9" s="15"/>
    </row>
    <row r="10" spans="1:7" ht="20.45" customHeight="1" x14ac:dyDescent="0.15">
      <c r="A10" s="49"/>
      <c r="B10" s="52"/>
      <c r="C10" s="31" t="s">
        <v>38</v>
      </c>
      <c r="D10" s="15">
        <v>155</v>
      </c>
      <c r="E10" s="15"/>
      <c r="F10" s="15">
        <f t="shared" si="0"/>
        <v>0</v>
      </c>
      <c r="G10" s="15"/>
    </row>
    <row r="11" spans="1:7" ht="20.45" customHeight="1" x14ac:dyDescent="0.15">
      <c r="A11" s="49"/>
      <c r="B11" s="52"/>
      <c r="C11" s="31" t="s">
        <v>37</v>
      </c>
      <c r="D11" s="15">
        <v>155</v>
      </c>
      <c r="E11" s="15"/>
      <c r="F11" s="15">
        <f t="shared" si="0"/>
        <v>0</v>
      </c>
      <c r="G11" s="15"/>
    </row>
    <row r="12" spans="1:7" ht="20.45" customHeight="1" x14ac:dyDescent="0.15">
      <c r="A12" s="49"/>
      <c r="B12" s="52"/>
      <c r="C12" s="19" t="s">
        <v>36</v>
      </c>
      <c r="D12" s="15">
        <v>110</v>
      </c>
      <c r="E12" s="15"/>
      <c r="F12" s="15">
        <f t="shared" si="0"/>
        <v>0</v>
      </c>
      <c r="G12" s="15"/>
    </row>
    <row r="13" spans="1:7" ht="20.45" customHeight="1" x14ac:dyDescent="0.15">
      <c r="A13" s="49"/>
      <c r="B13" s="52"/>
      <c r="C13" s="19" t="s">
        <v>35</v>
      </c>
      <c r="D13" s="15">
        <v>55</v>
      </c>
      <c r="E13" s="15"/>
      <c r="F13" s="15">
        <f t="shared" si="0"/>
        <v>0</v>
      </c>
      <c r="G13" s="15"/>
    </row>
    <row r="14" spans="1:7" ht="20.45" customHeight="1" x14ac:dyDescent="0.15">
      <c r="A14" s="49"/>
      <c r="B14" s="52"/>
      <c r="C14" s="19" t="s">
        <v>34</v>
      </c>
      <c r="D14" s="15">
        <v>10</v>
      </c>
      <c r="E14" s="15"/>
      <c r="F14" s="15">
        <f t="shared" si="0"/>
        <v>0</v>
      </c>
      <c r="G14" s="15"/>
    </row>
    <row r="15" spans="1:7" ht="20.45" customHeight="1" x14ac:dyDescent="0.15">
      <c r="A15" s="49"/>
      <c r="B15" s="52"/>
      <c r="C15" s="24" t="s">
        <v>33</v>
      </c>
      <c r="D15" s="15">
        <v>235</v>
      </c>
      <c r="E15" s="15"/>
      <c r="F15" s="15">
        <f t="shared" si="0"/>
        <v>0</v>
      </c>
      <c r="G15" s="15"/>
    </row>
    <row r="16" spans="1:7" ht="20.45" customHeight="1" x14ac:dyDescent="0.15">
      <c r="A16" s="49"/>
      <c r="B16" s="52"/>
      <c r="C16" s="24" t="s">
        <v>32</v>
      </c>
      <c r="D16" s="15">
        <v>235</v>
      </c>
      <c r="E16" s="15"/>
      <c r="F16" s="15">
        <f t="shared" si="0"/>
        <v>0</v>
      </c>
      <c r="G16" s="15"/>
    </row>
    <row r="17" spans="1:7" ht="20.45" customHeight="1" x14ac:dyDescent="0.15">
      <c r="A17" s="49"/>
      <c r="B17" s="52"/>
      <c r="C17" s="24" t="s">
        <v>6</v>
      </c>
      <c r="D17" s="15">
        <v>175</v>
      </c>
      <c r="E17" s="15"/>
      <c r="F17" s="15">
        <f t="shared" si="0"/>
        <v>0</v>
      </c>
      <c r="G17" s="15"/>
    </row>
    <row r="18" spans="1:7" ht="20.45" customHeight="1" x14ac:dyDescent="0.15">
      <c r="A18" s="49"/>
      <c r="B18" s="52"/>
      <c r="C18" s="24" t="s">
        <v>31</v>
      </c>
      <c r="D18" s="15">
        <v>235</v>
      </c>
      <c r="E18" s="15"/>
      <c r="F18" s="15">
        <f t="shared" si="0"/>
        <v>0</v>
      </c>
      <c r="G18" s="15"/>
    </row>
    <row r="19" spans="1:7" ht="20.45" customHeight="1" x14ac:dyDescent="0.15">
      <c r="A19" s="49"/>
      <c r="B19" s="52"/>
      <c r="C19" s="30" t="s">
        <v>30</v>
      </c>
      <c r="D19" s="15">
        <v>235</v>
      </c>
      <c r="E19" s="15"/>
      <c r="F19" s="15">
        <f t="shared" si="0"/>
        <v>0</v>
      </c>
      <c r="G19" s="15"/>
    </row>
    <row r="20" spans="1:7" ht="20.45" customHeight="1" x14ac:dyDescent="0.15">
      <c r="A20" s="49"/>
      <c r="B20" s="52"/>
      <c r="C20" s="19" t="s">
        <v>29</v>
      </c>
      <c r="D20" s="15">
        <v>90</v>
      </c>
      <c r="E20" s="15"/>
      <c r="F20" s="15">
        <f t="shared" si="0"/>
        <v>0</v>
      </c>
      <c r="G20" s="15"/>
    </row>
    <row r="21" spans="1:7" ht="20.45" customHeight="1" x14ac:dyDescent="0.15">
      <c r="A21" s="49"/>
      <c r="B21" s="52"/>
      <c r="C21" s="19" t="s">
        <v>28</v>
      </c>
      <c r="D21" s="15">
        <v>215</v>
      </c>
      <c r="E21" s="15"/>
      <c r="F21" s="15">
        <f t="shared" si="0"/>
        <v>0</v>
      </c>
      <c r="G21" s="15"/>
    </row>
    <row r="22" spans="1:7" ht="20.45" customHeight="1" x14ac:dyDescent="0.15">
      <c r="A22" s="49"/>
      <c r="B22" s="52"/>
      <c r="C22" s="26" t="s">
        <v>27</v>
      </c>
      <c r="D22" s="29"/>
      <c r="E22" s="28"/>
      <c r="F22" s="27"/>
      <c r="G22" s="15"/>
    </row>
    <row r="23" spans="1:7" ht="20.45" customHeight="1" x14ac:dyDescent="0.15">
      <c r="A23" s="49"/>
      <c r="B23" s="52"/>
      <c r="C23" s="26" t="s">
        <v>26</v>
      </c>
      <c r="D23" s="5"/>
      <c r="F23" s="23"/>
      <c r="G23" s="25"/>
    </row>
    <row r="24" spans="1:7" ht="20.45" customHeight="1" x14ac:dyDescent="0.15">
      <c r="A24" s="49"/>
      <c r="B24" s="52"/>
      <c r="C24" s="19" t="s">
        <v>25</v>
      </c>
      <c r="D24" s="5"/>
      <c r="F24" s="23"/>
      <c r="G24" s="15"/>
    </row>
    <row r="25" spans="1:7" ht="20.45" customHeight="1" x14ac:dyDescent="0.15">
      <c r="A25" s="49"/>
      <c r="B25" s="52"/>
      <c r="C25" s="19" t="s">
        <v>24</v>
      </c>
      <c r="D25" s="5"/>
      <c r="F25" s="23"/>
      <c r="G25" s="15"/>
    </row>
    <row r="26" spans="1:7" ht="20.45" customHeight="1" x14ac:dyDescent="0.15">
      <c r="A26" s="49"/>
      <c r="B26" s="52"/>
      <c r="C26" s="19" t="s">
        <v>23</v>
      </c>
      <c r="D26" s="5"/>
      <c r="F26" s="23"/>
      <c r="G26" s="15"/>
    </row>
    <row r="27" spans="1:7" ht="20.45" customHeight="1" x14ac:dyDescent="0.15">
      <c r="A27" s="49"/>
      <c r="B27" s="52"/>
      <c r="C27" s="24" t="s">
        <v>22</v>
      </c>
      <c r="D27" s="5"/>
      <c r="F27" s="23"/>
      <c r="G27" s="15"/>
    </row>
    <row r="28" spans="1:7" ht="20.45" customHeight="1" x14ac:dyDescent="0.15">
      <c r="A28" s="49"/>
      <c r="B28" s="52"/>
      <c r="C28" s="19" t="s">
        <v>21</v>
      </c>
      <c r="D28" s="5"/>
      <c r="F28" s="23"/>
      <c r="G28" s="15"/>
    </row>
    <row r="29" spans="1:7" ht="20.45" customHeight="1" x14ac:dyDescent="0.15">
      <c r="A29" s="49"/>
      <c r="B29" s="52"/>
      <c r="C29" s="19" t="s">
        <v>20</v>
      </c>
      <c r="D29" s="5"/>
      <c r="F29" s="23"/>
      <c r="G29" s="15"/>
    </row>
    <row r="30" spans="1:7" ht="20.45" customHeight="1" x14ac:dyDescent="0.15">
      <c r="A30" s="49"/>
      <c r="B30" s="52"/>
      <c r="C30" s="19" t="s">
        <v>19</v>
      </c>
      <c r="D30" s="5"/>
      <c r="F30" s="23"/>
      <c r="G30" s="15"/>
    </row>
    <row r="31" spans="1:7" ht="20.45" customHeight="1" x14ac:dyDescent="0.15">
      <c r="A31" s="49"/>
      <c r="B31" s="52"/>
      <c r="C31" s="19" t="s">
        <v>18</v>
      </c>
      <c r="D31" s="5"/>
      <c r="F31" s="23"/>
      <c r="G31" s="15"/>
    </row>
    <row r="32" spans="1:7" ht="20.45" customHeight="1" x14ac:dyDescent="0.15">
      <c r="A32" s="49"/>
      <c r="B32" s="52"/>
      <c r="C32" s="19" t="s">
        <v>17</v>
      </c>
      <c r="D32" s="5"/>
      <c r="F32" s="23"/>
      <c r="G32" s="15"/>
    </row>
    <row r="33" spans="1:8" ht="20.45" customHeight="1" x14ac:dyDescent="0.15">
      <c r="A33" s="49"/>
      <c r="B33" s="52"/>
      <c r="C33" s="24" t="s">
        <v>16</v>
      </c>
      <c r="D33" s="5"/>
      <c r="F33" s="23"/>
      <c r="G33" s="15"/>
    </row>
    <row r="34" spans="1:8" ht="20.45" customHeight="1" x14ac:dyDescent="0.15">
      <c r="A34" s="49"/>
      <c r="B34" s="52"/>
      <c r="C34" s="19" t="s">
        <v>15</v>
      </c>
      <c r="D34" s="5"/>
      <c r="F34" s="23"/>
      <c r="G34" s="15"/>
    </row>
    <row r="35" spans="1:8" ht="20.45" customHeight="1" x14ac:dyDescent="0.15">
      <c r="A35" s="49"/>
      <c r="B35" s="52"/>
      <c r="C35" s="19" t="s">
        <v>14</v>
      </c>
      <c r="D35" s="22"/>
      <c r="E35" s="21"/>
      <c r="F35" s="20"/>
      <c r="G35" s="15"/>
    </row>
    <row r="36" spans="1:8" ht="20.45" customHeight="1" x14ac:dyDescent="0.15">
      <c r="A36" s="49"/>
      <c r="B36" s="52"/>
      <c r="C36" s="19" t="s">
        <v>13</v>
      </c>
      <c r="D36" s="15">
        <v>140</v>
      </c>
      <c r="E36" s="15"/>
      <c r="F36" s="15">
        <f t="shared" ref="F36:F43" si="1">+D36*E36</f>
        <v>0</v>
      </c>
      <c r="G36" s="15"/>
    </row>
    <row r="37" spans="1:8" ht="20.45" customHeight="1" x14ac:dyDescent="0.15">
      <c r="A37" s="49"/>
      <c r="B37" s="52"/>
      <c r="C37" s="19" t="s">
        <v>12</v>
      </c>
      <c r="D37" s="15">
        <v>15</v>
      </c>
      <c r="E37" s="15"/>
      <c r="F37" s="15">
        <f t="shared" si="1"/>
        <v>0</v>
      </c>
      <c r="G37" s="15"/>
    </row>
    <row r="38" spans="1:8" ht="20.45" customHeight="1" x14ac:dyDescent="0.15">
      <c r="A38" s="49"/>
      <c r="B38" s="52"/>
      <c r="C38" s="19" t="s">
        <v>11</v>
      </c>
      <c r="D38" s="15">
        <v>155</v>
      </c>
      <c r="E38" s="15"/>
      <c r="F38" s="15">
        <f t="shared" si="1"/>
        <v>0</v>
      </c>
      <c r="G38" s="15"/>
    </row>
    <row r="39" spans="1:8" ht="20.45" customHeight="1" x14ac:dyDescent="0.15">
      <c r="A39" s="49"/>
      <c r="B39" s="52"/>
      <c r="C39" s="19" t="s">
        <v>10</v>
      </c>
      <c r="D39" s="15">
        <v>80</v>
      </c>
      <c r="E39" s="15"/>
      <c r="F39" s="15">
        <f t="shared" si="1"/>
        <v>0</v>
      </c>
      <c r="G39" s="15"/>
    </row>
    <row r="40" spans="1:8" ht="20.45" customHeight="1" x14ac:dyDescent="0.15">
      <c r="A40" s="49"/>
      <c r="B40" s="53"/>
      <c r="C40" s="19" t="s">
        <v>9</v>
      </c>
      <c r="D40" s="15">
        <v>235</v>
      </c>
      <c r="E40" s="15"/>
      <c r="F40" s="15">
        <f t="shared" si="1"/>
        <v>0</v>
      </c>
      <c r="G40" s="15"/>
    </row>
    <row r="41" spans="1:8" ht="20.45" customHeight="1" x14ac:dyDescent="0.15">
      <c r="A41" s="49"/>
      <c r="B41" s="54" t="s">
        <v>8</v>
      </c>
      <c r="C41" s="19" t="s">
        <v>7</v>
      </c>
      <c r="D41" s="18"/>
      <c r="E41" s="15"/>
      <c r="F41" s="15">
        <f t="shared" si="1"/>
        <v>0</v>
      </c>
      <c r="G41" s="15"/>
    </row>
    <row r="42" spans="1:8" ht="20.45" customHeight="1" thickBot="1" x14ac:dyDescent="0.2">
      <c r="A42" s="50"/>
      <c r="B42" s="55"/>
      <c r="C42" s="17" t="s">
        <v>6</v>
      </c>
      <c r="D42" s="16"/>
      <c r="E42" s="14"/>
      <c r="F42" s="15">
        <f t="shared" si="1"/>
        <v>0</v>
      </c>
      <c r="G42" s="14"/>
    </row>
    <row r="43" spans="1:8" ht="20.45" customHeight="1" thickTop="1" thickBot="1" x14ac:dyDescent="0.2">
      <c r="A43" s="33" t="s">
        <v>5</v>
      </c>
      <c r="B43" s="34"/>
      <c r="C43" s="13" t="s">
        <v>4</v>
      </c>
      <c r="D43" s="12">
        <v>45</v>
      </c>
      <c r="E43" s="12"/>
      <c r="F43" s="12">
        <f t="shared" si="1"/>
        <v>0</v>
      </c>
      <c r="G43" s="12"/>
      <c r="H43" s="5"/>
    </row>
    <row r="44" spans="1:8" ht="23.45" customHeight="1" thickTop="1" x14ac:dyDescent="0.15">
      <c r="A44" s="35" t="s">
        <v>3</v>
      </c>
      <c r="B44" s="36"/>
      <c r="C44" s="11"/>
      <c r="D44" s="10"/>
      <c r="E44" s="10"/>
      <c r="F44" s="1">
        <f>SUM(F6:F43)</f>
        <v>0</v>
      </c>
      <c r="G44" s="9"/>
      <c r="H44" s="5"/>
    </row>
    <row r="45" spans="1:8" ht="23.45" customHeight="1" thickBot="1" x14ac:dyDescent="0.2">
      <c r="A45" s="37" t="s">
        <v>2</v>
      </c>
      <c r="B45" s="37"/>
      <c r="C45" s="8"/>
      <c r="D45" s="7"/>
      <c r="E45" s="7"/>
      <c r="F45" s="7">
        <f>ROUNDDOWN(+F44*0.1,0)</f>
        <v>0</v>
      </c>
      <c r="G45" s="6" t="s">
        <v>1</v>
      </c>
      <c r="H45" s="5"/>
    </row>
    <row r="46" spans="1:8" ht="23.45" customHeight="1" thickBot="1" x14ac:dyDescent="0.2">
      <c r="A46" s="38" t="s">
        <v>0</v>
      </c>
      <c r="B46" s="39"/>
      <c r="C46" s="4"/>
      <c r="D46" s="3"/>
      <c r="E46" s="3"/>
      <c r="F46" s="3">
        <f>+F45+F44</f>
        <v>0</v>
      </c>
      <c r="G46" s="2"/>
    </row>
  </sheetData>
  <mergeCells count="11">
    <mergeCell ref="A43:B43"/>
    <mergeCell ref="A44:B44"/>
    <mergeCell ref="A45:B45"/>
    <mergeCell ref="A46:B46"/>
    <mergeCell ref="A1:B1"/>
    <mergeCell ref="A2:G2"/>
    <mergeCell ref="A4:C5"/>
    <mergeCell ref="G4:G5"/>
    <mergeCell ref="A6:A42"/>
    <mergeCell ref="B6:B40"/>
    <mergeCell ref="B41:B42"/>
  </mergeCells>
  <phoneticPr fontId="2"/>
  <pageMargins left="0.72" right="0.19" top="0.84" bottom="0.59" header="0.51200000000000001" footer="0.51200000000000001"/>
  <pageSetup paperSize="9" scale="7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入札金額内訳書</vt:lpstr>
      <vt:lpstr>入札金額内訳書!Print_Area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2026-01-06T23:46:06Z</dcterms:created>
  <dcterms:modified xsi:type="dcterms:W3CDTF">2026-01-06T23:46:12Z</dcterms:modified>
</cp:coreProperties>
</file>