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1910"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2" sheetId="5" r:id="rId5"/>
  </sheets>
  <externalReferences>
    <externalReference r:id="rId8"/>
    <externalReference r:id="rId9"/>
  </externalReferences>
  <definedNames>
    <definedName name="_xlnm.Print_Area" localSheetId="4">'様式2'!$A$1:$P$48</definedName>
    <definedName name="_xlnm.Print_Titles" localSheetId="4">'様式2'!$1:$2</definedName>
    <definedName name="官署名">#REF!</definedName>
    <definedName name="公共競争">'[1]Sheet2'!$D$4:$D$21</definedName>
    <definedName name="不落時契約方式">#REF!</definedName>
    <definedName name="物役競争">'[1]Sheet2'!$F$4:$F$8</definedName>
    <definedName name="物役随契">'[2]Sheet2'!$K$4:$K$21</definedName>
  </definedNames>
  <calcPr fullCalcOnLoad="1"/>
</workbook>
</file>

<file path=xl/sharedStrings.xml><?xml version="1.0" encoding="utf-8"?>
<sst xmlns="http://schemas.openxmlformats.org/spreadsheetml/2006/main" count="762" uniqueCount="273">
  <si>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</si>
  <si>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</si>
  <si>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</si>
  <si>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</si>
  <si>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</si>
  <si>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</si>
  <si>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</si>
  <si>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</si>
  <si>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</si>
  <si>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</si>
  <si>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</si>
  <si>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</si>
  <si>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</si>
  <si>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</si>
  <si>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</si>
  <si>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</si>
  <si>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</si>
  <si>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</si>
  <si>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</si>
  <si>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</si>
  <si>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</si>
  <si>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</si>
  <si>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</si>
  <si>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</si>
  <si>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</si>
  <si>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</si>
  <si>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</si>
  <si>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</si>
  <si>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</si>
  <si>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</si>
  <si>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</si>
  <si>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</si>
  <si>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</si>
  <si>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</si>
  <si>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</si>
  <si>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</si>
  <si>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</si>
  <si>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</si>
  <si>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</si>
  <si>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</si>
  <si>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</si>
  <si>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</si>
  <si>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</si>
  <si>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</si>
  <si>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</si>
  <si>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</si>
  <si>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</si>
  <si>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</si>
  <si>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</si>
  <si>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</si>
  <si>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</si>
  <si>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</si>
  <si>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</si>
  <si>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</si>
  <si>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</si>
  <si>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</si>
  <si>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</si>
  <si>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</si>
  <si>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</si>
  <si>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</si>
  <si>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</si>
  <si>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</si>
  <si>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</si>
  <si>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</si>
  <si>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</si>
  <si>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</si>
  <si>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</si>
  <si>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</si>
  <si>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</si>
  <si>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</si>
  <si>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</si>
  <si>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</si>
  <si>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</si>
  <si>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</si>
  <si>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</si>
  <si>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</si>
  <si>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</si>
  <si>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</si>
  <si>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</si>
  <si>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</si>
  <si>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</si>
  <si>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</si>
  <si>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</si>
  <si>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</si>
  <si>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</si>
  <si>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</si>
  <si>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</si>
  <si>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</si>
  <si>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</si>
  <si>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</si>
  <si>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</si>
  <si>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</si>
  <si>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</si>
  <si>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</si>
  <si>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</si>
  <si>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</si>
  <si>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</si>
  <si>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</si>
  <si>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</si>
  <si>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</si>
  <si>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</si>
  <si>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</si>
  <si>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</si>
  <si>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</si>
  <si>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</si>
  <si>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</si>
  <si>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</si>
  <si>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</si>
  <si>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</si>
  <si>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</si>
  <si>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</si>
  <si>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</si>
  <si>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</si>
  <si>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</si>
  <si>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</si>
  <si>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</si>
  <si>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</si>
  <si>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</si>
  <si>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</si>
  <si>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</si>
  <si>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</si>
  <si>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</si>
  <si>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</si>
  <si>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</si>
  <si>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</si>
  <si>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</si>
  <si>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</si>
  <si>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</si>
  <si>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</si>
  <si>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</si>
  <si>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</si>
  <si>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t>
  </si>
  <si>
    <t>別紙様式２</t>
  </si>
  <si>
    <t xml:space="preserve">公共調達適正化について（平成18年8月25日付け財計第2017号）に基づく競争入札に係る情報の公表（公共工事） </t>
  </si>
  <si>
    <t>岐阜県中津川市付知町8577-4</t>
  </si>
  <si>
    <t>分任支出負担行為担当官
岐阜森林管理署長
森川　誠道</t>
  </si>
  <si>
    <t>岐阜県下呂市小坂町大島1643-2</t>
  </si>
  <si>
    <t>西濃建設株式会社</t>
  </si>
  <si>
    <t>一般競争契約（簡易型総合評価）</t>
  </si>
  <si>
    <t>長野県飯田市座光寺5152-1</t>
  </si>
  <si>
    <t>支出負担行為担当官
中部森林管理局長
鈴木　信哉</t>
  </si>
  <si>
    <t>富山県富山市黒崎字塚田割591-2</t>
  </si>
  <si>
    <t>－</t>
  </si>
  <si>
    <t>長野県松本市島立1256-1</t>
  </si>
  <si>
    <t>分任支出負担行為担当官
飛騨森林管理署長
清水信之</t>
  </si>
  <si>
    <t>岐阜県高山市西之一色町3-747-3</t>
  </si>
  <si>
    <t>戸隠山復旧治山工事
長野県長野市戸隠山国有林内
平成26年3月12日～平成26年9月30日
〔治山工事〕</t>
  </si>
  <si>
    <t>分任支出負担行為担当官
北信森林管理署長
嵯峨端夫</t>
  </si>
  <si>
    <t>長野県飯山市大字飯山1090-1</t>
  </si>
  <si>
    <t>株式会社守谷商会</t>
  </si>
  <si>
    <t>長野県長野市南千歳町878</t>
  </si>
  <si>
    <t>横沢２復旧治山工事
長野県上伊那郡飯島町飯島
平成26年3月14日～平成26年10月30日
[治山工事]</t>
  </si>
  <si>
    <t>分任支出負担行為担当官
中部森林管理局伊那谷総合治山事業所長　
洞口儀弘</t>
  </si>
  <si>
    <t>石田建設株式会社</t>
  </si>
  <si>
    <t>長野県駒ヶ根市飯坂2-9-14</t>
  </si>
  <si>
    <t>ザ沢向復旧治山工事
長野県飯田市上飯田松川入
平成26年3月14日～平成26年7月31日
[治山工事]</t>
  </si>
  <si>
    <t>勝間田建設株式会社</t>
  </si>
  <si>
    <t>長野県飯田市松尾町3-19</t>
  </si>
  <si>
    <t>大ツゲ谷（本流）復旧治山工事
岐阜県関市板取大ツゲ谷地内
平成26年3月14日～平成26年7月31日
[治山工事]</t>
  </si>
  <si>
    <t>株式会社葵組</t>
  </si>
  <si>
    <t>岐阜県関市板取3016-53</t>
  </si>
  <si>
    <t>海ノ溝谷（本流2）復旧治山工事
岐阜県関市板取海ノ溝谷地内
平成26年3月14日～平成26年9月30日
[治山工事]</t>
  </si>
  <si>
    <t>田中建設工業株式会社</t>
  </si>
  <si>
    <t>岐阜県本巣市根尾板所622-7</t>
  </si>
  <si>
    <t>海ノ溝谷（本流下流2）復旧治山工事
岐阜県関市板取海ノ溝谷地内
平成26年3月14日～平成26年9月30日
[治山工事]</t>
  </si>
  <si>
    <t>岐阜県揖斐郡揖斐川町三輪1159番地8</t>
  </si>
  <si>
    <t>猪ケ谷沢復旧治山工事
長野県下伊那郡大鹿村鹿塩・河合
平成26年3月14日～平成26年7月31日
[治山工事]</t>
  </si>
  <si>
    <t>吉川建設株式会社</t>
  </si>
  <si>
    <t>長野県飯田市松尾町2-25</t>
  </si>
  <si>
    <t>高時谷（五色沢）復旧治山工事
岐阜県中津川市加子母加子母裏木曽国有林地内
平成26年3月15日～平成26年11月20日
[治山工事]</t>
  </si>
  <si>
    <t>分任支出負担行為担当官
東濃森林管理署長
枝澤修</t>
  </si>
  <si>
    <t>付知土建株式会社</t>
  </si>
  <si>
    <t>岐阜県中津川市付知町５０６８－３</t>
  </si>
  <si>
    <t>一般競争契約（簡易型総合評価）</t>
  </si>
  <si>
    <t>小西川復旧治山工事
長野県飯田市上飯田松川入
平成26年3月18日～平成26年8月29日
[治山工事]</t>
  </si>
  <si>
    <t>木下建設株式会社</t>
  </si>
  <si>
    <t>長野県飯田市松尾町1-22</t>
  </si>
  <si>
    <t>穂高（柳谷）復旧治山工事
岐阜県高山市奥飛騨温泉郷穂高国有林地内
平成26年3月19日～平成26年10月20日
[治山工事]</t>
  </si>
  <si>
    <t>加永建設株式会社</t>
  </si>
  <si>
    <t>岐阜県飛騨市神岡町東町483-1</t>
  </si>
  <si>
    <t>一般競争契約（簡易型総合評価）</t>
  </si>
  <si>
    <t>横谷（トウゾウ谷）復旧治山工事
岐阜県飛騨市河合町横谷国有林地内
平成26年3月19日～平成26年11月10日
[治山工事]</t>
  </si>
  <si>
    <t>株式会社谷上組</t>
  </si>
  <si>
    <t>岐阜県飛騨市古川町貴船町14-29</t>
  </si>
  <si>
    <t>穂高（白出沢）復旧治山工事
岐阜県高山市奥飛騨温泉郷穂高国有林地内
平成26年3月19日～平成26年11月10日
[治山工事]</t>
  </si>
  <si>
    <t>馬瀬（北俣谷）復旧治山工事
岐阜県下呂市馬瀬川上国有林地内
平成26年3月19日～平成26年11月14日
[治山工事]</t>
  </si>
  <si>
    <t>日下部建設株式会社</t>
  </si>
  <si>
    <t>岐阜県下呂市萩原町古関266-1</t>
  </si>
  <si>
    <t>瀬戸沢復旧治山工事
長野県上伊那郡辰野町横川国有林1059・1061林班
平成26年3月19日～平成26年10月31日
（治山工事）</t>
  </si>
  <si>
    <t>分任支出負担行為担当官
南信森林管理署長
田中　徹</t>
  </si>
  <si>
    <t>長野県伊那市山寺1499-1</t>
  </si>
  <si>
    <t>富貴屋建設株式会社</t>
  </si>
  <si>
    <t>長野県駒ケ根市赤穂3468</t>
  </si>
  <si>
    <t>スゴ一の谷3復旧治山工事
富山県富山市有峰真川谷割地内
平成26年3月19日～平成26年7月31日
［治山工事］</t>
  </si>
  <si>
    <t>分任支出負担行為担当官
富山森林管理署長
加藤昭広</t>
  </si>
  <si>
    <t>新栄建設株式会社</t>
  </si>
  <si>
    <t>富山県中新川郡立山町大清水18</t>
  </si>
  <si>
    <t>山之坊復旧治山工事
新潟県糸魚川市山之坊
平成26年3月20日～平成26年12月22日
［治山工事］</t>
  </si>
  <si>
    <t>分任支出負担行為担当官
中信森林管理署長
吉野示右</t>
  </si>
  <si>
    <t>株式会社後藤組</t>
  </si>
  <si>
    <t>新潟県糸魚川市上刈6-1-18</t>
  </si>
  <si>
    <t>蒲原沢2復旧治山工事
新潟県糸魚川市蒲原
平成26年3月20日～平成26年7月31日
［治山工事］</t>
  </si>
  <si>
    <t>株式会社相模組</t>
  </si>
  <si>
    <t>長野県大町市大町3052</t>
  </si>
  <si>
    <t>木地屋川地すべり防止工事
新潟県糸魚川市大所
平成26年3月20日～平成26年7月31日
［治山工事］</t>
  </si>
  <si>
    <t>猪又建設株式会社</t>
  </si>
  <si>
    <t>新潟県糸魚川市大町1-6-6</t>
  </si>
  <si>
    <t>柿其川二叉上流（二叉沢）復旧治山工事
長野県木曽郡大桑村柿其国有林57林班外
平成26年3月20日～平成26年12月25日
［治山工事］</t>
  </si>
  <si>
    <t>分任支出負担行為担当官
木曽木曽森林管理署南木曽支署長
丸山和久</t>
  </si>
  <si>
    <t>長野県木曽郡南木曽町読書3650-2</t>
  </si>
  <si>
    <t>株式会社名工土木</t>
  </si>
  <si>
    <t>長野県木曽郡南木曽町読書3669-13</t>
  </si>
  <si>
    <t>大ツゲ谷（本流2）復旧治山工事
岐阜県関市板取大ツゲ谷地内
平成26年3月20日～平成27年1月23日
[治山工事]</t>
  </si>
  <si>
    <t>株式会社所組</t>
  </si>
  <si>
    <t>岐阜県本巣市根尾板所259-1</t>
  </si>
  <si>
    <r>
      <t>小又川2復旧治山工事
富山県中新川郡上市町早月国有林133林班ほか</t>
    </r>
    <r>
      <rPr>
        <sz val="9"/>
        <color indexed="10"/>
        <rFont val="ＭＳ Ｐゴシック"/>
        <family val="3"/>
      </rPr>
      <t xml:space="preserve">
</t>
    </r>
    <r>
      <rPr>
        <sz val="9"/>
        <rFont val="ＭＳ Ｐゴシック"/>
        <family val="3"/>
      </rPr>
      <t>平成26年3月20日～平成26年12月26日
［治山工事］</t>
    </r>
  </si>
  <si>
    <t>中越興業株式会社・宮口建設株式会社経常建設共同企業体</t>
  </si>
  <si>
    <t>富山県南砺市野口800</t>
  </si>
  <si>
    <r>
      <t>松尾谷復旧治山工事
富山県中新川郡立山町ブナ坂国有林141林班
平成26年3月20日～平成26年11月7日</t>
    </r>
    <r>
      <rPr>
        <sz val="9"/>
        <color indexed="10"/>
        <rFont val="ＭＳ Ｐゴシック"/>
        <family val="3"/>
      </rPr>
      <t xml:space="preserve">
</t>
    </r>
    <r>
      <rPr>
        <sz val="9"/>
        <rFont val="ＭＳ Ｐゴシック"/>
        <family val="3"/>
      </rPr>
      <t>［治山工事］</t>
    </r>
  </si>
  <si>
    <t>大高建設株式会社</t>
  </si>
  <si>
    <t>富山県黒部市宇奈月温泉633-1</t>
  </si>
  <si>
    <t>牧小谷上沢復旧治山工事
長野県飯田市上飯田松川入
平成26年3月21日～平成26年6月30日
[治山工事]</t>
  </si>
  <si>
    <t>株式会社内山組</t>
  </si>
  <si>
    <t>長野県飯田市上久堅1087-1</t>
  </si>
  <si>
    <t>黒川中流復旧治山工事
長野県上伊那郡宮田村黒川国有林地内
平成26年3月21日～平成26年12月11日
[治山工事]</t>
  </si>
  <si>
    <t>株式会社吉澤組</t>
  </si>
  <si>
    <t>長野県駒ヶ根市上穂栄町18-6</t>
  </si>
  <si>
    <t>岩小屋沢復旧治山工事
長野県大町市籠川谷国有林地内
平成26年3月21日～平成26年11月21日
［治山工事］</t>
  </si>
  <si>
    <t>株式会社峯村組</t>
  </si>
  <si>
    <t>長野県大町市大町1300</t>
  </si>
  <si>
    <t>坂巻地すべり防止工事
長野県松本市梓川筋国有林地内
平成26年3月21日～平成26年8月28日
［治山工事］</t>
  </si>
  <si>
    <t>川瀬建設株式会社</t>
  </si>
  <si>
    <t>長野県松本市奈川2327</t>
  </si>
  <si>
    <t>蛇抜沢災害関連復旧治山工事
長野県木曽郡大桑村天王洞国有林1250･1251林班
平成26年3月21日～平成26年12月25日
［治山工事］</t>
  </si>
  <si>
    <t>奥田工業株式会社</t>
  </si>
  <si>
    <t>長野県木曽郡大桑村大字野尻1300-2</t>
  </si>
  <si>
    <t>牧小谷沢復旧治山工事
長野県飯田市上飯田松川入
平成26年3月25日～平成26年6月30日
[治山工事]</t>
  </si>
  <si>
    <t>尾澤建設株式会社</t>
  </si>
  <si>
    <t>長野県飯田市羽場権現978-4</t>
  </si>
  <si>
    <t>鳶ケ巣２復旧治山工事
長野県下伊那郡大鹿村大河原
平成26年3月25日～平成26年12月26日
[治山工事]</t>
  </si>
  <si>
    <t>大協建設株式会社</t>
  </si>
  <si>
    <t>長野県下伊那郡大鹿村鹿塩411</t>
  </si>
  <si>
    <t>与田切川下流（一ノ谷）復旧治山工事
長野県上伊那郡飯島町飯島国有林地内
平成26年3月25日～平成26年10月30日
[治山工事]</t>
  </si>
  <si>
    <t>株式会社小平建設</t>
  </si>
  <si>
    <t>長野県駒ヶ根市赤穂4583-1</t>
  </si>
  <si>
    <t>治山実施設計（中森林管理署　冷水沢ほか）
新潟県糸魚川市
平成26年3月26日～平成26年7月31日
（測量・設計）</t>
  </si>
  <si>
    <t>株式会社森林テクニクス長野支店</t>
  </si>
  <si>
    <t>長野県長野市稲葉2413-5</t>
  </si>
  <si>
    <t>国有林治山全体計画調査および治山実施設計（中部森林管理署　松尾川ほか）
長野県松本市ほか
平成26年3月26日～平成26年10月31日
（調査・測量・設計）</t>
  </si>
  <si>
    <t>国有林治山全体計画調査および治山実施設計（木曽森林管理署　大沢ほか）
長野県木曽郡王滝村
平成26年3月26日～平成26年9月30日
（調査・測量・設計）</t>
  </si>
  <si>
    <t>治山施設点検整備調査および治山実施設計（伊那谷総合治山事業所　割沢ほか）
長野県飯田市
平成26年3月26日～平成26年8月29日
（調査・測量・設計）</t>
  </si>
  <si>
    <t>有限会社沖下測量</t>
  </si>
  <si>
    <t>岐阜県高山市大新町5-85-1</t>
  </si>
  <si>
    <t>山地災害危険地区再点検調査（富山県、岐阜県、愛知県一円）
富山県富山市ほか
平成26年3月26日～平成26年10月31日
（調査）</t>
  </si>
  <si>
    <t>株式会社森林テクニクス名古屋支店</t>
  </si>
  <si>
    <t>愛知県名古屋市中区錦3-2-4</t>
  </si>
  <si>
    <t>国有林治山全体計画調査および治山実施設計（伊那谷総合治山事業所　中田切川下流ほか）
長野県上伊那郡飯島町
平成26年3月27日～平成26年9月30日
（調査・測量・設計）</t>
  </si>
  <si>
    <t>治山実施設計（南信森林管理署　小黒川ほか）
長野県伊那市
平成26年3月27日～平成26年8月28日
（測量・設計）</t>
  </si>
  <si>
    <t>株式会社中部森林技術コンサルタンツ長野支店</t>
  </si>
  <si>
    <t>長野県長野市大字稲葉字中千田沖2040-2</t>
  </si>
  <si>
    <t>国有林治山全体計画調査（富山森林管理署　南又谷ほか）
富山県魚津市ほか
平成26年3月27日～平成26年9月30日
（調査）</t>
  </si>
  <si>
    <t>土砂抑止量調査（伊那谷総合治山事業所　松川入地区）
長野県飯田市
平成26年3月27日～平成26年9月25日
（調査）</t>
  </si>
  <si>
    <t>株式会社森林調査設計事務所</t>
  </si>
  <si>
    <t>東京都江戸川区篠崎町1-20-4</t>
  </si>
  <si>
    <t>自然環境調査（木曽森林管理署　肥沢）
長野県木曽郡上松町
平成26年3月27日～平成26年7月31日
（調査）</t>
  </si>
  <si>
    <t>応用地質株式会社長野支店</t>
  </si>
  <si>
    <t>長野県長野市大字栗田995-1</t>
  </si>
  <si>
    <t>上楠川（岩水沢）復旧治山工事
長野県長野市戸隠山国有林内
平成26年3月27日～平成26年10月7日
〔治山工事〕</t>
  </si>
  <si>
    <t>有限会社外谷建設</t>
  </si>
  <si>
    <t>長野県上水内郡信濃町柏原2896</t>
  </si>
  <si>
    <t>ツバクロ沢復旧治山工事
長野県飯田市上飯田松川入
平成26年3月29日～平成26年6月30日
[治山工事]</t>
  </si>
  <si>
    <t>日本植生株式会社　神奈川営業所</t>
  </si>
  <si>
    <t>神奈川県横浜市港北区新横浜2-7-4</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</si>
</sst>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49">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12"/>
      <name val="ＭＳ Ｐゴシック"/>
      <family val="3"/>
    </font>
    <font>
      <sz val="9"/>
      <name val="ＭＳ ゴシック"/>
      <family val="3"/>
    </font>
    <font>
      <sz val="11"/>
      <color indexed="60"/>
      <name val="ＭＳ Ｐゴシック"/>
      <family val="3"/>
    </font>
    <font>
      <sz val="7"/>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right/>
      <top/>
      <bottom style="thin"/>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medium"/>
      <right/>
      <top style="thin"/>
      <bottom style="thin"/>
    </border>
    <border>
      <left style="thin"/>
      <right style="thin"/>
      <top style="thin">
        <color rgb="FFFF0000"/>
      </top>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style="thin"/>
      <top/>
      <bottom style="thin">
        <color rgb="FFFF0000"/>
      </bottom>
    </border>
    <border>
      <left style="thin"/>
      <right/>
      <top/>
      <bottom style="thin">
        <color rgb="FFFF0000"/>
      </bottom>
    </border>
    <border>
      <left/>
      <right/>
      <top/>
      <bottom style="thin">
        <color rgb="FFFF0000"/>
      </bottom>
    </border>
    <border>
      <left/>
      <right/>
      <top style="thin">
        <color rgb="FFFF0000"/>
      </top>
      <bottom style="thin">
        <color rgb="FFFF0000"/>
      </bottom>
    </border>
    <border>
      <left/>
      <right/>
      <top style="thin">
        <color rgb="FFFF0000"/>
      </top>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277">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4" fillId="0" borderId="25"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4" fillId="35" borderId="25" xfId="0" applyFont="1" applyFill="1" applyBorder="1" applyAlignment="1" applyProtection="1">
      <alignment vertical="center" wrapText="1"/>
      <protection locked="0"/>
    </xf>
    <xf numFmtId="38" fontId="4" fillId="0" borderId="25" xfId="52" applyFont="1" applyFill="1" applyBorder="1" applyAlignment="1" applyProtection="1">
      <alignment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wrapText="1"/>
      <protection locked="0"/>
    </xf>
    <xf numFmtId="0" fontId="4" fillId="35" borderId="25" xfId="64" applyFont="1" applyFill="1" applyBorder="1" applyAlignment="1">
      <alignment horizontal="left" vertical="center" wrapText="1"/>
      <protection/>
    </xf>
    <xf numFmtId="58"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protection locked="0"/>
    </xf>
    <xf numFmtId="0" fontId="4" fillId="0" borderId="25" xfId="0" applyFont="1" applyFill="1" applyBorder="1" applyAlignment="1">
      <alignment horizontal="center" vertical="center" wrapText="1"/>
    </xf>
    <xf numFmtId="213" fontId="10" fillId="0" borderId="40" xfId="0" applyNumberFormat="1" applyFont="1" applyFill="1" applyBorder="1" applyAlignment="1">
      <alignment horizontal="center" vertical="center" wrapText="1"/>
    </xf>
    <xf numFmtId="0" fontId="4" fillId="0" borderId="25" xfId="0" applyFont="1" applyFill="1" applyBorder="1" applyAlignment="1" applyProtection="1">
      <alignment horizontal="center" vertical="center" wrapText="1"/>
      <protection/>
    </xf>
    <xf numFmtId="213" fontId="10" fillId="0" borderId="25" xfId="0" applyNumberFormat="1" applyFont="1" applyFill="1" applyBorder="1" applyAlignment="1">
      <alignment horizontal="center" vertical="center" wrapText="1"/>
    </xf>
    <xf numFmtId="0" fontId="4" fillId="0" borderId="25" xfId="63" applyFont="1" applyFill="1" applyBorder="1" applyAlignment="1">
      <alignment vertical="center" wrapText="1"/>
      <protection/>
    </xf>
    <xf numFmtId="176" fontId="4" fillId="0" borderId="25" xfId="0" applyNumberFormat="1" applyFont="1" applyFill="1" applyBorder="1" applyAlignment="1">
      <alignment horizontal="center" vertical="center" wrapText="1"/>
    </xf>
    <xf numFmtId="0" fontId="4" fillId="0" borderId="40" xfId="0" applyFont="1" applyFill="1" applyBorder="1" applyAlignment="1" applyProtection="1">
      <alignment horizontal="center" vertical="center"/>
      <protection locked="0"/>
    </xf>
    <xf numFmtId="176" fontId="4" fillId="0" borderId="40" xfId="0" applyNumberFormat="1" applyFont="1" applyFill="1" applyBorder="1" applyAlignment="1" applyProtection="1">
      <alignment horizontal="center" vertical="center"/>
      <protection locked="0"/>
    </xf>
    <xf numFmtId="0" fontId="4" fillId="35" borderId="25" xfId="0" applyFont="1" applyFill="1" applyBorder="1" applyAlignment="1">
      <alignment vertical="center" wrapText="1"/>
    </xf>
    <xf numFmtId="38" fontId="4" fillId="35" borderId="25" xfId="0" applyNumberFormat="1" applyFont="1" applyFill="1" applyBorder="1" applyAlignment="1">
      <alignment vertical="center" wrapText="1"/>
    </xf>
    <xf numFmtId="176" fontId="4" fillId="35" borderId="25" xfId="0" applyNumberFormat="1" applyFont="1" applyFill="1" applyBorder="1" applyAlignment="1" applyProtection="1">
      <alignment horizontal="center" vertical="center" wrapText="1"/>
      <protection/>
    </xf>
    <xf numFmtId="176" fontId="4" fillId="35" borderId="40" xfId="0" applyNumberFormat="1" applyFont="1" applyFill="1" applyBorder="1" applyAlignment="1" applyProtection="1">
      <alignment horizontal="center" vertical="center"/>
      <protection locked="0"/>
    </xf>
    <xf numFmtId="0" fontId="4" fillId="35" borderId="25" xfId="0" applyFont="1" applyFill="1" applyBorder="1" applyAlignment="1">
      <alignment horizontal="center" vertical="center" wrapText="1"/>
    </xf>
    <xf numFmtId="176" fontId="4" fillId="0" borderId="40" xfId="0" applyNumberFormat="1" applyFont="1" applyFill="1" applyBorder="1" applyAlignment="1" applyProtection="1">
      <alignment horizontal="center" vertical="center" wrapText="1"/>
      <protection locked="0"/>
    </xf>
    <xf numFmtId="176" fontId="12" fillId="0" borderId="40" xfId="0" applyNumberFormat="1" applyFont="1" applyFill="1" applyBorder="1" applyAlignment="1" applyProtection="1">
      <alignment horizontal="center" vertical="center" wrapText="1"/>
      <protection locked="0"/>
    </xf>
    <xf numFmtId="176" fontId="4" fillId="0" borderId="25" xfId="0" applyNumberFormat="1" applyFont="1" applyFill="1" applyBorder="1" applyAlignment="1" applyProtection="1">
      <alignment horizontal="center" vertical="center" wrapText="1"/>
      <protection locked="0"/>
    </xf>
    <xf numFmtId="176" fontId="12" fillId="0" borderId="25" xfId="0" applyNumberFormat="1" applyFont="1" applyFill="1" applyBorder="1" applyAlignment="1" applyProtection="1">
      <alignment horizontal="center" vertical="center" wrapText="1"/>
      <protection locked="0"/>
    </xf>
    <xf numFmtId="176" fontId="4" fillId="35" borderId="41"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wrapText="1"/>
      <protection/>
    </xf>
    <xf numFmtId="58" fontId="4" fillId="35" borderId="25" xfId="0" applyNumberFormat="1" applyFont="1" applyFill="1" applyBorder="1" applyAlignment="1">
      <alignment horizontal="center" vertical="center" wrapText="1"/>
    </xf>
    <xf numFmtId="0" fontId="4" fillId="35" borderId="42" xfId="0" applyFont="1" applyFill="1" applyBorder="1" applyAlignment="1" applyProtection="1">
      <alignment vertical="center" shrinkToFit="1"/>
      <protection locked="0"/>
    </xf>
    <xf numFmtId="0" fontId="4" fillId="35" borderId="43" xfId="0" applyFont="1" applyFill="1" applyBorder="1" applyAlignment="1" applyProtection="1">
      <alignment vertical="center" shrinkToFit="1"/>
      <protection locked="0"/>
    </xf>
    <xf numFmtId="0" fontId="4" fillId="35" borderId="44" xfId="0" applyFont="1" applyFill="1" applyBorder="1" applyAlignment="1" applyProtection="1">
      <alignment vertical="center" shrinkToFit="1"/>
      <protection locked="0"/>
    </xf>
    <xf numFmtId="0" fontId="0" fillId="35" borderId="45" xfId="0" applyFill="1" applyBorder="1" applyAlignment="1">
      <alignment vertical="center"/>
    </xf>
    <xf numFmtId="0" fontId="0" fillId="35" borderId="46" xfId="0" applyFill="1" applyBorder="1" applyAlignment="1">
      <alignment vertical="center"/>
    </xf>
    <xf numFmtId="0" fontId="0" fillId="35" borderId="47"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47" xfId="0" applyFill="1" applyBorder="1" applyAlignment="1">
      <alignment vertical="center"/>
    </xf>
    <xf numFmtId="38" fontId="0" fillId="35" borderId="45" xfId="50" applyFont="1" applyFill="1" applyBorder="1" applyAlignment="1">
      <alignment vertical="center"/>
    </xf>
    <xf numFmtId="38" fontId="0" fillId="35" borderId="46" xfId="50" applyFont="1" applyFill="1" applyBorder="1" applyAlignment="1">
      <alignment vertical="center"/>
    </xf>
    <xf numFmtId="38" fontId="0" fillId="35" borderId="47" xfId="50" applyFont="1"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0" fillId="35" borderId="44"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50" xfId="0" applyFont="1" applyFill="1" applyBorder="1" applyAlignment="1">
      <alignment vertical="center" wrapText="1"/>
    </xf>
    <xf numFmtId="0" fontId="4" fillId="0" borderId="51"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2"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4" fillId="33" borderId="52"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33" borderId="50" xfId="0" applyFont="1" applyFill="1" applyBorder="1" applyAlignment="1">
      <alignment vertical="center" wrapText="1"/>
    </xf>
    <xf numFmtId="0" fontId="4" fillId="33" borderId="49" xfId="0" applyFont="1" applyFill="1" applyBorder="1" applyAlignment="1">
      <alignment vertical="center" wrapText="1"/>
    </xf>
    <xf numFmtId="0" fontId="7" fillId="0" borderId="40"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5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4" fillId="33" borderId="21" xfId="0" applyFont="1" applyFill="1" applyBorder="1" applyAlignment="1">
      <alignment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3" xfId="0" applyFont="1" applyFill="1" applyBorder="1" applyAlignment="1">
      <alignment horizontal="center" vertical="center" wrapText="1"/>
    </xf>
    <xf numFmtId="0" fontId="7" fillId="0" borderId="40" xfId="0" applyFont="1" applyFill="1" applyBorder="1" applyAlignment="1">
      <alignment vertical="center" wrapText="1"/>
    </xf>
    <xf numFmtId="0" fontId="4" fillId="0" borderId="18"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7" fillId="0" borderId="60" xfId="0" applyFont="1" applyFill="1" applyBorder="1" applyAlignment="1">
      <alignment vertical="center" wrapText="1"/>
    </xf>
    <xf numFmtId="0" fontId="4" fillId="0" borderId="50"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5" xfId="0" applyFont="1" applyFill="1" applyBorder="1" applyAlignment="1">
      <alignment vertical="center" wrapText="1"/>
    </xf>
    <xf numFmtId="0" fontId="7" fillId="0" borderId="13"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7" fillId="0" borderId="68" xfId="0" applyFont="1" applyFill="1" applyBorder="1" applyAlignment="1">
      <alignment vertical="center" wrapText="1"/>
    </xf>
    <xf numFmtId="0" fontId="4" fillId="0" borderId="5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7" fillId="0" borderId="21" xfId="0" applyFont="1" applyFill="1" applyBorder="1" applyAlignment="1">
      <alignment horizontal="center" vertical="center"/>
    </xf>
    <xf numFmtId="0" fontId="7" fillId="0" borderId="40" xfId="0" applyFont="1" applyFill="1" applyBorder="1" applyAlignment="1">
      <alignment horizontal="center" vertical="center"/>
    </xf>
    <xf numFmtId="0" fontId="4" fillId="0" borderId="4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41" xfId="0" applyFont="1" applyFill="1" applyBorder="1" applyAlignment="1">
      <alignment vertical="center" wrapText="1"/>
    </xf>
    <xf numFmtId="0" fontId="4" fillId="0" borderId="70" xfId="0" applyFont="1" applyFill="1" applyBorder="1" applyAlignment="1">
      <alignment horizontal="center" vertical="center" wrapText="1"/>
    </xf>
    <xf numFmtId="0" fontId="7" fillId="0" borderId="55" xfId="0" applyFont="1" applyFill="1" applyBorder="1" applyAlignment="1">
      <alignment vertical="center" wrapText="1"/>
    </xf>
    <xf numFmtId="0" fontId="7" fillId="0" borderId="56" xfId="0" applyFont="1" applyFill="1" applyBorder="1" applyAlignment="1">
      <alignment vertical="center" wrapText="1"/>
    </xf>
    <xf numFmtId="0" fontId="7" fillId="0" borderId="61"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18" xfId="0" applyFont="1" applyFill="1" applyBorder="1" applyAlignment="1">
      <alignment vertical="center"/>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57" xfId="0" applyFont="1" applyFill="1" applyBorder="1" applyAlignment="1">
      <alignment vertical="center" wrapText="1"/>
    </xf>
    <xf numFmtId="0" fontId="4" fillId="33" borderId="24" xfId="0" applyFont="1" applyFill="1" applyBorder="1" applyAlignment="1">
      <alignment vertical="center" wrapText="1"/>
    </xf>
    <xf numFmtId="0" fontId="7" fillId="0" borderId="73" xfId="0" applyFont="1" applyFill="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7" fillId="0" borderId="16" xfId="0" applyFont="1" applyFill="1" applyBorder="1" applyAlignment="1">
      <alignment horizontal="center" vertical="center" wrapText="1"/>
    </xf>
    <xf numFmtId="0" fontId="0" fillId="33" borderId="22" xfId="0" applyFont="1" applyFill="1" applyBorder="1" applyAlignment="1">
      <alignment vertical="center"/>
    </xf>
    <xf numFmtId="0" fontId="8" fillId="0" borderId="18" xfId="0" applyFont="1" applyFill="1" applyBorder="1" applyAlignment="1">
      <alignment vertical="center"/>
    </xf>
    <xf numFmtId="0" fontId="0" fillId="0" borderId="18"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40"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１６７調査票４案件best100（再検討）0914提出用" xfId="63"/>
    <cellStyle name="標準_１６７調査票４案件best100（再検討）0914提出用_須藤作業用別紙様式３"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6&#26376;\&#32626;&#22577;&#21578;\25&#38543;&#22865;&#36969;&#27491;&#21270;&#36939;&#29992;&#36890;&#30693;_&#39131;&#39464;&#32626;7.12&#22577;&#2157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1055002\AppData\Local\Microsoft\Windows\Temporary%20Internet%20Files\Content.IE5\2TISX6IM\&#32626;&#25552;&#20986;\&#26481;&#28611;&#12288;25&#24180;3&#26376;&#22865;&#32004;&#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K4" t="str">
            <v>会計法第２９条の３第４項（企画競争）</v>
          </cell>
        </row>
        <row r="5">
          <cell r="K5" t="str">
            <v>会計法第２９条の３第４項（公募）</v>
          </cell>
        </row>
        <row r="6">
          <cell r="K6" t="str">
            <v>会計法第２９条の３第４項（法令等の規定）</v>
          </cell>
        </row>
        <row r="7">
          <cell r="K7" t="str">
            <v>会計法第２９条の３第４項（賃貸借契約）</v>
          </cell>
        </row>
        <row r="8">
          <cell r="K8" t="str">
            <v>会計法第２９条の３第４項（官報等の印刷等）</v>
          </cell>
        </row>
        <row r="9">
          <cell r="K9" t="str">
            <v>会計法第２９条の３第４項（光熱費等）</v>
          </cell>
        </row>
        <row r="10">
          <cell r="K10" t="str">
            <v>会計法第２９条の３第４項（特定情報）</v>
          </cell>
        </row>
        <row r="11">
          <cell r="K11" t="str">
            <v>会計法第２９条の３第４項（用地補償）</v>
          </cell>
        </row>
        <row r="12">
          <cell r="K12" t="str">
            <v>会計法第２９条の３第４項（文献情報）</v>
          </cell>
        </row>
        <row r="13">
          <cell r="K13" t="str">
            <v>会計法第２９条の３第４項（緊急随意契約）</v>
          </cell>
        </row>
        <row r="14">
          <cell r="K14" t="str">
            <v>予決令第１０２条の４第４号（イ）（有利随意契約）</v>
          </cell>
        </row>
        <row r="15">
          <cell r="K15" t="str">
            <v>予決令第１０２条の４第４号（ロ）（有利随意契約）</v>
          </cell>
        </row>
        <row r="16">
          <cell r="K16" t="str">
            <v>予決令第１０２条の４第４号（ハ）（有利随意契約）</v>
          </cell>
        </row>
        <row r="17">
          <cell r="K17" t="str">
            <v>予決令第１０２条の４第４号（ニ）（有利随意契約）</v>
          </cell>
        </row>
        <row r="18">
          <cell r="K18" t="str">
            <v>予決令第９９条第１号（秘密随意契約）</v>
          </cell>
        </row>
        <row r="19">
          <cell r="K19" t="str">
            <v>予決令第９９条の２（不落・不調随意契約）</v>
          </cell>
        </row>
        <row r="20">
          <cell r="K20" t="str">
            <v>予決令第９９条の３（不契約随意契約）</v>
          </cell>
        </row>
        <row r="21">
          <cell r="K21" t="str">
            <v>会計法第２９条の３第４項（その他）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113" t="s">
        <v>111</v>
      </c>
      <c r="J3" s="114"/>
      <c r="K3" s="114"/>
      <c r="L3" s="114"/>
      <c r="M3" s="114"/>
      <c r="N3" s="114"/>
      <c r="O3" s="114"/>
      <c r="P3" s="114"/>
      <c r="Q3" s="114"/>
      <c r="R3" s="115"/>
      <c r="S3" s="58"/>
      <c r="T3" s="58"/>
      <c r="U3" s="58" t="s">
        <v>113</v>
      </c>
      <c r="V3" s="58"/>
      <c r="W3" s="58"/>
      <c r="X3" s="58"/>
      <c r="Y3" s="116"/>
      <c r="Z3" s="117"/>
      <c r="AA3" s="117"/>
      <c r="AB3" s="118"/>
      <c r="AC3" s="58"/>
      <c r="AD3" s="119"/>
      <c r="AE3" s="120"/>
      <c r="AF3" s="120"/>
      <c r="AG3" s="121"/>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125"/>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7"/>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28"/>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19"/>
      <c r="I16" s="120"/>
      <c r="J16" s="120"/>
      <c r="K16" s="121"/>
      <c r="M16" s="57" t="s">
        <v>116</v>
      </c>
      <c r="S16" s="119"/>
      <c r="T16" s="120"/>
      <c r="U16" s="120"/>
      <c r="V16" s="121"/>
      <c r="X16" s="57" t="s">
        <v>126</v>
      </c>
      <c r="AD16" s="116"/>
      <c r="AE16" s="117"/>
      <c r="AF16" s="117"/>
      <c r="AG16" s="118"/>
      <c r="AI16" s="119"/>
      <c r="AJ16" s="120"/>
      <c r="AK16" s="120"/>
      <c r="AL16" s="121"/>
      <c r="AM16" s="58"/>
    </row>
    <row r="17" ht="4.5" customHeight="1"/>
    <row r="18" ht="4.5" customHeight="1"/>
    <row r="19" spans="13:39" ht="11.25" customHeight="1">
      <c r="M19" s="57" t="s">
        <v>117</v>
      </c>
      <c r="S19" s="119"/>
      <c r="T19" s="120"/>
      <c r="U19" s="120"/>
      <c r="V19" s="121"/>
      <c r="X19" s="57" t="s">
        <v>118</v>
      </c>
      <c r="AD19" s="116"/>
      <c r="AE19" s="117"/>
      <c r="AF19" s="117"/>
      <c r="AG19" s="118"/>
      <c r="AI19" s="119"/>
      <c r="AJ19" s="120"/>
      <c r="AK19" s="120"/>
      <c r="AL19" s="121"/>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122">
        <v>9999999999</v>
      </c>
      <c r="AL25" s="123"/>
      <c r="AM25" s="123"/>
      <c r="AN25" s="123"/>
      <c r="AO25" s="124"/>
      <c r="AQ25" s="119"/>
      <c r="AR25" s="120"/>
      <c r="AS25" s="120"/>
      <c r="AT25" s="120"/>
      <c r="AU25" s="121"/>
      <c r="AW25" s="122">
        <v>9999999999</v>
      </c>
      <c r="AX25" s="123"/>
      <c r="AY25" s="123"/>
      <c r="AZ25" s="123"/>
      <c r="BA25" s="124"/>
      <c r="BC25" s="119"/>
      <c r="BD25" s="120"/>
      <c r="BE25" s="120"/>
      <c r="BF25" s="120"/>
      <c r="BG25" s="121"/>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31" t="s">
        <v>0</v>
      </c>
      <c r="B4" s="134" t="s">
        <v>1</v>
      </c>
      <c r="C4" s="137" t="s">
        <v>16</v>
      </c>
      <c r="D4" s="139" t="s">
        <v>2</v>
      </c>
      <c r="E4" s="140"/>
      <c r="F4" s="141" t="s">
        <v>3</v>
      </c>
      <c r="G4" s="139" t="s">
        <v>4</v>
      </c>
      <c r="H4" s="140"/>
      <c r="I4" s="137" t="s">
        <v>45</v>
      </c>
      <c r="J4" s="41"/>
      <c r="K4" s="41"/>
      <c r="L4" s="41"/>
      <c r="M4" s="141" t="s">
        <v>5</v>
      </c>
      <c r="N4" s="141" t="s">
        <v>6</v>
      </c>
      <c r="O4" s="141" t="s">
        <v>7</v>
      </c>
      <c r="P4" s="43"/>
      <c r="Q4" s="43"/>
      <c r="R4" s="157" t="s">
        <v>17</v>
      </c>
      <c r="S4" s="23"/>
      <c r="T4" s="160" t="s">
        <v>55</v>
      </c>
      <c r="U4" s="161" t="s">
        <v>8</v>
      </c>
      <c r="V4" s="163" t="s">
        <v>72</v>
      </c>
      <c r="W4" s="143" t="s">
        <v>5</v>
      </c>
      <c r="X4" s="144"/>
      <c r="Y4" s="148" t="s">
        <v>103</v>
      </c>
      <c r="Z4" s="149"/>
      <c r="AA4" s="150"/>
      <c r="AB4" s="143" t="s">
        <v>60</v>
      </c>
      <c r="AC4" s="189"/>
      <c r="AD4" s="189"/>
      <c r="AE4" s="189"/>
      <c r="AF4" s="189"/>
      <c r="AG4" s="189"/>
      <c r="AH4" s="144"/>
      <c r="AI4" s="136" t="s">
        <v>108</v>
      </c>
      <c r="AJ4" s="153" t="s">
        <v>36</v>
      </c>
      <c r="AK4" s="39"/>
      <c r="AL4" s="39"/>
      <c r="AM4" s="39"/>
      <c r="AN4" s="190" t="s">
        <v>77</v>
      </c>
      <c r="AO4" s="190"/>
      <c r="AP4" s="190"/>
      <c r="AQ4" s="148" t="s">
        <v>73</v>
      </c>
      <c r="AR4" s="149"/>
      <c r="AS4" s="149"/>
      <c r="AT4" s="149"/>
      <c r="AU4" s="149"/>
      <c r="AV4" s="150"/>
      <c r="AW4" s="151" t="s">
        <v>74</v>
      </c>
      <c r="AX4" s="166" t="s">
        <v>27</v>
      </c>
      <c r="AY4" s="148" t="s">
        <v>49</v>
      </c>
      <c r="AZ4" s="149"/>
      <c r="BA4" s="150"/>
      <c r="BB4" s="168" t="s">
        <v>31</v>
      </c>
      <c r="BC4" s="27"/>
      <c r="BD4" s="147" t="s">
        <v>50</v>
      </c>
      <c r="BE4" s="147" t="s">
        <v>37</v>
      </c>
      <c r="BF4" s="180" t="s">
        <v>75</v>
      </c>
      <c r="BG4" s="183" t="s">
        <v>76</v>
      </c>
      <c r="BH4" s="186" t="s">
        <v>78</v>
      </c>
      <c r="BI4" s="193" t="s">
        <v>70</v>
      </c>
      <c r="BJ4" s="173"/>
      <c r="BK4" s="170" t="s">
        <v>25</v>
      </c>
      <c r="BL4" s="47"/>
      <c r="BM4" s="48"/>
      <c r="BN4" s="48"/>
      <c r="BO4" s="171" t="s">
        <v>20</v>
      </c>
      <c r="BP4" s="172"/>
      <c r="BQ4" s="172"/>
      <c r="BR4" s="172"/>
      <c r="BS4" s="173"/>
      <c r="BT4" s="160" t="s">
        <v>22</v>
      </c>
      <c r="BU4" s="141" t="s">
        <v>26</v>
      </c>
      <c r="BV4" s="141" t="s">
        <v>52</v>
      </c>
      <c r="BW4" s="174" t="s">
        <v>97</v>
      </c>
      <c r="BX4" s="175"/>
      <c r="BY4" s="176"/>
      <c r="BZ4" s="49"/>
      <c r="CA4" s="49"/>
      <c r="CB4" s="49"/>
      <c r="CC4" s="49"/>
      <c r="CD4" s="49"/>
      <c r="CE4" s="49"/>
      <c r="CF4" s="177" t="s">
        <v>96</v>
      </c>
    </row>
    <row r="5" spans="1:84" s="8" customFormat="1" ht="56.25" customHeight="1">
      <c r="A5" s="132"/>
      <c r="B5" s="135"/>
      <c r="C5" s="138"/>
      <c r="D5" s="145" t="s">
        <v>11</v>
      </c>
      <c r="E5" s="147" t="s">
        <v>12</v>
      </c>
      <c r="F5" s="142"/>
      <c r="G5" s="136" t="s">
        <v>13</v>
      </c>
      <c r="H5" s="147" t="s">
        <v>14</v>
      </c>
      <c r="I5" s="138"/>
      <c r="J5" s="42"/>
      <c r="K5" s="42"/>
      <c r="L5" s="42"/>
      <c r="M5" s="142"/>
      <c r="N5" s="142"/>
      <c r="O5" s="142"/>
      <c r="P5" s="44"/>
      <c r="Q5" s="44"/>
      <c r="R5" s="158"/>
      <c r="S5" s="179" t="s">
        <v>33</v>
      </c>
      <c r="T5" s="135"/>
      <c r="U5" s="162"/>
      <c r="V5" s="164"/>
      <c r="W5" s="145" t="s">
        <v>5</v>
      </c>
      <c r="X5" s="147" t="s">
        <v>7</v>
      </c>
      <c r="Y5" s="151" t="s">
        <v>15</v>
      </c>
      <c r="Z5" s="153" t="s">
        <v>101</v>
      </c>
      <c r="AA5" s="155" t="s">
        <v>102</v>
      </c>
      <c r="AB5" s="142" t="s">
        <v>61</v>
      </c>
      <c r="AC5" s="153" t="s">
        <v>100</v>
      </c>
      <c r="AD5" s="195" t="s">
        <v>62</v>
      </c>
      <c r="AE5" s="195" t="s">
        <v>63</v>
      </c>
      <c r="AF5" s="135" t="s">
        <v>65</v>
      </c>
      <c r="AG5" s="135" t="s">
        <v>66</v>
      </c>
      <c r="AH5" s="142" t="s">
        <v>64</v>
      </c>
      <c r="AI5" s="135"/>
      <c r="AJ5" s="154"/>
      <c r="AK5" s="40"/>
      <c r="AL5" s="40"/>
      <c r="AM5" s="40"/>
      <c r="AN5" s="203" t="s">
        <v>79</v>
      </c>
      <c r="AO5" s="10"/>
      <c r="AP5" s="11"/>
      <c r="AQ5" s="204" t="s">
        <v>95</v>
      </c>
      <c r="AR5" s="206" t="s">
        <v>94</v>
      </c>
      <c r="AS5" s="153" t="s">
        <v>9</v>
      </c>
      <c r="AT5" s="197" t="s">
        <v>105</v>
      </c>
      <c r="AU5" s="197" t="s">
        <v>106</v>
      </c>
      <c r="AV5" s="197" t="s">
        <v>107</v>
      </c>
      <c r="AW5" s="152"/>
      <c r="AX5" s="167"/>
      <c r="AY5" s="136" t="s">
        <v>51</v>
      </c>
      <c r="AZ5" s="142" t="s">
        <v>48</v>
      </c>
      <c r="BA5" s="153" t="s">
        <v>28</v>
      </c>
      <c r="BB5" s="169"/>
      <c r="BC5" s="28"/>
      <c r="BD5" s="142"/>
      <c r="BE5" s="142"/>
      <c r="BF5" s="181"/>
      <c r="BG5" s="184"/>
      <c r="BH5" s="187"/>
      <c r="BI5" s="200" t="s">
        <v>58</v>
      </c>
      <c r="BJ5" s="168" t="s">
        <v>35</v>
      </c>
      <c r="BK5" s="169"/>
      <c r="BL5" s="136" t="s">
        <v>53</v>
      </c>
      <c r="BM5" s="168" t="s">
        <v>10</v>
      </c>
      <c r="BN5" s="16"/>
      <c r="BO5" s="136" t="s">
        <v>21</v>
      </c>
      <c r="BP5" s="168" t="s">
        <v>23</v>
      </c>
      <c r="BQ5" s="18"/>
      <c r="BR5" s="136" t="s">
        <v>47</v>
      </c>
      <c r="BS5" s="191" t="s">
        <v>38</v>
      </c>
      <c r="BT5" s="135"/>
      <c r="BU5" s="142"/>
      <c r="BV5" s="142"/>
      <c r="BW5" s="151" t="s">
        <v>98</v>
      </c>
      <c r="BX5" s="151" t="s">
        <v>99</v>
      </c>
      <c r="BY5" s="147" t="s">
        <v>59</v>
      </c>
      <c r="BZ5" s="26"/>
      <c r="CA5" s="26"/>
      <c r="CB5" s="26"/>
      <c r="CC5" s="26"/>
      <c r="CD5" s="26"/>
      <c r="CE5" s="26"/>
      <c r="CF5" s="178"/>
    </row>
    <row r="6" spans="1:84" s="8" customFormat="1" ht="56.25" customHeight="1">
      <c r="A6" s="132"/>
      <c r="B6" s="135"/>
      <c r="C6" s="138"/>
      <c r="D6" s="146"/>
      <c r="E6" s="142"/>
      <c r="F6" s="142"/>
      <c r="G6" s="135"/>
      <c r="H6" s="142"/>
      <c r="I6" s="138"/>
      <c r="J6" s="42"/>
      <c r="K6" s="42"/>
      <c r="L6" s="42"/>
      <c r="M6" s="142"/>
      <c r="N6" s="142"/>
      <c r="O6" s="142"/>
      <c r="P6" s="44"/>
      <c r="Q6" s="44"/>
      <c r="R6" s="158"/>
      <c r="S6" s="138"/>
      <c r="T6" s="135"/>
      <c r="U6" s="162"/>
      <c r="V6" s="164"/>
      <c r="W6" s="146"/>
      <c r="X6" s="142"/>
      <c r="Y6" s="152"/>
      <c r="Z6" s="154"/>
      <c r="AA6" s="156"/>
      <c r="AB6" s="142"/>
      <c r="AC6" s="154"/>
      <c r="AD6" s="195"/>
      <c r="AE6" s="195"/>
      <c r="AF6" s="135"/>
      <c r="AG6" s="135"/>
      <c r="AH6" s="142"/>
      <c r="AI6" s="135"/>
      <c r="AJ6" s="154"/>
      <c r="AK6" s="40"/>
      <c r="AL6" s="40"/>
      <c r="AM6" s="40"/>
      <c r="AN6" s="203"/>
      <c r="AO6" s="196" t="s">
        <v>80</v>
      </c>
      <c r="AP6" s="196" t="s">
        <v>81</v>
      </c>
      <c r="AQ6" s="205"/>
      <c r="AR6" s="207"/>
      <c r="AS6" s="154"/>
      <c r="AT6" s="198"/>
      <c r="AU6" s="198"/>
      <c r="AV6" s="198"/>
      <c r="AW6" s="152"/>
      <c r="AX6" s="167"/>
      <c r="AY6" s="135"/>
      <c r="AZ6" s="142"/>
      <c r="BA6" s="154"/>
      <c r="BB6" s="169"/>
      <c r="BC6" s="28"/>
      <c r="BD6" s="142"/>
      <c r="BE6" s="142"/>
      <c r="BF6" s="181"/>
      <c r="BG6" s="184"/>
      <c r="BH6" s="187"/>
      <c r="BI6" s="201"/>
      <c r="BJ6" s="169"/>
      <c r="BK6" s="169"/>
      <c r="BL6" s="135"/>
      <c r="BM6" s="169"/>
      <c r="BN6" s="168" t="s">
        <v>40</v>
      </c>
      <c r="BO6" s="135"/>
      <c r="BP6" s="169"/>
      <c r="BQ6" s="136" t="s">
        <v>54</v>
      </c>
      <c r="BR6" s="135"/>
      <c r="BS6" s="192"/>
      <c r="BT6" s="135"/>
      <c r="BU6" s="142"/>
      <c r="BV6" s="142"/>
      <c r="BW6" s="152"/>
      <c r="BX6" s="152"/>
      <c r="BY6" s="142"/>
      <c r="BZ6" s="26"/>
      <c r="CA6" s="26"/>
      <c r="CB6" s="26"/>
      <c r="CC6" s="26"/>
      <c r="CD6" s="26"/>
      <c r="CE6" s="26"/>
      <c r="CF6" s="178"/>
    </row>
    <row r="7" spans="1:84" s="8" customFormat="1" ht="56.25" customHeight="1">
      <c r="A7" s="133"/>
      <c r="B7" s="136"/>
      <c r="C7" s="138"/>
      <c r="D7" s="146"/>
      <c r="E7" s="142"/>
      <c r="F7" s="142"/>
      <c r="G7" s="135"/>
      <c r="H7" s="142"/>
      <c r="I7" s="138"/>
      <c r="J7" s="42"/>
      <c r="K7" s="42"/>
      <c r="L7" s="42"/>
      <c r="M7" s="142"/>
      <c r="N7" s="142"/>
      <c r="O7" s="142"/>
      <c r="P7" s="44"/>
      <c r="Q7" s="44"/>
      <c r="R7" s="159"/>
      <c r="S7" s="138"/>
      <c r="T7" s="135"/>
      <c r="U7" s="162"/>
      <c r="V7" s="164"/>
      <c r="W7" s="146"/>
      <c r="X7" s="142"/>
      <c r="Y7" s="152"/>
      <c r="Z7" s="154"/>
      <c r="AA7" s="156"/>
      <c r="AB7" s="142"/>
      <c r="AC7" s="194"/>
      <c r="AD7" s="195"/>
      <c r="AE7" s="195"/>
      <c r="AF7" s="135"/>
      <c r="AG7" s="135"/>
      <c r="AH7" s="142"/>
      <c r="AI7" s="135"/>
      <c r="AJ7" s="154"/>
      <c r="AK7" s="40"/>
      <c r="AL7" s="40"/>
      <c r="AM7" s="40"/>
      <c r="AN7" s="203"/>
      <c r="AO7" s="196"/>
      <c r="AP7" s="196"/>
      <c r="AQ7" s="205"/>
      <c r="AR7" s="208"/>
      <c r="AS7" s="194"/>
      <c r="AT7" s="199"/>
      <c r="AU7" s="199"/>
      <c r="AV7" s="199"/>
      <c r="AW7" s="165"/>
      <c r="AX7" s="167"/>
      <c r="AY7" s="135"/>
      <c r="AZ7" s="142"/>
      <c r="BA7" s="154"/>
      <c r="BB7" s="169"/>
      <c r="BC7" s="28"/>
      <c r="BD7" s="142"/>
      <c r="BE7" s="142"/>
      <c r="BF7" s="182"/>
      <c r="BG7" s="185"/>
      <c r="BH7" s="188"/>
      <c r="BI7" s="202"/>
      <c r="BJ7" s="169"/>
      <c r="BK7" s="169"/>
      <c r="BL7" s="135"/>
      <c r="BM7" s="169"/>
      <c r="BN7" s="169"/>
      <c r="BO7" s="135"/>
      <c r="BP7" s="169"/>
      <c r="BQ7" s="135"/>
      <c r="BR7" s="135"/>
      <c r="BS7" s="192"/>
      <c r="BT7" s="135"/>
      <c r="BU7" s="142"/>
      <c r="BV7" s="142"/>
      <c r="BW7" s="152"/>
      <c r="BX7" s="152"/>
      <c r="BY7" s="142"/>
      <c r="BZ7" s="26"/>
      <c r="CA7" s="26"/>
      <c r="CB7" s="26"/>
      <c r="CC7" s="26"/>
      <c r="CD7" s="26"/>
      <c r="CE7" s="26"/>
      <c r="CF7" s="178"/>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31" t="s">
        <v>0</v>
      </c>
      <c r="B9" s="134" t="s">
        <v>1</v>
      </c>
      <c r="C9" s="137" t="s">
        <v>16</v>
      </c>
      <c r="D9" s="139" t="s">
        <v>2</v>
      </c>
      <c r="E9" s="140"/>
      <c r="F9" s="141" t="s">
        <v>3</v>
      </c>
      <c r="G9" s="139" t="s">
        <v>4</v>
      </c>
      <c r="H9" s="140"/>
      <c r="I9" s="137" t="s">
        <v>30</v>
      </c>
      <c r="J9" s="160" t="s">
        <v>67</v>
      </c>
      <c r="K9" s="209" t="s">
        <v>68</v>
      </c>
      <c r="L9" s="210"/>
      <c r="M9" s="141" t="s">
        <v>5</v>
      </c>
      <c r="N9" s="141" t="s">
        <v>6</v>
      </c>
      <c r="O9" s="141" t="s">
        <v>7</v>
      </c>
      <c r="P9" s="170" t="s">
        <v>56</v>
      </c>
      <c r="Q9" s="7"/>
      <c r="R9" s="211" t="s">
        <v>18</v>
      </c>
      <c r="S9" s="24"/>
      <c r="T9" s="160" t="s">
        <v>57</v>
      </c>
      <c r="U9" s="161" t="s">
        <v>8</v>
      </c>
      <c r="V9" s="219" t="s">
        <v>46</v>
      </c>
      <c r="W9" s="143" t="s">
        <v>5</v>
      </c>
      <c r="X9" s="144"/>
      <c r="Y9" s="149" t="s">
        <v>103</v>
      </c>
      <c r="Z9" s="149"/>
      <c r="AA9" s="150"/>
      <c r="AB9" s="33"/>
      <c r="AC9" s="33"/>
      <c r="AD9" s="33"/>
      <c r="AE9" s="33"/>
      <c r="AF9" s="33"/>
      <c r="AG9" s="33"/>
      <c r="AH9" s="33"/>
      <c r="AI9" s="33"/>
      <c r="AJ9" s="33"/>
      <c r="AK9" s="33"/>
      <c r="AL9" s="33"/>
      <c r="AM9" s="33"/>
      <c r="AN9" s="33"/>
      <c r="AO9" s="33"/>
      <c r="AP9" s="33"/>
      <c r="AQ9" s="33"/>
      <c r="AR9" s="33"/>
      <c r="AS9" s="33"/>
      <c r="AT9" s="33"/>
      <c r="AU9" s="33"/>
      <c r="AV9" s="33"/>
      <c r="AW9" s="33"/>
      <c r="AX9" s="233" t="s">
        <v>29</v>
      </c>
      <c r="AY9" s="148" t="s">
        <v>49</v>
      </c>
      <c r="AZ9" s="149"/>
      <c r="BA9" s="150"/>
      <c r="BB9" s="214" t="s">
        <v>24</v>
      </c>
      <c r="BC9" s="136" t="s">
        <v>41</v>
      </c>
      <c r="BD9" s="147" t="s">
        <v>50</v>
      </c>
      <c r="BE9" s="214" t="s">
        <v>37</v>
      </c>
      <c r="BF9" s="183" t="s">
        <v>75</v>
      </c>
      <c r="BG9" s="183" t="s">
        <v>76</v>
      </c>
      <c r="BH9" s="228" t="s">
        <v>78</v>
      </c>
      <c r="BI9" s="227" t="s">
        <v>71</v>
      </c>
      <c r="BJ9" s="144"/>
      <c r="BK9" s="168" t="s">
        <v>25</v>
      </c>
      <c r="BL9" s="19"/>
      <c r="BM9" s="17"/>
      <c r="BN9" s="18"/>
      <c r="BO9" s="143" t="s">
        <v>20</v>
      </c>
      <c r="BP9" s="189"/>
      <c r="BQ9" s="189"/>
      <c r="BR9" s="189"/>
      <c r="BS9" s="144"/>
      <c r="BT9" s="136" t="s">
        <v>22</v>
      </c>
      <c r="BU9" s="147" t="s">
        <v>26</v>
      </c>
      <c r="BV9" s="147" t="s">
        <v>52</v>
      </c>
      <c r="BW9" s="231" t="s">
        <v>97</v>
      </c>
      <c r="BX9" s="231"/>
      <c r="BY9" s="231"/>
      <c r="BZ9" s="232" t="s">
        <v>93</v>
      </c>
      <c r="CA9" s="232"/>
      <c r="CB9" s="232"/>
      <c r="CC9" s="232"/>
      <c r="CD9" s="232"/>
      <c r="CE9" s="232"/>
      <c r="CF9" s="215" t="s">
        <v>96</v>
      </c>
    </row>
    <row r="10" spans="1:84" s="2" customFormat="1" ht="56.25" customHeight="1">
      <c r="A10" s="132"/>
      <c r="B10" s="135"/>
      <c r="C10" s="138"/>
      <c r="D10" s="145" t="s">
        <v>11</v>
      </c>
      <c r="E10" s="147" t="s">
        <v>12</v>
      </c>
      <c r="F10" s="142"/>
      <c r="G10" s="216" t="s">
        <v>13</v>
      </c>
      <c r="H10" s="147" t="s">
        <v>14</v>
      </c>
      <c r="I10" s="138"/>
      <c r="J10" s="135"/>
      <c r="K10" s="218" t="s">
        <v>69</v>
      </c>
      <c r="L10" s="195" t="s">
        <v>42</v>
      </c>
      <c r="M10" s="142"/>
      <c r="N10" s="142"/>
      <c r="O10" s="142"/>
      <c r="P10" s="169"/>
      <c r="Q10" s="136" t="s">
        <v>40</v>
      </c>
      <c r="R10" s="158"/>
      <c r="S10" s="179" t="s">
        <v>33</v>
      </c>
      <c r="T10" s="135"/>
      <c r="U10" s="162"/>
      <c r="V10" s="220"/>
      <c r="W10" s="145" t="s">
        <v>5</v>
      </c>
      <c r="X10" s="147" t="s">
        <v>7</v>
      </c>
      <c r="Y10" s="212" t="s">
        <v>15</v>
      </c>
      <c r="Z10" s="153" t="s">
        <v>104</v>
      </c>
      <c r="AA10" s="155"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34"/>
      <c r="AY10" s="195" t="s">
        <v>51</v>
      </c>
      <c r="AZ10" s="142" t="s">
        <v>48</v>
      </c>
      <c r="BA10" s="151" t="s">
        <v>28</v>
      </c>
      <c r="BB10" s="147"/>
      <c r="BC10" s="135"/>
      <c r="BD10" s="142"/>
      <c r="BE10" s="236"/>
      <c r="BF10" s="184"/>
      <c r="BG10" s="184"/>
      <c r="BH10" s="229"/>
      <c r="BI10" s="237" t="s">
        <v>58</v>
      </c>
      <c r="BJ10" s="218" t="s">
        <v>35</v>
      </c>
      <c r="BK10" s="169"/>
      <c r="BL10" s="136" t="s">
        <v>53</v>
      </c>
      <c r="BM10" s="168" t="s">
        <v>10</v>
      </c>
      <c r="BN10" s="15"/>
      <c r="BO10" s="136" t="s">
        <v>21</v>
      </c>
      <c r="BP10" s="168" t="s">
        <v>23</v>
      </c>
      <c r="BQ10" s="18"/>
      <c r="BR10" s="136" t="s">
        <v>47</v>
      </c>
      <c r="BS10" s="191" t="s">
        <v>38</v>
      </c>
      <c r="BT10" s="135"/>
      <c r="BU10" s="142"/>
      <c r="BV10" s="142"/>
      <c r="BW10" s="151" t="s">
        <v>98</v>
      </c>
      <c r="BX10" s="151" t="s">
        <v>99</v>
      </c>
      <c r="BY10" s="147" t="s">
        <v>59</v>
      </c>
      <c r="BZ10" s="224" t="s">
        <v>84</v>
      </c>
      <c r="CA10" s="14"/>
      <c r="CB10" s="228" t="s">
        <v>83</v>
      </c>
      <c r="CC10" s="11"/>
      <c r="CD10" s="155" t="s">
        <v>85</v>
      </c>
      <c r="CE10" s="206" t="s">
        <v>91</v>
      </c>
      <c r="CF10" s="178"/>
    </row>
    <row r="11" spans="1:84" s="2" customFormat="1" ht="56.25" customHeight="1">
      <c r="A11" s="132"/>
      <c r="B11" s="135"/>
      <c r="C11" s="138"/>
      <c r="D11" s="146"/>
      <c r="E11" s="142"/>
      <c r="F11" s="142"/>
      <c r="G11" s="217"/>
      <c r="H11" s="142"/>
      <c r="I11" s="138"/>
      <c r="J11" s="135"/>
      <c r="K11" s="195"/>
      <c r="L11" s="195"/>
      <c r="M11" s="142"/>
      <c r="N11" s="142"/>
      <c r="O11" s="142"/>
      <c r="P11" s="169"/>
      <c r="Q11" s="135"/>
      <c r="R11" s="158"/>
      <c r="S11" s="138"/>
      <c r="T11" s="135"/>
      <c r="U11" s="162"/>
      <c r="V11" s="220"/>
      <c r="W11" s="146"/>
      <c r="X11" s="142"/>
      <c r="Y11" s="213"/>
      <c r="Z11" s="154"/>
      <c r="AA11" s="156"/>
      <c r="AB11" s="35"/>
      <c r="AC11" s="35"/>
      <c r="AD11" s="35"/>
      <c r="AE11" s="35"/>
      <c r="AF11" s="35"/>
      <c r="AG11" s="35"/>
      <c r="AH11" s="35"/>
      <c r="AI11" s="35"/>
      <c r="AJ11" s="35"/>
      <c r="AK11" s="35"/>
      <c r="AL11" s="35"/>
      <c r="AM11" s="35"/>
      <c r="AN11" s="35"/>
      <c r="AO11" s="35"/>
      <c r="AP11" s="35"/>
      <c r="AQ11" s="35"/>
      <c r="AR11" s="35"/>
      <c r="AS11" s="35"/>
      <c r="AT11" s="35"/>
      <c r="AU11" s="35"/>
      <c r="AV11" s="35"/>
      <c r="AW11" s="35"/>
      <c r="AX11" s="234"/>
      <c r="AY11" s="195"/>
      <c r="AZ11" s="142"/>
      <c r="BA11" s="152"/>
      <c r="BB11" s="147"/>
      <c r="BC11" s="135"/>
      <c r="BD11" s="142"/>
      <c r="BE11" s="236"/>
      <c r="BF11" s="184"/>
      <c r="BG11" s="184"/>
      <c r="BH11" s="229"/>
      <c r="BI11" s="238"/>
      <c r="BJ11" s="195"/>
      <c r="BK11" s="169"/>
      <c r="BL11" s="135"/>
      <c r="BM11" s="169"/>
      <c r="BN11" s="136" t="s">
        <v>40</v>
      </c>
      <c r="BO11" s="135"/>
      <c r="BP11" s="169"/>
      <c r="BQ11" s="218" t="s">
        <v>54</v>
      </c>
      <c r="BR11" s="135"/>
      <c r="BS11" s="192"/>
      <c r="BT11" s="135"/>
      <c r="BU11" s="142"/>
      <c r="BV11" s="142"/>
      <c r="BW11" s="152"/>
      <c r="BX11" s="152"/>
      <c r="BY11" s="142"/>
      <c r="BZ11" s="225"/>
      <c r="CA11" s="153" t="s">
        <v>92</v>
      </c>
      <c r="CB11" s="229"/>
      <c r="CC11" s="221" t="s">
        <v>42</v>
      </c>
      <c r="CD11" s="156"/>
      <c r="CE11" s="207"/>
      <c r="CF11" s="178"/>
    </row>
    <row r="12" spans="1:84" s="2" customFormat="1" ht="56.25" customHeight="1">
      <c r="A12" s="133"/>
      <c r="B12" s="136"/>
      <c r="C12" s="138"/>
      <c r="D12" s="146"/>
      <c r="E12" s="142"/>
      <c r="F12" s="142"/>
      <c r="G12" s="217"/>
      <c r="H12" s="142"/>
      <c r="I12" s="138"/>
      <c r="J12" s="135"/>
      <c r="K12" s="195"/>
      <c r="L12" s="195"/>
      <c r="M12" s="142"/>
      <c r="N12" s="142"/>
      <c r="O12" s="142"/>
      <c r="P12" s="169"/>
      <c r="Q12" s="135"/>
      <c r="R12" s="158"/>
      <c r="S12" s="138"/>
      <c r="T12" s="135"/>
      <c r="U12" s="162"/>
      <c r="V12" s="220"/>
      <c r="W12" s="146"/>
      <c r="X12" s="142"/>
      <c r="Y12" s="213"/>
      <c r="Z12" s="154"/>
      <c r="AA12" s="156"/>
      <c r="AB12" s="35"/>
      <c r="AC12" s="35"/>
      <c r="AD12" s="35"/>
      <c r="AE12" s="35"/>
      <c r="AF12" s="35"/>
      <c r="AG12" s="35"/>
      <c r="AH12" s="35"/>
      <c r="AI12" s="35"/>
      <c r="AJ12" s="35"/>
      <c r="AK12" s="35"/>
      <c r="AL12" s="35"/>
      <c r="AM12" s="35"/>
      <c r="AN12" s="35"/>
      <c r="AO12" s="35"/>
      <c r="AP12" s="35"/>
      <c r="AQ12" s="35"/>
      <c r="AR12" s="35"/>
      <c r="AS12" s="35"/>
      <c r="AT12" s="35"/>
      <c r="AU12" s="35"/>
      <c r="AV12" s="35"/>
      <c r="AW12" s="35"/>
      <c r="AX12" s="234"/>
      <c r="AY12" s="195"/>
      <c r="AZ12" s="142"/>
      <c r="BA12" s="152"/>
      <c r="BB12" s="147"/>
      <c r="BC12" s="135"/>
      <c r="BD12" s="142"/>
      <c r="BE12" s="236"/>
      <c r="BF12" s="235"/>
      <c r="BG12" s="235"/>
      <c r="BH12" s="239"/>
      <c r="BI12" s="238"/>
      <c r="BJ12" s="195"/>
      <c r="BK12" s="169"/>
      <c r="BL12" s="135"/>
      <c r="BM12" s="169"/>
      <c r="BN12" s="135"/>
      <c r="BO12" s="135"/>
      <c r="BP12" s="169"/>
      <c r="BQ12" s="195"/>
      <c r="BR12" s="135"/>
      <c r="BS12" s="192"/>
      <c r="BT12" s="135"/>
      <c r="BU12" s="142"/>
      <c r="BV12" s="142"/>
      <c r="BW12" s="152"/>
      <c r="BX12" s="152"/>
      <c r="BY12" s="223"/>
      <c r="BZ12" s="226"/>
      <c r="CA12" s="194"/>
      <c r="CB12" s="230"/>
      <c r="CC12" s="222"/>
      <c r="CD12" s="204"/>
      <c r="CE12" s="208"/>
      <c r="CF12" s="178"/>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31" t="s">
        <v>0</v>
      </c>
      <c r="B14" s="134" t="s">
        <v>1</v>
      </c>
      <c r="C14" s="240" t="s">
        <v>19</v>
      </c>
      <c r="D14" s="139" t="s">
        <v>2</v>
      </c>
      <c r="E14" s="140"/>
      <c r="F14" s="141" t="s">
        <v>3</v>
      </c>
      <c r="G14" s="139" t="s">
        <v>4</v>
      </c>
      <c r="H14" s="140"/>
      <c r="I14" s="137" t="s">
        <v>45</v>
      </c>
      <c r="J14" s="41"/>
      <c r="K14" s="41"/>
      <c r="L14" s="41"/>
      <c r="M14" s="141" t="s">
        <v>5</v>
      </c>
      <c r="N14" s="141" t="s">
        <v>6</v>
      </c>
      <c r="O14" s="141" t="s">
        <v>7</v>
      </c>
      <c r="P14" s="43"/>
      <c r="Q14" s="43"/>
      <c r="R14" s="157" t="s">
        <v>17</v>
      </c>
      <c r="S14" s="23"/>
      <c r="T14" s="160" t="s">
        <v>55</v>
      </c>
      <c r="U14" s="161" t="s">
        <v>8</v>
      </c>
      <c r="V14" s="219" t="s">
        <v>32</v>
      </c>
      <c r="W14" s="143" t="s">
        <v>5</v>
      </c>
      <c r="X14" s="144"/>
      <c r="Y14" s="148" t="s">
        <v>103</v>
      </c>
      <c r="Z14" s="149"/>
      <c r="AA14" s="149"/>
      <c r="AB14" s="37"/>
      <c r="AC14" s="37"/>
      <c r="AD14" s="143" t="s">
        <v>60</v>
      </c>
      <c r="AE14" s="189"/>
      <c r="AF14" s="189"/>
      <c r="AG14" s="189"/>
      <c r="AH14" s="144"/>
      <c r="AI14" s="136" t="s">
        <v>108</v>
      </c>
      <c r="AJ14" s="148" t="s">
        <v>86</v>
      </c>
      <c r="AK14" s="149"/>
      <c r="AL14" s="150"/>
      <c r="AM14" s="241" t="s">
        <v>89</v>
      </c>
      <c r="AN14" s="242"/>
      <c r="AO14" s="242"/>
      <c r="AP14" s="243"/>
      <c r="AQ14" s="34"/>
      <c r="AR14" s="34"/>
      <c r="AS14" s="153" t="s">
        <v>9</v>
      </c>
      <c r="AT14" s="29"/>
      <c r="AU14" s="29"/>
      <c r="AV14" s="29"/>
      <c r="AW14" s="29"/>
      <c r="AX14" s="179" t="s">
        <v>27</v>
      </c>
      <c r="AY14" s="148" t="s">
        <v>49</v>
      </c>
      <c r="AZ14" s="149"/>
      <c r="BA14" s="150"/>
      <c r="BB14" s="168" t="s">
        <v>31</v>
      </c>
      <c r="BC14" s="27"/>
      <c r="BD14" s="147" t="s">
        <v>50</v>
      </c>
      <c r="BE14" s="214" t="s">
        <v>37</v>
      </c>
      <c r="BF14" s="183" t="s">
        <v>75</v>
      </c>
      <c r="BG14" s="183" t="s">
        <v>76</v>
      </c>
      <c r="BH14" s="228" t="s">
        <v>78</v>
      </c>
      <c r="BI14" s="227" t="s">
        <v>70</v>
      </c>
      <c r="BJ14" s="189"/>
      <c r="BK14" s="168" t="s">
        <v>25</v>
      </c>
      <c r="BL14" s="16"/>
      <c r="BM14" s="17"/>
      <c r="BN14" s="18"/>
      <c r="BO14" s="143" t="s">
        <v>20</v>
      </c>
      <c r="BP14" s="189"/>
      <c r="BQ14" s="189"/>
      <c r="BR14" s="189"/>
      <c r="BS14" s="144"/>
      <c r="BT14" s="136" t="s">
        <v>22</v>
      </c>
      <c r="BU14" s="147" t="s">
        <v>26</v>
      </c>
      <c r="BV14" s="147" t="s">
        <v>52</v>
      </c>
      <c r="BW14" s="244" t="s">
        <v>97</v>
      </c>
      <c r="BX14" s="212"/>
      <c r="BY14" s="253"/>
      <c r="BZ14" s="25"/>
      <c r="CA14" s="25"/>
      <c r="CB14" s="25"/>
      <c r="CC14" s="25"/>
      <c r="CD14" s="25"/>
      <c r="CE14" s="25"/>
      <c r="CF14" s="215" t="s">
        <v>96</v>
      </c>
    </row>
    <row r="15" spans="1:84" s="2" customFormat="1" ht="56.25" customHeight="1">
      <c r="A15" s="132"/>
      <c r="B15" s="135"/>
      <c r="C15" s="167"/>
      <c r="D15" s="145" t="s">
        <v>11</v>
      </c>
      <c r="E15" s="147" t="s">
        <v>12</v>
      </c>
      <c r="F15" s="142"/>
      <c r="G15" s="136" t="s">
        <v>13</v>
      </c>
      <c r="H15" s="147" t="s">
        <v>14</v>
      </c>
      <c r="I15" s="138"/>
      <c r="J15" s="42"/>
      <c r="K15" s="42"/>
      <c r="L15" s="42"/>
      <c r="M15" s="142"/>
      <c r="N15" s="142"/>
      <c r="O15" s="142"/>
      <c r="P15" s="44"/>
      <c r="Q15" s="44"/>
      <c r="R15" s="158"/>
      <c r="S15" s="179" t="s">
        <v>33</v>
      </c>
      <c r="T15" s="135"/>
      <c r="U15" s="162"/>
      <c r="V15" s="220"/>
      <c r="W15" s="145" t="s">
        <v>5</v>
      </c>
      <c r="X15" s="147" t="s">
        <v>7</v>
      </c>
      <c r="Y15" s="244" t="s">
        <v>15</v>
      </c>
      <c r="Z15" s="153" t="s">
        <v>104</v>
      </c>
      <c r="AA15" s="246" t="s">
        <v>102</v>
      </c>
      <c r="AB15" s="38"/>
      <c r="AC15" s="38"/>
      <c r="AD15" s="195" t="s">
        <v>62</v>
      </c>
      <c r="AE15" s="195" t="s">
        <v>63</v>
      </c>
      <c r="AF15" s="135" t="s">
        <v>65</v>
      </c>
      <c r="AG15" s="135" t="s">
        <v>66</v>
      </c>
      <c r="AH15" s="142" t="s">
        <v>64</v>
      </c>
      <c r="AI15" s="135"/>
      <c r="AJ15" s="154" t="s">
        <v>36</v>
      </c>
      <c r="AK15" s="248" t="s">
        <v>87</v>
      </c>
      <c r="AL15" s="251" t="s">
        <v>88</v>
      </c>
      <c r="AM15" s="251" t="s">
        <v>90</v>
      </c>
      <c r="AN15" s="252" t="s">
        <v>79</v>
      </c>
      <c r="AO15" s="12"/>
      <c r="AP15" s="13"/>
      <c r="AQ15" s="36"/>
      <c r="AR15" s="36"/>
      <c r="AS15" s="154"/>
      <c r="AT15" s="30"/>
      <c r="AU15" s="30"/>
      <c r="AV15" s="30"/>
      <c r="AW15" s="30"/>
      <c r="AX15" s="138"/>
      <c r="AY15" s="195" t="s">
        <v>51</v>
      </c>
      <c r="AZ15" s="142" t="s">
        <v>48</v>
      </c>
      <c r="BA15" s="153" t="s">
        <v>28</v>
      </c>
      <c r="BB15" s="169"/>
      <c r="BC15" s="28"/>
      <c r="BD15" s="142"/>
      <c r="BE15" s="147"/>
      <c r="BF15" s="184"/>
      <c r="BG15" s="184"/>
      <c r="BH15" s="229"/>
      <c r="BI15" s="237" t="s">
        <v>58</v>
      </c>
      <c r="BJ15" s="168" t="s">
        <v>35</v>
      </c>
      <c r="BK15" s="169"/>
      <c r="BL15" s="136" t="s">
        <v>53</v>
      </c>
      <c r="BM15" s="168" t="s">
        <v>10</v>
      </c>
      <c r="BN15" s="15"/>
      <c r="BO15" s="136" t="s">
        <v>21</v>
      </c>
      <c r="BP15" s="168" t="s">
        <v>23</v>
      </c>
      <c r="BQ15" s="18"/>
      <c r="BR15" s="136" t="s">
        <v>47</v>
      </c>
      <c r="BS15" s="191" t="s">
        <v>38</v>
      </c>
      <c r="BT15" s="135"/>
      <c r="BU15" s="142"/>
      <c r="BV15" s="142"/>
      <c r="BW15" s="151" t="s">
        <v>98</v>
      </c>
      <c r="BX15" s="151" t="s">
        <v>99</v>
      </c>
      <c r="BY15" s="147" t="s">
        <v>59</v>
      </c>
      <c r="BZ15" s="26"/>
      <c r="CA15" s="26"/>
      <c r="CB15" s="26"/>
      <c r="CC15" s="26"/>
      <c r="CD15" s="26"/>
      <c r="CE15" s="26"/>
      <c r="CF15" s="178"/>
    </row>
    <row r="16" spans="1:84" s="2" customFormat="1" ht="56.25" customHeight="1">
      <c r="A16" s="132"/>
      <c r="B16" s="135"/>
      <c r="C16" s="167"/>
      <c r="D16" s="146"/>
      <c r="E16" s="142"/>
      <c r="F16" s="142"/>
      <c r="G16" s="135"/>
      <c r="H16" s="142"/>
      <c r="I16" s="138"/>
      <c r="J16" s="42"/>
      <c r="K16" s="42"/>
      <c r="L16" s="42"/>
      <c r="M16" s="142"/>
      <c r="N16" s="142"/>
      <c r="O16" s="142"/>
      <c r="P16" s="44"/>
      <c r="Q16" s="44"/>
      <c r="R16" s="158"/>
      <c r="S16" s="138"/>
      <c r="T16" s="135"/>
      <c r="U16" s="162"/>
      <c r="V16" s="220"/>
      <c r="W16" s="146"/>
      <c r="X16" s="142"/>
      <c r="Y16" s="245"/>
      <c r="Z16" s="154"/>
      <c r="AA16" s="247"/>
      <c r="AB16" s="38"/>
      <c r="AC16" s="38"/>
      <c r="AD16" s="195"/>
      <c r="AE16" s="195"/>
      <c r="AF16" s="135"/>
      <c r="AG16" s="135"/>
      <c r="AH16" s="142"/>
      <c r="AI16" s="135"/>
      <c r="AJ16" s="154"/>
      <c r="AK16" s="249"/>
      <c r="AL16" s="198"/>
      <c r="AM16" s="198"/>
      <c r="AN16" s="229"/>
      <c r="AO16" s="197" t="s">
        <v>80</v>
      </c>
      <c r="AP16" s="197" t="s">
        <v>81</v>
      </c>
      <c r="AQ16" s="30"/>
      <c r="AR16" s="30"/>
      <c r="AS16" s="154"/>
      <c r="AT16" s="30"/>
      <c r="AU16" s="30"/>
      <c r="AV16" s="30"/>
      <c r="AW16" s="30"/>
      <c r="AX16" s="138"/>
      <c r="AY16" s="195"/>
      <c r="AZ16" s="142"/>
      <c r="BA16" s="154"/>
      <c r="BB16" s="169"/>
      <c r="BC16" s="28"/>
      <c r="BD16" s="142"/>
      <c r="BE16" s="147"/>
      <c r="BF16" s="184"/>
      <c r="BG16" s="184"/>
      <c r="BH16" s="229"/>
      <c r="BI16" s="238"/>
      <c r="BJ16" s="169"/>
      <c r="BK16" s="169"/>
      <c r="BL16" s="135"/>
      <c r="BM16" s="169"/>
      <c r="BN16" s="136" t="s">
        <v>40</v>
      </c>
      <c r="BO16" s="135"/>
      <c r="BP16" s="169"/>
      <c r="BQ16" s="218" t="s">
        <v>54</v>
      </c>
      <c r="BR16" s="135"/>
      <c r="BS16" s="192"/>
      <c r="BT16" s="135"/>
      <c r="BU16" s="142"/>
      <c r="BV16" s="142"/>
      <c r="BW16" s="152"/>
      <c r="BX16" s="152"/>
      <c r="BY16" s="142"/>
      <c r="BZ16" s="26"/>
      <c r="CA16" s="26"/>
      <c r="CB16" s="26"/>
      <c r="CC16" s="26"/>
      <c r="CD16" s="26"/>
      <c r="CE16" s="26"/>
      <c r="CF16" s="178"/>
    </row>
    <row r="17" spans="1:84" s="2" customFormat="1" ht="56.25" customHeight="1">
      <c r="A17" s="133"/>
      <c r="B17" s="136"/>
      <c r="C17" s="167"/>
      <c r="D17" s="146"/>
      <c r="E17" s="142"/>
      <c r="F17" s="142"/>
      <c r="G17" s="135"/>
      <c r="H17" s="142"/>
      <c r="I17" s="138"/>
      <c r="J17" s="42"/>
      <c r="K17" s="42"/>
      <c r="L17" s="42"/>
      <c r="M17" s="142"/>
      <c r="N17" s="142"/>
      <c r="O17" s="142"/>
      <c r="P17" s="44"/>
      <c r="Q17" s="44"/>
      <c r="R17" s="159"/>
      <c r="S17" s="138"/>
      <c r="T17" s="135"/>
      <c r="U17" s="162"/>
      <c r="V17" s="220"/>
      <c r="W17" s="146"/>
      <c r="X17" s="142"/>
      <c r="Y17" s="245"/>
      <c r="Z17" s="154"/>
      <c r="AA17" s="247"/>
      <c r="AB17" s="38"/>
      <c r="AC17" s="38"/>
      <c r="AD17" s="195"/>
      <c r="AE17" s="195"/>
      <c r="AF17" s="135"/>
      <c r="AG17" s="135"/>
      <c r="AH17" s="142"/>
      <c r="AI17" s="135"/>
      <c r="AJ17" s="154"/>
      <c r="AK17" s="250"/>
      <c r="AL17" s="199"/>
      <c r="AM17" s="199"/>
      <c r="AN17" s="230"/>
      <c r="AO17" s="199"/>
      <c r="AP17" s="199"/>
      <c r="AQ17" s="30"/>
      <c r="AR17" s="30"/>
      <c r="AS17" s="154"/>
      <c r="AT17" s="30"/>
      <c r="AU17" s="30"/>
      <c r="AV17" s="30"/>
      <c r="AW17" s="30"/>
      <c r="AX17" s="138"/>
      <c r="AY17" s="195"/>
      <c r="AZ17" s="142"/>
      <c r="BA17" s="154"/>
      <c r="BB17" s="169"/>
      <c r="BC17" s="28"/>
      <c r="BD17" s="142"/>
      <c r="BE17" s="147"/>
      <c r="BF17" s="235"/>
      <c r="BG17" s="235"/>
      <c r="BH17" s="239"/>
      <c r="BI17" s="238"/>
      <c r="BJ17" s="169"/>
      <c r="BK17" s="169"/>
      <c r="BL17" s="135"/>
      <c r="BM17" s="169"/>
      <c r="BN17" s="135"/>
      <c r="BO17" s="135"/>
      <c r="BP17" s="169"/>
      <c r="BQ17" s="195"/>
      <c r="BR17" s="135"/>
      <c r="BS17" s="192"/>
      <c r="BT17" s="135"/>
      <c r="BU17" s="142"/>
      <c r="BV17" s="142"/>
      <c r="BW17" s="152"/>
      <c r="BX17" s="152"/>
      <c r="BY17" s="142"/>
      <c r="BZ17" s="26"/>
      <c r="CA17" s="26"/>
      <c r="CB17" s="26"/>
      <c r="CC17" s="26"/>
      <c r="CD17" s="26"/>
      <c r="CE17" s="26"/>
      <c r="CF17" s="178"/>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31" t="s">
        <v>0</v>
      </c>
      <c r="B19" s="134" t="s">
        <v>1</v>
      </c>
      <c r="C19" s="137" t="s">
        <v>19</v>
      </c>
      <c r="D19" s="139" t="s">
        <v>2</v>
      </c>
      <c r="E19" s="140"/>
      <c r="F19" s="141" t="s">
        <v>3</v>
      </c>
      <c r="G19" s="139" t="s">
        <v>4</v>
      </c>
      <c r="H19" s="140"/>
      <c r="I19" s="137" t="s">
        <v>30</v>
      </c>
      <c r="J19" s="160" t="s">
        <v>67</v>
      </c>
      <c r="K19" s="209" t="s">
        <v>68</v>
      </c>
      <c r="L19" s="210"/>
      <c r="M19" s="141" t="s">
        <v>5</v>
      </c>
      <c r="N19" s="141" t="s">
        <v>6</v>
      </c>
      <c r="O19" s="141" t="s">
        <v>7</v>
      </c>
      <c r="P19" s="170" t="s">
        <v>56</v>
      </c>
      <c r="Q19" s="7"/>
      <c r="R19" s="211" t="s">
        <v>18</v>
      </c>
      <c r="S19" s="24"/>
      <c r="T19" s="160" t="s">
        <v>57</v>
      </c>
      <c r="U19" s="161" t="s">
        <v>8</v>
      </c>
      <c r="V19" s="219" t="s">
        <v>32</v>
      </c>
      <c r="W19" s="143" t="s">
        <v>5</v>
      </c>
      <c r="X19" s="144"/>
      <c r="Y19" s="148" t="s">
        <v>103</v>
      </c>
      <c r="Z19" s="260"/>
      <c r="AA19" s="261"/>
      <c r="AB19" s="31"/>
      <c r="AC19" s="31"/>
      <c r="AD19" s="31"/>
      <c r="AE19" s="31"/>
      <c r="AF19" s="31"/>
      <c r="AG19" s="31"/>
      <c r="AH19" s="31"/>
      <c r="AI19" s="31"/>
      <c r="AJ19" s="31"/>
      <c r="AK19" s="31"/>
      <c r="AL19" s="31"/>
      <c r="AM19" s="31"/>
      <c r="AN19" s="31"/>
      <c r="AO19" s="31"/>
      <c r="AP19" s="31"/>
      <c r="AQ19" s="31"/>
      <c r="AR19" s="31"/>
      <c r="AS19" s="31"/>
      <c r="AT19" s="31"/>
      <c r="AU19" s="31"/>
      <c r="AV19" s="31"/>
      <c r="AW19" s="31"/>
      <c r="AX19" s="233" t="s">
        <v>29</v>
      </c>
      <c r="AY19" s="148" t="s">
        <v>49</v>
      </c>
      <c r="AZ19" s="149"/>
      <c r="BA19" s="150"/>
      <c r="BB19" s="214" t="s">
        <v>24</v>
      </c>
      <c r="BC19" s="136" t="s">
        <v>41</v>
      </c>
      <c r="BD19" s="147" t="s">
        <v>50</v>
      </c>
      <c r="BE19" s="214" t="s">
        <v>37</v>
      </c>
      <c r="BF19" s="183" t="s">
        <v>75</v>
      </c>
      <c r="BG19" s="183" t="s">
        <v>76</v>
      </c>
      <c r="BH19" s="228" t="s">
        <v>78</v>
      </c>
      <c r="BI19" s="227" t="s">
        <v>71</v>
      </c>
      <c r="BJ19" s="144"/>
      <c r="BK19" s="168" t="s">
        <v>25</v>
      </c>
      <c r="BL19" s="19"/>
      <c r="BM19" s="17"/>
      <c r="BN19" s="18"/>
      <c r="BO19" s="143" t="s">
        <v>20</v>
      </c>
      <c r="BP19" s="189"/>
      <c r="BQ19" s="189"/>
      <c r="BR19" s="189"/>
      <c r="BS19" s="144"/>
      <c r="BT19" s="136" t="s">
        <v>22</v>
      </c>
      <c r="BU19" s="147" t="s">
        <v>26</v>
      </c>
      <c r="BV19" s="147" t="s">
        <v>52</v>
      </c>
      <c r="BW19" s="231" t="s">
        <v>97</v>
      </c>
      <c r="BX19" s="231"/>
      <c r="BY19" s="231"/>
      <c r="BZ19" s="232" t="s">
        <v>82</v>
      </c>
      <c r="CA19" s="232"/>
      <c r="CB19" s="232"/>
      <c r="CC19" s="232"/>
      <c r="CD19" s="232"/>
      <c r="CE19" s="232"/>
      <c r="CF19" s="215" t="s">
        <v>96</v>
      </c>
    </row>
    <row r="20" spans="1:84" s="2" customFormat="1" ht="56.25" customHeight="1">
      <c r="A20" s="132"/>
      <c r="B20" s="135"/>
      <c r="C20" s="138"/>
      <c r="D20" s="145" t="s">
        <v>11</v>
      </c>
      <c r="E20" s="147" t="s">
        <v>12</v>
      </c>
      <c r="F20" s="142"/>
      <c r="G20" s="168" t="s">
        <v>13</v>
      </c>
      <c r="H20" s="147" t="s">
        <v>14</v>
      </c>
      <c r="I20" s="138"/>
      <c r="J20" s="135"/>
      <c r="K20" s="218" t="s">
        <v>69</v>
      </c>
      <c r="L20" s="195" t="s">
        <v>42</v>
      </c>
      <c r="M20" s="142"/>
      <c r="N20" s="142"/>
      <c r="O20" s="142"/>
      <c r="P20" s="169"/>
      <c r="Q20" s="136" t="s">
        <v>40</v>
      </c>
      <c r="R20" s="158"/>
      <c r="S20" s="179" t="s">
        <v>33</v>
      </c>
      <c r="T20" s="135"/>
      <c r="U20" s="162"/>
      <c r="V20" s="254"/>
      <c r="W20" s="145" t="s">
        <v>5</v>
      </c>
      <c r="X20" s="147" t="s">
        <v>7</v>
      </c>
      <c r="Y20" s="151" t="s">
        <v>15</v>
      </c>
      <c r="Z20" s="153" t="s">
        <v>104</v>
      </c>
      <c r="AA20" s="153"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34"/>
      <c r="AY20" s="195" t="s">
        <v>51</v>
      </c>
      <c r="AZ20" s="142" t="s">
        <v>48</v>
      </c>
      <c r="BA20" s="153" t="s">
        <v>28</v>
      </c>
      <c r="BB20" s="147"/>
      <c r="BC20" s="135"/>
      <c r="BD20" s="142"/>
      <c r="BE20" s="256"/>
      <c r="BF20" s="184"/>
      <c r="BG20" s="184"/>
      <c r="BH20" s="229"/>
      <c r="BI20" s="200" t="s">
        <v>58</v>
      </c>
      <c r="BJ20" s="136" t="s">
        <v>35</v>
      </c>
      <c r="BK20" s="169"/>
      <c r="BL20" s="136" t="s">
        <v>53</v>
      </c>
      <c r="BM20" s="168" t="s">
        <v>10</v>
      </c>
      <c r="BN20" s="15"/>
      <c r="BO20" s="136" t="s">
        <v>21</v>
      </c>
      <c r="BP20" s="168" t="s">
        <v>23</v>
      </c>
      <c r="BQ20" s="18"/>
      <c r="BR20" s="136" t="s">
        <v>47</v>
      </c>
      <c r="BS20" s="136" t="s">
        <v>38</v>
      </c>
      <c r="BT20" s="135"/>
      <c r="BU20" s="142"/>
      <c r="BV20" s="142"/>
      <c r="BW20" s="151" t="s">
        <v>98</v>
      </c>
      <c r="BX20" s="151" t="s">
        <v>99</v>
      </c>
      <c r="BY20" s="147" t="s">
        <v>59</v>
      </c>
      <c r="BZ20" s="228" t="s">
        <v>84</v>
      </c>
      <c r="CA20" s="20"/>
      <c r="CB20" s="257" t="s">
        <v>83</v>
      </c>
      <c r="CC20" s="11"/>
      <c r="CD20" s="262" t="s">
        <v>85</v>
      </c>
      <c r="CE20" s="206" t="s">
        <v>91</v>
      </c>
      <c r="CF20" s="178"/>
    </row>
    <row r="21" spans="1:84" s="2" customFormat="1" ht="56.25" customHeight="1">
      <c r="A21" s="132"/>
      <c r="B21" s="135"/>
      <c r="C21" s="138"/>
      <c r="D21" s="146"/>
      <c r="E21" s="142"/>
      <c r="F21" s="142"/>
      <c r="G21" s="169"/>
      <c r="H21" s="142"/>
      <c r="I21" s="138"/>
      <c r="J21" s="135"/>
      <c r="K21" s="195"/>
      <c r="L21" s="195"/>
      <c r="M21" s="142"/>
      <c r="N21" s="142"/>
      <c r="O21" s="142"/>
      <c r="P21" s="169"/>
      <c r="Q21" s="135"/>
      <c r="R21" s="158"/>
      <c r="S21" s="138"/>
      <c r="T21" s="135"/>
      <c r="U21" s="162"/>
      <c r="V21" s="254"/>
      <c r="W21" s="146"/>
      <c r="X21" s="142"/>
      <c r="Y21" s="255"/>
      <c r="Z21" s="255"/>
      <c r="AA21" s="255"/>
      <c r="AB21" s="32"/>
      <c r="AC21" s="32"/>
      <c r="AD21" s="32"/>
      <c r="AE21" s="32"/>
      <c r="AF21" s="32"/>
      <c r="AG21" s="32"/>
      <c r="AH21" s="32"/>
      <c r="AI21" s="32"/>
      <c r="AJ21" s="32"/>
      <c r="AK21" s="32"/>
      <c r="AL21" s="32"/>
      <c r="AM21" s="32"/>
      <c r="AN21" s="32"/>
      <c r="AO21" s="32"/>
      <c r="AP21" s="32"/>
      <c r="AQ21" s="32"/>
      <c r="AR21" s="32"/>
      <c r="AS21" s="32"/>
      <c r="AT21" s="32"/>
      <c r="AU21" s="32"/>
      <c r="AV21" s="32"/>
      <c r="AW21" s="32"/>
      <c r="AX21" s="234"/>
      <c r="AY21" s="195"/>
      <c r="AZ21" s="142"/>
      <c r="BA21" s="154"/>
      <c r="BB21" s="147"/>
      <c r="BC21" s="135"/>
      <c r="BD21" s="142"/>
      <c r="BE21" s="256"/>
      <c r="BF21" s="184"/>
      <c r="BG21" s="184"/>
      <c r="BH21" s="229"/>
      <c r="BI21" s="201"/>
      <c r="BJ21" s="135"/>
      <c r="BK21" s="169"/>
      <c r="BL21" s="135"/>
      <c r="BM21" s="169"/>
      <c r="BN21" s="136" t="s">
        <v>40</v>
      </c>
      <c r="BO21" s="135"/>
      <c r="BP21" s="169"/>
      <c r="BQ21" s="218" t="s">
        <v>54</v>
      </c>
      <c r="BR21" s="135"/>
      <c r="BS21" s="135"/>
      <c r="BT21" s="135"/>
      <c r="BU21" s="142"/>
      <c r="BV21" s="142"/>
      <c r="BW21" s="152"/>
      <c r="BX21" s="152"/>
      <c r="BY21" s="142"/>
      <c r="BZ21" s="229"/>
      <c r="CA21" s="153" t="s">
        <v>92</v>
      </c>
      <c r="CB21" s="258"/>
      <c r="CC21" s="151" t="s">
        <v>42</v>
      </c>
      <c r="CD21" s="263"/>
      <c r="CE21" s="207"/>
      <c r="CF21" s="178"/>
    </row>
    <row r="22" spans="1:84" s="2" customFormat="1" ht="56.25" customHeight="1">
      <c r="A22" s="133"/>
      <c r="B22" s="136"/>
      <c r="C22" s="138"/>
      <c r="D22" s="146"/>
      <c r="E22" s="142"/>
      <c r="F22" s="142"/>
      <c r="G22" s="169"/>
      <c r="H22" s="142"/>
      <c r="I22" s="138"/>
      <c r="J22" s="135"/>
      <c r="K22" s="195"/>
      <c r="L22" s="195"/>
      <c r="M22" s="142"/>
      <c r="N22" s="142"/>
      <c r="O22" s="142"/>
      <c r="P22" s="169"/>
      <c r="Q22" s="135"/>
      <c r="R22" s="158"/>
      <c r="S22" s="138"/>
      <c r="T22" s="135"/>
      <c r="U22" s="162"/>
      <c r="V22" s="254"/>
      <c r="W22" s="146"/>
      <c r="X22" s="142"/>
      <c r="Y22" s="255"/>
      <c r="Z22" s="255"/>
      <c r="AA22" s="255"/>
      <c r="AB22" s="32"/>
      <c r="AC22" s="32"/>
      <c r="AD22" s="32"/>
      <c r="AE22" s="32"/>
      <c r="AF22" s="32"/>
      <c r="AG22" s="32"/>
      <c r="AH22" s="32"/>
      <c r="AI22" s="32"/>
      <c r="AJ22" s="32"/>
      <c r="AK22" s="32"/>
      <c r="AL22" s="32"/>
      <c r="AM22" s="32"/>
      <c r="AN22" s="32"/>
      <c r="AO22" s="32"/>
      <c r="AP22" s="32"/>
      <c r="AQ22" s="32"/>
      <c r="AR22" s="32"/>
      <c r="AS22" s="32"/>
      <c r="AT22" s="32"/>
      <c r="AU22" s="32"/>
      <c r="AV22" s="32"/>
      <c r="AW22" s="32"/>
      <c r="AX22" s="234"/>
      <c r="AY22" s="195"/>
      <c r="AZ22" s="142"/>
      <c r="BA22" s="154"/>
      <c r="BB22" s="147"/>
      <c r="BC22" s="135"/>
      <c r="BD22" s="142"/>
      <c r="BE22" s="256"/>
      <c r="BF22" s="235"/>
      <c r="BG22" s="235"/>
      <c r="BH22" s="239"/>
      <c r="BI22" s="201"/>
      <c r="BJ22" s="135"/>
      <c r="BK22" s="169"/>
      <c r="BL22" s="135"/>
      <c r="BM22" s="169"/>
      <c r="BN22" s="135"/>
      <c r="BO22" s="135"/>
      <c r="BP22" s="169"/>
      <c r="BQ22" s="195"/>
      <c r="BR22" s="135"/>
      <c r="BS22" s="135"/>
      <c r="BT22" s="135"/>
      <c r="BU22" s="142"/>
      <c r="BV22" s="142"/>
      <c r="BW22" s="152"/>
      <c r="BX22" s="152"/>
      <c r="BY22" s="223"/>
      <c r="BZ22" s="230"/>
      <c r="CA22" s="194"/>
      <c r="CB22" s="259"/>
      <c r="CC22" s="165"/>
      <c r="CD22" s="264"/>
      <c r="CE22" s="208"/>
      <c r="CF22" s="178"/>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BG14:BG17"/>
    <mergeCell ref="BH14:BH17"/>
    <mergeCell ref="BI14:BJ14"/>
    <mergeCell ref="BI15:BI17"/>
    <mergeCell ref="BE14:BE17"/>
    <mergeCell ref="BF14:BF17"/>
    <mergeCell ref="BN16:BN17"/>
    <mergeCell ref="BQ16:BQ17"/>
    <mergeCell ref="BO15:BO17"/>
    <mergeCell ref="Z15:Z17"/>
    <mergeCell ref="AA15:AA17"/>
    <mergeCell ref="AD15:AD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Y9:AA9"/>
    <mergeCell ref="AX9:AX12"/>
    <mergeCell ref="AY9:BA9"/>
    <mergeCell ref="BF9:BF12"/>
    <mergeCell ref="BG9:BG12"/>
    <mergeCell ref="AA10:AA12"/>
    <mergeCell ref="BD9:BD12"/>
    <mergeCell ref="BE9:BE12"/>
    <mergeCell ref="BI9:BJ9"/>
    <mergeCell ref="BK9:BK12"/>
    <mergeCell ref="BT9:BT12"/>
    <mergeCell ref="BS10:BS12"/>
    <mergeCell ref="BJ10:BJ12"/>
    <mergeCell ref="CB10:CB12"/>
    <mergeCell ref="BV9:BV12"/>
    <mergeCell ref="BW9:BY9"/>
    <mergeCell ref="BZ9:CE9"/>
    <mergeCell ref="CD10:CD12"/>
    <mergeCell ref="BO9:BS9"/>
    <mergeCell ref="CC11:CC12"/>
    <mergeCell ref="BW10:BW12"/>
    <mergeCell ref="BX10:BX12"/>
    <mergeCell ref="BY10:BY12"/>
    <mergeCell ref="BZ10:BZ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W5:BW7"/>
    <mergeCell ref="BI5:BI7"/>
    <mergeCell ref="BJ5:BJ7"/>
    <mergeCell ref="AN5:AN7"/>
    <mergeCell ref="AQ5:AQ7"/>
    <mergeCell ref="AR5:AR7"/>
    <mergeCell ref="AS5:AS7"/>
    <mergeCell ref="AT5:AT7"/>
    <mergeCell ref="AU5:AU7"/>
    <mergeCell ref="BT4:BT7"/>
    <mergeCell ref="BX5:BX7"/>
    <mergeCell ref="BY5:BY7"/>
    <mergeCell ref="AO6:AO7"/>
    <mergeCell ref="AP6:AP7"/>
    <mergeCell ref="BN6:BN7"/>
    <mergeCell ref="BQ6:BQ7"/>
    <mergeCell ref="AV5:AV7"/>
    <mergeCell ref="AY5:AY7"/>
    <mergeCell ref="AZ5:AZ7"/>
    <mergeCell ref="BA5:BA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W4:BY4"/>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48"/>
  <sheetViews>
    <sheetView tabSelected="1" view="pageBreakPreview" zoomScale="80" zoomScaleNormal="80" zoomScaleSheetLayoutView="80" zoomScalePageLayoutView="0" workbookViewId="0" topLeftCell="A1">
      <pane xSplit="1" ySplit="2" topLeftCell="C3" activePane="bottomRight" state="frozen"/>
      <selection pane="topLeft" activeCell="A8" sqref="A8:J8"/>
      <selection pane="topRight" activeCell="A8" sqref="A8:J8"/>
      <selection pane="bottomLeft" activeCell="A8" sqref="A8:J8"/>
      <selection pane="bottomRight" activeCell="E4" sqref="E4:E6"/>
    </sheetView>
  </sheetViews>
  <sheetFormatPr defaultColWidth="9.25390625" defaultRowHeight="57" customHeight="1"/>
  <cols>
    <col min="1" max="1" width="28.875" style="73" customWidth="1"/>
    <col min="2" max="2" width="15.625" style="68" customWidth="1"/>
    <col min="3" max="3" width="12.50390625" style="68" customWidth="1"/>
    <col min="4" max="4" width="16.375" style="67" customWidth="1"/>
    <col min="5" max="5" width="11.25390625" style="67" customWidth="1"/>
    <col min="6" max="6" width="13.125" style="67" customWidth="1"/>
    <col min="7" max="7" width="9.25390625" style="67" customWidth="1"/>
    <col min="8" max="9" width="12.125" style="67" customWidth="1"/>
    <col min="10" max="12" width="6.50390625" style="67" customWidth="1"/>
    <col min="13" max="13" width="5.00390625" style="67" customWidth="1"/>
    <col min="14" max="14" width="7.50390625" style="67" customWidth="1"/>
    <col min="15" max="16" width="9.25390625" style="67" customWidth="1"/>
    <col min="17" max="16384" width="9.25390625" style="73" customWidth="1"/>
  </cols>
  <sheetData>
    <row r="1" spans="1:7" s="69" customFormat="1" ht="21" customHeight="1">
      <c r="A1" s="77" t="s">
        <v>132</v>
      </c>
      <c r="B1" s="77"/>
      <c r="C1" s="77"/>
      <c r="D1" s="77"/>
      <c r="E1" s="77"/>
      <c r="F1" s="77"/>
      <c r="G1" s="77"/>
    </row>
    <row r="2" spans="1:16" s="70" customFormat="1" ht="21">
      <c r="A2" s="83" t="s">
        <v>133</v>
      </c>
      <c r="B2" s="78"/>
      <c r="C2" s="78"/>
      <c r="D2" s="78"/>
      <c r="E2" s="78"/>
      <c r="F2" s="78"/>
      <c r="G2" s="78"/>
      <c r="J2" s="71"/>
      <c r="K2" s="71"/>
      <c r="L2" s="71"/>
      <c r="P2" s="71"/>
    </row>
    <row r="3" spans="1:16" s="74" customFormat="1" ht="45" customHeight="1">
      <c r="A3" s="276" t="s">
        <v>16</v>
      </c>
      <c r="B3" s="268" t="s">
        <v>2</v>
      </c>
      <c r="C3" s="269"/>
      <c r="D3" s="265" t="s">
        <v>3</v>
      </c>
      <c r="E3" s="268" t="s">
        <v>4</v>
      </c>
      <c r="F3" s="269"/>
      <c r="G3" s="270" t="s">
        <v>45</v>
      </c>
      <c r="H3" s="265" t="s">
        <v>5</v>
      </c>
      <c r="I3" s="265" t="s">
        <v>6</v>
      </c>
      <c r="J3" s="265" t="s">
        <v>7</v>
      </c>
      <c r="K3" s="143" t="s">
        <v>127</v>
      </c>
      <c r="L3" s="144"/>
      <c r="M3" s="273" t="s">
        <v>17</v>
      </c>
      <c r="N3" s="72"/>
      <c r="O3" s="270" t="s">
        <v>55</v>
      </c>
      <c r="P3" s="265" t="s">
        <v>8</v>
      </c>
    </row>
    <row r="4" spans="1:16" s="74" customFormat="1" ht="45" customHeight="1">
      <c r="A4" s="276"/>
      <c r="B4" s="265" t="s">
        <v>11</v>
      </c>
      <c r="C4" s="265" t="s">
        <v>12</v>
      </c>
      <c r="D4" s="266"/>
      <c r="E4" s="270" t="s">
        <v>13</v>
      </c>
      <c r="F4" s="265" t="s">
        <v>14</v>
      </c>
      <c r="G4" s="271"/>
      <c r="H4" s="266"/>
      <c r="I4" s="266"/>
      <c r="J4" s="266"/>
      <c r="K4" s="147" t="s">
        <v>128</v>
      </c>
      <c r="L4" s="147" t="s">
        <v>129</v>
      </c>
      <c r="M4" s="274"/>
      <c r="N4" s="270" t="s">
        <v>33</v>
      </c>
      <c r="O4" s="271"/>
      <c r="P4" s="266"/>
    </row>
    <row r="5" spans="1:16" s="74" customFormat="1" ht="45" customHeight="1">
      <c r="A5" s="276"/>
      <c r="B5" s="266"/>
      <c r="C5" s="266"/>
      <c r="D5" s="266"/>
      <c r="E5" s="271"/>
      <c r="F5" s="266"/>
      <c r="G5" s="271"/>
      <c r="H5" s="266"/>
      <c r="I5" s="266"/>
      <c r="J5" s="266"/>
      <c r="K5" s="142"/>
      <c r="L5" s="142"/>
      <c r="M5" s="274"/>
      <c r="N5" s="271"/>
      <c r="O5" s="271"/>
      <c r="P5" s="266"/>
    </row>
    <row r="6" spans="1:16" s="74" customFormat="1" ht="45" customHeight="1">
      <c r="A6" s="276"/>
      <c r="B6" s="267"/>
      <c r="C6" s="267"/>
      <c r="D6" s="267"/>
      <c r="E6" s="272"/>
      <c r="F6" s="267"/>
      <c r="G6" s="272"/>
      <c r="H6" s="267"/>
      <c r="I6" s="267"/>
      <c r="J6" s="267"/>
      <c r="K6" s="223"/>
      <c r="L6" s="223"/>
      <c r="M6" s="275"/>
      <c r="N6" s="272"/>
      <c r="O6" s="272"/>
      <c r="P6" s="267"/>
    </row>
    <row r="7" spans="1:16" ht="57" customHeight="1">
      <c r="A7" s="75" t="s">
        <v>146</v>
      </c>
      <c r="B7" s="75" t="s">
        <v>147</v>
      </c>
      <c r="C7" s="75" t="s">
        <v>148</v>
      </c>
      <c r="D7" s="81">
        <v>41709</v>
      </c>
      <c r="E7" s="75" t="s">
        <v>149</v>
      </c>
      <c r="F7" s="75" t="s">
        <v>150</v>
      </c>
      <c r="G7" s="75" t="s">
        <v>138</v>
      </c>
      <c r="H7" s="85">
        <v>29889000</v>
      </c>
      <c r="I7" s="85">
        <v>29700000</v>
      </c>
      <c r="J7" s="98">
        <f>ROUNDDOWN(+I7/H7,3)</f>
        <v>0.993</v>
      </c>
      <c r="K7" s="99" t="s">
        <v>142</v>
      </c>
      <c r="L7" s="99" t="s">
        <v>142</v>
      </c>
      <c r="M7" s="80">
        <v>3</v>
      </c>
      <c r="N7" s="80">
        <v>0</v>
      </c>
      <c r="O7" s="93" t="s">
        <v>142</v>
      </c>
      <c r="P7" s="93" t="s">
        <v>142</v>
      </c>
    </row>
    <row r="8" spans="1:16" ht="57" customHeight="1">
      <c r="A8" s="75" t="s">
        <v>151</v>
      </c>
      <c r="B8" s="75" t="s">
        <v>152</v>
      </c>
      <c r="C8" s="75" t="s">
        <v>139</v>
      </c>
      <c r="D8" s="81">
        <v>41711</v>
      </c>
      <c r="E8" s="75" t="s">
        <v>153</v>
      </c>
      <c r="F8" s="75" t="s">
        <v>154</v>
      </c>
      <c r="G8" s="75" t="s">
        <v>138</v>
      </c>
      <c r="H8" s="85">
        <v>60480000</v>
      </c>
      <c r="I8" s="85">
        <v>59940000</v>
      </c>
      <c r="J8" s="79">
        <v>0.991</v>
      </c>
      <c r="K8" s="100" t="s">
        <v>131</v>
      </c>
      <c r="L8" s="100" t="s">
        <v>131</v>
      </c>
      <c r="M8" s="80">
        <v>1</v>
      </c>
      <c r="N8" s="80">
        <v>0</v>
      </c>
      <c r="O8" s="76" t="s">
        <v>131</v>
      </c>
      <c r="P8" s="76" t="s">
        <v>131</v>
      </c>
    </row>
    <row r="9" spans="1:16" ht="57" customHeight="1">
      <c r="A9" s="75" t="s">
        <v>155</v>
      </c>
      <c r="B9" s="75" t="s">
        <v>152</v>
      </c>
      <c r="C9" s="75" t="s">
        <v>139</v>
      </c>
      <c r="D9" s="81">
        <v>41711</v>
      </c>
      <c r="E9" s="75" t="s">
        <v>156</v>
      </c>
      <c r="F9" s="75" t="s">
        <v>157</v>
      </c>
      <c r="G9" s="75" t="s">
        <v>138</v>
      </c>
      <c r="H9" s="85">
        <v>61770600</v>
      </c>
      <c r="I9" s="85">
        <v>61560000</v>
      </c>
      <c r="J9" s="79">
        <v>0.996</v>
      </c>
      <c r="K9" s="100" t="s">
        <v>131</v>
      </c>
      <c r="L9" s="100" t="s">
        <v>131</v>
      </c>
      <c r="M9" s="80">
        <v>2</v>
      </c>
      <c r="N9" s="80">
        <v>0</v>
      </c>
      <c r="O9" s="76" t="s">
        <v>131</v>
      </c>
      <c r="P9" s="76" t="s">
        <v>131</v>
      </c>
    </row>
    <row r="10" spans="1:16" ht="57" customHeight="1">
      <c r="A10" s="75" t="s">
        <v>158</v>
      </c>
      <c r="B10" s="75" t="s">
        <v>135</v>
      </c>
      <c r="C10" s="75" t="s">
        <v>136</v>
      </c>
      <c r="D10" s="81">
        <v>41711</v>
      </c>
      <c r="E10" s="75" t="s">
        <v>159</v>
      </c>
      <c r="F10" s="75" t="s">
        <v>160</v>
      </c>
      <c r="G10" s="75" t="s">
        <v>138</v>
      </c>
      <c r="H10" s="85">
        <v>21929400</v>
      </c>
      <c r="I10" s="85">
        <v>20520000</v>
      </c>
      <c r="J10" s="79">
        <v>0.935</v>
      </c>
      <c r="K10" s="100" t="s">
        <v>131</v>
      </c>
      <c r="L10" s="100" t="s">
        <v>131</v>
      </c>
      <c r="M10" s="80">
        <v>3</v>
      </c>
      <c r="N10" s="80">
        <v>0</v>
      </c>
      <c r="O10" s="76" t="s">
        <v>131</v>
      </c>
      <c r="P10" s="76" t="s">
        <v>131</v>
      </c>
    </row>
    <row r="11" spans="1:16" ht="57" customHeight="1">
      <c r="A11" s="75" t="s">
        <v>161</v>
      </c>
      <c r="B11" s="75" t="s">
        <v>135</v>
      </c>
      <c r="C11" s="75" t="s">
        <v>136</v>
      </c>
      <c r="D11" s="81">
        <v>41711</v>
      </c>
      <c r="E11" s="75" t="s">
        <v>162</v>
      </c>
      <c r="F11" s="75" t="s">
        <v>163</v>
      </c>
      <c r="G11" s="75" t="s">
        <v>138</v>
      </c>
      <c r="H11" s="85">
        <v>72964800</v>
      </c>
      <c r="I11" s="85">
        <v>68580000</v>
      </c>
      <c r="J11" s="79">
        <v>0.939</v>
      </c>
      <c r="K11" s="100" t="s">
        <v>131</v>
      </c>
      <c r="L11" s="100" t="s">
        <v>131</v>
      </c>
      <c r="M11" s="80">
        <v>5</v>
      </c>
      <c r="N11" s="80">
        <v>0</v>
      </c>
      <c r="O11" s="76" t="s">
        <v>131</v>
      </c>
      <c r="P11" s="76" t="s">
        <v>131</v>
      </c>
    </row>
    <row r="12" spans="1:16" ht="57" customHeight="1">
      <c r="A12" s="75" t="s">
        <v>164</v>
      </c>
      <c r="B12" s="75" t="s">
        <v>135</v>
      </c>
      <c r="C12" s="75" t="s">
        <v>136</v>
      </c>
      <c r="D12" s="81">
        <v>41711</v>
      </c>
      <c r="E12" s="75" t="s">
        <v>137</v>
      </c>
      <c r="F12" s="75" t="s">
        <v>165</v>
      </c>
      <c r="G12" s="75" t="s">
        <v>138</v>
      </c>
      <c r="H12" s="85">
        <v>113022000</v>
      </c>
      <c r="I12" s="85">
        <v>110160000</v>
      </c>
      <c r="J12" s="79">
        <v>0.974</v>
      </c>
      <c r="K12" s="100" t="s">
        <v>131</v>
      </c>
      <c r="L12" s="100" t="s">
        <v>131</v>
      </c>
      <c r="M12" s="80">
        <v>4</v>
      </c>
      <c r="N12" s="80">
        <v>0</v>
      </c>
      <c r="O12" s="76" t="s">
        <v>131</v>
      </c>
      <c r="P12" s="76" t="s">
        <v>131</v>
      </c>
    </row>
    <row r="13" spans="1:16" ht="57" customHeight="1">
      <c r="A13" s="75" t="s">
        <v>166</v>
      </c>
      <c r="B13" s="75" t="s">
        <v>152</v>
      </c>
      <c r="C13" s="75" t="s">
        <v>139</v>
      </c>
      <c r="D13" s="81">
        <v>41712</v>
      </c>
      <c r="E13" s="75" t="s">
        <v>167</v>
      </c>
      <c r="F13" s="75" t="s">
        <v>168</v>
      </c>
      <c r="G13" s="75" t="s">
        <v>138</v>
      </c>
      <c r="H13" s="85">
        <v>107258040</v>
      </c>
      <c r="I13" s="85">
        <v>106380000</v>
      </c>
      <c r="J13" s="79">
        <v>0.991</v>
      </c>
      <c r="K13" s="100" t="s">
        <v>131</v>
      </c>
      <c r="L13" s="100" t="s">
        <v>131</v>
      </c>
      <c r="M13" s="80">
        <v>2</v>
      </c>
      <c r="N13" s="80">
        <v>0</v>
      </c>
      <c r="O13" s="76" t="s">
        <v>131</v>
      </c>
      <c r="P13" s="76" t="s">
        <v>131</v>
      </c>
    </row>
    <row r="14" spans="1:16" ht="57" customHeight="1">
      <c r="A14" s="101" t="s">
        <v>169</v>
      </c>
      <c r="B14" s="90" t="s">
        <v>170</v>
      </c>
      <c r="C14" s="90" t="s">
        <v>134</v>
      </c>
      <c r="D14" s="112">
        <v>41712</v>
      </c>
      <c r="E14" s="101" t="s">
        <v>171</v>
      </c>
      <c r="F14" s="101" t="s">
        <v>172</v>
      </c>
      <c r="G14" s="101" t="s">
        <v>173</v>
      </c>
      <c r="H14" s="102">
        <v>52496640</v>
      </c>
      <c r="I14" s="102">
        <v>48276000</v>
      </c>
      <c r="J14" s="103">
        <f>ROUNDDOWN(I14/H14,3)</f>
        <v>0.919</v>
      </c>
      <c r="K14" s="104" t="s">
        <v>131</v>
      </c>
      <c r="L14" s="104" t="s">
        <v>131</v>
      </c>
      <c r="M14" s="105">
        <v>3</v>
      </c>
      <c r="N14" s="105">
        <v>0</v>
      </c>
      <c r="O14" s="111" t="s">
        <v>142</v>
      </c>
      <c r="P14" s="89" t="s">
        <v>131</v>
      </c>
    </row>
    <row r="15" spans="1:16" ht="57" customHeight="1">
      <c r="A15" s="75" t="s">
        <v>174</v>
      </c>
      <c r="B15" s="75" t="s">
        <v>152</v>
      </c>
      <c r="C15" s="75" t="s">
        <v>139</v>
      </c>
      <c r="D15" s="81">
        <v>41715</v>
      </c>
      <c r="E15" s="75" t="s">
        <v>175</v>
      </c>
      <c r="F15" s="75" t="s">
        <v>176</v>
      </c>
      <c r="G15" s="75" t="s">
        <v>138</v>
      </c>
      <c r="H15" s="85">
        <v>69665400</v>
      </c>
      <c r="I15" s="85">
        <v>61560000</v>
      </c>
      <c r="J15" s="79">
        <v>0.883</v>
      </c>
      <c r="K15" s="100" t="s">
        <v>131</v>
      </c>
      <c r="L15" s="100" t="s">
        <v>131</v>
      </c>
      <c r="M15" s="80">
        <v>1</v>
      </c>
      <c r="N15" s="80">
        <v>0</v>
      </c>
      <c r="O15" s="76" t="s">
        <v>131</v>
      </c>
      <c r="P15" s="76" t="s">
        <v>131</v>
      </c>
    </row>
    <row r="16" spans="1:16" ht="57" customHeight="1">
      <c r="A16" s="75" t="s">
        <v>177</v>
      </c>
      <c r="B16" s="97" t="s">
        <v>144</v>
      </c>
      <c r="C16" s="97" t="s">
        <v>145</v>
      </c>
      <c r="D16" s="81">
        <v>41716</v>
      </c>
      <c r="E16" s="97" t="s">
        <v>178</v>
      </c>
      <c r="F16" s="97" t="s">
        <v>179</v>
      </c>
      <c r="G16" s="75" t="s">
        <v>180</v>
      </c>
      <c r="H16" s="85">
        <v>37461960</v>
      </c>
      <c r="I16" s="85">
        <v>36720000</v>
      </c>
      <c r="J16" s="79">
        <f>IF(H16="－","－",ROUNDDOWN(I16/H16,3))</f>
        <v>0.98</v>
      </c>
      <c r="K16" s="106" t="s">
        <v>131</v>
      </c>
      <c r="L16" s="107" t="s">
        <v>131</v>
      </c>
      <c r="M16" s="80">
        <v>3</v>
      </c>
      <c r="N16" s="80">
        <v>0</v>
      </c>
      <c r="O16" s="76" t="s">
        <v>142</v>
      </c>
      <c r="P16" s="76" t="s">
        <v>142</v>
      </c>
    </row>
    <row r="17" spans="1:16" ht="57" customHeight="1">
      <c r="A17" s="75" t="s">
        <v>181</v>
      </c>
      <c r="B17" s="97" t="s">
        <v>144</v>
      </c>
      <c r="C17" s="97" t="s">
        <v>145</v>
      </c>
      <c r="D17" s="81">
        <v>41716</v>
      </c>
      <c r="E17" s="97" t="s">
        <v>182</v>
      </c>
      <c r="F17" s="97" t="s">
        <v>183</v>
      </c>
      <c r="G17" s="75" t="s">
        <v>180</v>
      </c>
      <c r="H17" s="85">
        <v>52359480</v>
      </c>
      <c r="I17" s="85">
        <v>51300000</v>
      </c>
      <c r="J17" s="79">
        <f>IF(H17="－","－",ROUNDDOWN(I17/H17,3))</f>
        <v>0.979</v>
      </c>
      <c r="K17" s="108" t="s">
        <v>131</v>
      </c>
      <c r="L17" s="109" t="s">
        <v>131</v>
      </c>
      <c r="M17" s="80">
        <v>5</v>
      </c>
      <c r="N17" s="80">
        <v>0</v>
      </c>
      <c r="O17" s="76" t="s">
        <v>142</v>
      </c>
      <c r="P17" s="76" t="s">
        <v>142</v>
      </c>
    </row>
    <row r="18" spans="1:16" ht="57" customHeight="1">
      <c r="A18" s="75" t="s">
        <v>184</v>
      </c>
      <c r="B18" s="97" t="s">
        <v>144</v>
      </c>
      <c r="C18" s="97" t="s">
        <v>145</v>
      </c>
      <c r="D18" s="81">
        <v>41716</v>
      </c>
      <c r="E18" s="97" t="s">
        <v>178</v>
      </c>
      <c r="F18" s="97" t="s">
        <v>179</v>
      </c>
      <c r="G18" s="75" t="s">
        <v>180</v>
      </c>
      <c r="H18" s="85">
        <v>58140720</v>
      </c>
      <c r="I18" s="85">
        <v>56700000</v>
      </c>
      <c r="J18" s="79">
        <f>IF(H18="－","－",ROUNDDOWN(I18/H18,3))</f>
        <v>0.975</v>
      </c>
      <c r="K18" s="108" t="s">
        <v>131</v>
      </c>
      <c r="L18" s="109" t="s">
        <v>131</v>
      </c>
      <c r="M18" s="80">
        <v>3</v>
      </c>
      <c r="N18" s="80">
        <v>0</v>
      </c>
      <c r="O18" s="76" t="s">
        <v>142</v>
      </c>
      <c r="P18" s="76" t="s">
        <v>142</v>
      </c>
    </row>
    <row r="19" spans="1:16" ht="57" customHeight="1">
      <c r="A19" s="75" t="s">
        <v>185</v>
      </c>
      <c r="B19" s="75" t="s">
        <v>135</v>
      </c>
      <c r="C19" s="75" t="s">
        <v>136</v>
      </c>
      <c r="D19" s="81">
        <v>41716</v>
      </c>
      <c r="E19" s="75" t="s">
        <v>186</v>
      </c>
      <c r="F19" s="75" t="s">
        <v>187</v>
      </c>
      <c r="G19" s="75" t="s">
        <v>138</v>
      </c>
      <c r="H19" s="85">
        <v>33735960</v>
      </c>
      <c r="I19" s="85">
        <v>33480000</v>
      </c>
      <c r="J19" s="79">
        <v>0.992</v>
      </c>
      <c r="K19" s="79" t="s">
        <v>131</v>
      </c>
      <c r="L19" s="79" t="s">
        <v>131</v>
      </c>
      <c r="M19" s="80">
        <v>6</v>
      </c>
      <c r="N19" s="80">
        <v>0</v>
      </c>
      <c r="O19" s="76" t="s">
        <v>131</v>
      </c>
      <c r="P19" s="76" t="s">
        <v>131</v>
      </c>
    </row>
    <row r="20" spans="1:16" ht="57" customHeight="1">
      <c r="A20" s="75" t="s">
        <v>188</v>
      </c>
      <c r="B20" s="75" t="s">
        <v>189</v>
      </c>
      <c r="C20" s="75" t="s">
        <v>190</v>
      </c>
      <c r="D20" s="81">
        <v>41716</v>
      </c>
      <c r="E20" s="75" t="s">
        <v>191</v>
      </c>
      <c r="F20" s="75" t="s">
        <v>192</v>
      </c>
      <c r="G20" s="75" t="s">
        <v>138</v>
      </c>
      <c r="H20" s="85">
        <v>60923880</v>
      </c>
      <c r="I20" s="85">
        <v>60264000</v>
      </c>
      <c r="J20" s="79">
        <v>0.989</v>
      </c>
      <c r="K20" s="79" t="s">
        <v>131</v>
      </c>
      <c r="L20" s="79" t="s">
        <v>131</v>
      </c>
      <c r="M20" s="80">
        <v>1</v>
      </c>
      <c r="N20" s="80">
        <v>0</v>
      </c>
      <c r="O20" s="76" t="s">
        <v>131</v>
      </c>
      <c r="P20" s="76" t="s">
        <v>131</v>
      </c>
    </row>
    <row r="21" spans="1:16" ht="57" customHeight="1">
      <c r="A21" s="75" t="s">
        <v>193</v>
      </c>
      <c r="B21" s="75" t="s">
        <v>194</v>
      </c>
      <c r="C21" s="75" t="s">
        <v>141</v>
      </c>
      <c r="D21" s="81">
        <v>41716</v>
      </c>
      <c r="E21" s="75" t="s">
        <v>195</v>
      </c>
      <c r="F21" s="75" t="s">
        <v>196</v>
      </c>
      <c r="G21" s="75" t="s">
        <v>173</v>
      </c>
      <c r="H21" s="85">
        <v>41079960</v>
      </c>
      <c r="I21" s="85">
        <v>40932000</v>
      </c>
      <c r="J21" s="79">
        <f>ROUNDDOWN(I21/H21,3)</f>
        <v>0.996</v>
      </c>
      <c r="K21" s="96" t="s">
        <v>131</v>
      </c>
      <c r="L21" s="96" t="s">
        <v>131</v>
      </c>
      <c r="M21" s="80">
        <v>2</v>
      </c>
      <c r="N21" s="80">
        <v>0</v>
      </c>
      <c r="O21" s="95" t="s">
        <v>131</v>
      </c>
      <c r="P21" s="95" t="s">
        <v>131</v>
      </c>
    </row>
    <row r="22" spans="1:16" ht="57" customHeight="1">
      <c r="A22" s="84" t="s">
        <v>197</v>
      </c>
      <c r="B22" s="84" t="s">
        <v>198</v>
      </c>
      <c r="C22" s="84" t="s">
        <v>143</v>
      </c>
      <c r="D22" s="91">
        <v>41717</v>
      </c>
      <c r="E22" s="84" t="s">
        <v>199</v>
      </c>
      <c r="F22" s="84" t="s">
        <v>200</v>
      </c>
      <c r="G22" s="84" t="s">
        <v>138</v>
      </c>
      <c r="H22" s="86">
        <v>105976080</v>
      </c>
      <c r="I22" s="86">
        <v>104220000</v>
      </c>
      <c r="J22" s="88">
        <f>ROUNDDOWN(I22/H22,3)</f>
        <v>0.983</v>
      </c>
      <c r="K22" s="88" t="s">
        <v>131</v>
      </c>
      <c r="L22" s="88" t="s">
        <v>131</v>
      </c>
      <c r="M22" s="92">
        <v>4</v>
      </c>
      <c r="N22" s="92">
        <v>0</v>
      </c>
      <c r="O22" s="89" t="s">
        <v>131</v>
      </c>
      <c r="P22" s="89" t="s">
        <v>131</v>
      </c>
    </row>
    <row r="23" spans="1:16" ht="57" customHeight="1">
      <c r="A23" s="84" t="s">
        <v>201</v>
      </c>
      <c r="B23" s="84" t="s">
        <v>198</v>
      </c>
      <c r="C23" s="84" t="s">
        <v>143</v>
      </c>
      <c r="D23" s="91">
        <v>41717</v>
      </c>
      <c r="E23" s="84" t="s">
        <v>202</v>
      </c>
      <c r="F23" s="84" t="s">
        <v>203</v>
      </c>
      <c r="G23" s="84" t="s">
        <v>138</v>
      </c>
      <c r="H23" s="86">
        <v>53499960</v>
      </c>
      <c r="I23" s="86">
        <v>51300000</v>
      </c>
      <c r="J23" s="88">
        <f>ROUNDDOWN(I23/H23,3)</f>
        <v>0.958</v>
      </c>
      <c r="K23" s="88" t="s">
        <v>131</v>
      </c>
      <c r="L23" s="88" t="s">
        <v>131</v>
      </c>
      <c r="M23" s="92">
        <v>5</v>
      </c>
      <c r="N23" s="92">
        <v>0</v>
      </c>
      <c r="O23" s="89" t="s">
        <v>131</v>
      </c>
      <c r="P23" s="89" t="s">
        <v>131</v>
      </c>
    </row>
    <row r="24" spans="1:16" ht="57" customHeight="1">
      <c r="A24" s="84" t="s">
        <v>204</v>
      </c>
      <c r="B24" s="84" t="s">
        <v>198</v>
      </c>
      <c r="C24" s="84" t="s">
        <v>143</v>
      </c>
      <c r="D24" s="91">
        <v>41717</v>
      </c>
      <c r="E24" s="84" t="s">
        <v>205</v>
      </c>
      <c r="F24" s="84" t="s">
        <v>206</v>
      </c>
      <c r="G24" s="84" t="s">
        <v>138</v>
      </c>
      <c r="H24" s="86">
        <v>89777160</v>
      </c>
      <c r="I24" s="86">
        <v>88560000</v>
      </c>
      <c r="J24" s="88">
        <f>ROUNDDOWN(I24/H24,3)</f>
        <v>0.986</v>
      </c>
      <c r="K24" s="88" t="s">
        <v>131</v>
      </c>
      <c r="L24" s="88" t="s">
        <v>131</v>
      </c>
      <c r="M24" s="92">
        <v>4</v>
      </c>
      <c r="N24" s="92">
        <v>0</v>
      </c>
      <c r="O24" s="89" t="s">
        <v>131</v>
      </c>
      <c r="P24" s="89" t="s">
        <v>131</v>
      </c>
    </row>
    <row r="25" spans="1:16" ht="57" customHeight="1">
      <c r="A25" s="75" t="s">
        <v>207</v>
      </c>
      <c r="B25" s="87" t="s">
        <v>208</v>
      </c>
      <c r="C25" s="87" t="s">
        <v>209</v>
      </c>
      <c r="D25" s="82">
        <v>41717</v>
      </c>
      <c r="E25" s="75" t="s">
        <v>210</v>
      </c>
      <c r="F25" s="75" t="s">
        <v>211</v>
      </c>
      <c r="G25" s="75" t="s">
        <v>180</v>
      </c>
      <c r="H25" s="85">
        <v>90673560</v>
      </c>
      <c r="I25" s="85">
        <v>88020000</v>
      </c>
      <c r="J25" s="88">
        <v>0.971</v>
      </c>
      <c r="K25" s="79" t="s">
        <v>142</v>
      </c>
      <c r="L25" s="79" t="s">
        <v>142</v>
      </c>
      <c r="M25" s="80">
        <v>4</v>
      </c>
      <c r="N25" s="80">
        <v>0</v>
      </c>
      <c r="O25" s="79" t="s">
        <v>142</v>
      </c>
      <c r="P25" s="79" t="s">
        <v>142</v>
      </c>
    </row>
    <row r="26" spans="1:16" ht="57" customHeight="1">
      <c r="A26" s="75" t="s">
        <v>212</v>
      </c>
      <c r="B26" s="75" t="s">
        <v>135</v>
      </c>
      <c r="C26" s="75" t="s">
        <v>136</v>
      </c>
      <c r="D26" s="81">
        <v>41717</v>
      </c>
      <c r="E26" s="75" t="s">
        <v>213</v>
      </c>
      <c r="F26" s="75" t="s">
        <v>214</v>
      </c>
      <c r="G26" s="75" t="s">
        <v>138</v>
      </c>
      <c r="H26" s="85">
        <v>136400760</v>
      </c>
      <c r="I26" s="85">
        <v>127440000</v>
      </c>
      <c r="J26" s="79">
        <v>0.934</v>
      </c>
      <c r="K26" s="79" t="s">
        <v>131</v>
      </c>
      <c r="L26" s="79" t="s">
        <v>131</v>
      </c>
      <c r="M26" s="80">
        <v>3</v>
      </c>
      <c r="N26" s="80">
        <v>0</v>
      </c>
      <c r="O26" s="76" t="s">
        <v>131</v>
      </c>
      <c r="P26" s="76" t="s">
        <v>131</v>
      </c>
    </row>
    <row r="27" spans="1:16" ht="68.25" customHeight="1">
      <c r="A27" s="75" t="s">
        <v>215</v>
      </c>
      <c r="B27" s="75" t="s">
        <v>194</v>
      </c>
      <c r="C27" s="75" t="s">
        <v>141</v>
      </c>
      <c r="D27" s="81">
        <v>41717</v>
      </c>
      <c r="E27" s="75" t="s">
        <v>216</v>
      </c>
      <c r="F27" s="75" t="s">
        <v>217</v>
      </c>
      <c r="G27" s="75" t="s">
        <v>173</v>
      </c>
      <c r="H27" s="85">
        <v>112984200</v>
      </c>
      <c r="I27" s="85">
        <v>110160000</v>
      </c>
      <c r="J27" s="79">
        <f>ROUNDDOWN(I27/H27,3)</f>
        <v>0.975</v>
      </c>
      <c r="K27" s="96" t="s">
        <v>131</v>
      </c>
      <c r="L27" s="96" t="s">
        <v>131</v>
      </c>
      <c r="M27" s="80">
        <v>4</v>
      </c>
      <c r="N27" s="80">
        <v>0</v>
      </c>
      <c r="O27" s="95" t="s">
        <v>131</v>
      </c>
      <c r="P27" s="95" t="s">
        <v>131</v>
      </c>
    </row>
    <row r="28" spans="1:16" ht="61.5" customHeight="1">
      <c r="A28" s="75" t="s">
        <v>218</v>
      </c>
      <c r="B28" s="75" t="s">
        <v>194</v>
      </c>
      <c r="C28" s="75" t="s">
        <v>141</v>
      </c>
      <c r="D28" s="81">
        <v>41717</v>
      </c>
      <c r="E28" s="75" t="s">
        <v>219</v>
      </c>
      <c r="F28" s="75" t="s">
        <v>220</v>
      </c>
      <c r="G28" s="75" t="s">
        <v>173</v>
      </c>
      <c r="H28" s="85">
        <v>46994040</v>
      </c>
      <c r="I28" s="85">
        <v>45576000</v>
      </c>
      <c r="J28" s="79">
        <f>ROUNDDOWN(I28/H28,3)</f>
        <v>0.969</v>
      </c>
      <c r="K28" s="96" t="s">
        <v>131</v>
      </c>
      <c r="L28" s="96" t="s">
        <v>131</v>
      </c>
      <c r="M28" s="80">
        <v>1</v>
      </c>
      <c r="N28" s="80">
        <v>0</v>
      </c>
      <c r="O28" s="95" t="s">
        <v>131</v>
      </c>
      <c r="P28" s="95" t="s">
        <v>131</v>
      </c>
    </row>
    <row r="29" spans="1:16" ht="57" customHeight="1">
      <c r="A29" s="75" t="s">
        <v>221</v>
      </c>
      <c r="B29" s="75" t="s">
        <v>152</v>
      </c>
      <c r="C29" s="75" t="s">
        <v>139</v>
      </c>
      <c r="D29" s="81">
        <v>41718</v>
      </c>
      <c r="E29" s="75" t="s">
        <v>222</v>
      </c>
      <c r="F29" s="75" t="s">
        <v>223</v>
      </c>
      <c r="G29" s="75" t="s">
        <v>138</v>
      </c>
      <c r="H29" s="85">
        <v>37473840</v>
      </c>
      <c r="I29" s="85">
        <v>36720000</v>
      </c>
      <c r="J29" s="79">
        <v>0.979</v>
      </c>
      <c r="K29" s="79" t="s">
        <v>131</v>
      </c>
      <c r="L29" s="79" t="s">
        <v>131</v>
      </c>
      <c r="M29" s="80">
        <v>2</v>
      </c>
      <c r="N29" s="80">
        <v>0</v>
      </c>
      <c r="O29" s="76" t="s">
        <v>131</v>
      </c>
      <c r="P29" s="76" t="s">
        <v>131</v>
      </c>
    </row>
    <row r="30" spans="1:16" ht="57" customHeight="1">
      <c r="A30" s="75" t="s">
        <v>224</v>
      </c>
      <c r="B30" s="75" t="s">
        <v>152</v>
      </c>
      <c r="C30" s="75" t="s">
        <v>139</v>
      </c>
      <c r="D30" s="81">
        <v>41718</v>
      </c>
      <c r="E30" s="75" t="s">
        <v>225</v>
      </c>
      <c r="F30" s="75" t="s">
        <v>226</v>
      </c>
      <c r="G30" s="75" t="s">
        <v>138</v>
      </c>
      <c r="H30" s="85">
        <v>79255800</v>
      </c>
      <c r="I30" s="85">
        <v>77220000</v>
      </c>
      <c r="J30" s="79">
        <v>0.974</v>
      </c>
      <c r="K30" s="79" t="s">
        <v>131</v>
      </c>
      <c r="L30" s="79" t="s">
        <v>131</v>
      </c>
      <c r="M30" s="80">
        <v>1</v>
      </c>
      <c r="N30" s="80">
        <v>0</v>
      </c>
      <c r="O30" s="76" t="s">
        <v>131</v>
      </c>
      <c r="P30" s="76" t="s">
        <v>131</v>
      </c>
    </row>
    <row r="31" spans="1:16" ht="57" customHeight="1">
      <c r="A31" s="84" t="s">
        <v>227</v>
      </c>
      <c r="B31" s="84" t="s">
        <v>198</v>
      </c>
      <c r="C31" s="84" t="s">
        <v>143</v>
      </c>
      <c r="D31" s="91">
        <v>41718</v>
      </c>
      <c r="E31" s="84" t="s">
        <v>228</v>
      </c>
      <c r="F31" s="84" t="s">
        <v>229</v>
      </c>
      <c r="G31" s="84" t="s">
        <v>138</v>
      </c>
      <c r="H31" s="86">
        <v>72837360</v>
      </c>
      <c r="I31" s="86">
        <v>70200000</v>
      </c>
      <c r="J31" s="88">
        <f>ROUNDDOWN(I31/H31,3)</f>
        <v>0.963</v>
      </c>
      <c r="K31" s="88" t="s">
        <v>131</v>
      </c>
      <c r="L31" s="88" t="s">
        <v>131</v>
      </c>
      <c r="M31" s="92">
        <v>3</v>
      </c>
      <c r="N31" s="92">
        <v>0</v>
      </c>
      <c r="O31" s="89" t="s">
        <v>131</v>
      </c>
      <c r="P31" s="89" t="s">
        <v>131</v>
      </c>
    </row>
    <row r="32" spans="1:16" ht="57" customHeight="1">
      <c r="A32" s="84" t="s">
        <v>230</v>
      </c>
      <c r="B32" s="84" t="s">
        <v>198</v>
      </c>
      <c r="C32" s="84" t="s">
        <v>143</v>
      </c>
      <c r="D32" s="91">
        <v>41718</v>
      </c>
      <c r="E32" s="84" t="s">
        <v>231</v>
      </c>
      <c r="F32" s="84" t="s">
        <v>232</v>
      </c>
      <c r="G32" s="84" t="s">
        <v>138</v>
      </c>
      <c r="H32" s="86">
        <v>56225880</v>
      </c>
      <c r="I32" s="86">
        <v>55296000</v>
      </c>
      <c r="J32" s="110">
        <f>ROUNDDOWN(I32/H32,3)</f>
        <v>0.983</v>
      </c>
      <c r="K32" s="88" t="s">
        <v>131</v>
      </c>
      <c r="L32" s="88" t="s">
        <v>131</v>
      </c>
      <c r="M32" s="92">
        <v>2</v>
      </c>
      <c r="N32" s="92">
        <v>0</v>
      </c>
      <c r="O32" s="89" t="s">
        <v>131</v>
      </c>
      <c r="P32" s="89" t="s">
        <v>131</v>
      </c>
    </row>
    <row r="33" spans="1:16" ht="67.5" customHeight="1">
      <c r="A33" s="75" t="s">
        <v>233</v>
      </c>
      <c r="B33" s="87" t="s">
        <v>208</v>
      </c>
      <c r="C33" s="87" t="s">
        <v>209</v>
      </c>
      <c r="D33" s="82">
        <v>41718</v>
      </c>
      <c r="E33" s="75" t="s">
        <v>234</v>
      </c>
      <c r="F33" s="75" t="s">
        <v>235</v>
      </c>
      <c r="G33" s="75" t="s">
        <v>180</v>
      </c>
      <c r="H33" s="85">
        <v>92037600</v>
      </c>
      <c r="I33" s="85">
        <v>90720000</v>
      </c>
      <c r="J33" s="88">
        <v>0.986</v>
      </c>
      <c r="K33" s="79" t="s">
        <v>142</v>
      </c>
      <c r="L33" s="79" t="s">
        <v>142</v>
      </c>
      <c r="M33" s="80">
        <v>3</v>
      </c>
      <c r="N33" s="80">
        <v>0</v>
      </c>
      <c r="O33" s="79" t="s">
        <v>142</v>
      </c>
      <c r="P33" s="79" t="s">
        <v>142</v>
      </c>
    </row>
    <row r="34" spans="1:16" ht="57" customHeight="1">
      <c r="A34" s="75" t="s">
        <v>236</v>
      </c>
      <c r="B34" s="75" t="s">
        <v>152</v>
      </c>
      <c r="C34" s="75" t="s">
        <v>139</v>
      </c>
      <c r="D34" s="81">
        <v>41722</v>
      </c>
      <c r="E34" s="75" t="s">
        <v>237</v>
      </c>
      <c r="F34" s="75" t="s">
        <v>238</v>
      </c>
      <c r="G34" s="75" t="s">
        <v>138</v>
      </c>
      <c r="H34" s="85">
        <v>19356840</v>
      </c>
      <c r="I34" s="85">
        <v>19224000</v>
      </c>
      <c r="J34" s="79">
        <v>0.993</v>
      </c>
      <c r="K34" s="79" t="s">
        <v>131</v>
      </c>
      <c r="L34" s="79" t="s">
        <v>131</v>
      </c>
      <c r="M34" s="80">
        <v>2</v>
      </c>
      <c r="N34" s="80">
        <v>0</v>
      </c>
      <c r="O34" s="76" t="s">
        <v>131</v>
      </c>
      <c r="P34" s="76" t="s">
        <v>131</v>
      </c>
    </row>
    <row r="35" spans="1:16" ht="57" customHeight="1">
      <c r="A35" s="75" t="s">
        <v>239</v>
      </c>
      <c r="B35" s="75" t="s">
        <v>152</v>
      </c>
      <c r="C35" s="75" t="s">
        <v>139</v>
      </c>
      <c r="D35" s="81">
        <v>41722</v>
      </c>
      <c r="E35" s="75" t="s">
        <v>240</v>
      </c>
      <c r="F35" s="75" t="s">
        <v>241</v>
      </c>
      <c r="G35" s="75" t="s">
        <v>138</v>
      </c>
      <c r="H35" s="85">
        <v>95717160</v>
      </c>
      <c r="I35" s="85">
        <v>94392000</v>
      </c>
      <c r="J35" s="79">
        <v>0.986</v>
      </c>
      <c r="K35" s="79" t="s">
        <v>131</v>
      </c>
      <c r="L35" s="79" t="s">
        <v>131</v>
      </c>
      <c r="M35" s="80">
        <v>1</v>
      </c>
      <c r="N35" s="80">
        <v>0</v>
      </c>
      <c r="O35" s="76" t="s">
        <v>131</v>
      </c>
      <c r="P35" s="76" t="s">
        <v>131</v>
      </c>
    </row>
    <row r="36" spans="1:16" ht="57" customHeight="1">
      <c r="A36" s="75" t="s">
        <v>242</v>
      </c>
      <c r="B36" s="75" t="s">
        <v>152</v>
      </c>
      <c r="C36" s="75" t="s">
        <v>139</v>
      </c>
      <c r="D36" s="81">
        <v>41722</v>
      </c>
      <c r="E36" s="75" t="s">
        <v>243</v>
      </c>
      <c r="F36" s="75" t="s">
        <v>244</v>
      </c>
      <c r="G36" s="75" t="s">
        <v>138</v>
      </c>
      <c r="H36" s="85">
        <v>90828000</v>
      </c>
      <c r="I36" s="85">
        <v>89640000</v>
      </c>
      <c r="J36" s="79">
        <v>0.986</v>
      </c>
      <c r="K36" s="79" t="s">
        <v>131</v>
      </c>
      <c r="L36" s="79" t="s">
        <v>131</v>
      </c>
      <c r="M36" s="80">
        <v>4</v>
      </c>
      <c r="N36" s="80">
        <v>0</v>
      </c>
      <c r="O36" s="76" t="s">
        <v>131</v>
      </c>
      <c r="P36" s="76" t="s">
        <v>131</v>
      </c>
    </row>
    <row r="37" spans="1:16" ht="68.25" customHeight="1">
      <c r="A37" s="75" t="s">
        <v>245</v>
      </c>
      <c r="B37" s="75" t="s">
        <v>140</v>
      </c>
      <c r="C37" s="75" t="s">
        <v>130</v>
      </c>
      <c r="D37" s="81">
        <v>41723</v>
      </c>
      <c r="E37" s="75" t="s">
        <v>246</v>
      </c>
      <c r="F37" s="75" t="s">
        <v>247</v>
      </c>
      <c r="G37" s="75" t="s">
        <v>138</v>
      </c>
      <c r="H37" s="85">
        <v>5282280</v>
      </c>
      <c r="I37" s="85">
        <v>4860000</v>
      </c>
      <c r="J37" s="79">
        <v>0.92</v>
      </c>
      <c r="K37" s="96" t="s">
        <v>131</v>
      </c>
      <c r="L37" s="96" t="s">
        <v>131</v>
      </c>
      <c r="M37" s="80">
        <v>2</v>
      </c>
      <c r="N37" s="80">
        <v>0</v>
      </c>
      <c r="O37" s="76" t="s">
        <v>131</v>
      </c>
      <c r="P37" s="76" t="s">
        <v>131</v>
      </c>
    </row>
    <row r="38" spans="1:16" ht="64.5" customHeight="1">
      <c r="A38" s="75" t="s">
        <v>248</v>
      </c>
      <c r="B38" s="75" t="s">
        <v>140</v>
      </c>
      <c r="C38" s="75" t="s">
        <v>130</v>
      </c>
      <c r="D38" s="81">
        <v>41723</v>
      </c>
      <c r="E38" s="75" t="s">
        <v>246</v>
      </c>
      <c r="F38" s="75" t="s">
        <v>247</v>
      </c>
      <c r="G38" s="75" t="s">
        <v>138</v>
      </c>
      <c r="H38" s="85">
        <v>35620560</v>
      </c>
      <c r="I38" s="85">
        <v>33480000</v>
      </c>
      <c r="J38" s="79">
        <v>0.939</v>
      </c>
      <c r="K38" s="96" t="s">
        <v>131</v>
      </c>
      <c r="L38" s="96" t="s">
        <v>131</v>
      </c>
      <c r="M38" s="80">
        <v>1</v>
      </c>
      <c r="N38" s="80">
        <v>0</v>
      </c>
      <c r="O38" s="76" t="s">
        <v>131</v>
      </c>
      <c r="P38" s="76" t="s">
        <v>131</v>
      </c>
    </row>
    <row r="39" spans="1:16" ht="65.25" customHeight="1">
      <c r="A39" s="75" t="s">
        <v>249</v>
      </c>
      <c r="B39" s="75" t="s">
        <v>140</v>
      </c>
      <c r="C39" s="75" t="s">
        <v>130</v>
      </c>
      <c r="D39" s="81">
        <v>41723</v>
      </c>
      <c r="E39" s="75" t="s">
        <v>246</v>
      </c>
      <c r="F39" s="75" t="s">
        <v>247</v>
      </c>
      <c r="G39" s="75" t="s">
        <v>138</v>
      </c>
      <c r="H39" s="85">
        <v>11927520</v>
      </c>
      <c r="I39" s="85">
        <v>10800000</v>
      </c>
      <c r="J39" s="79">
        <v>0.905</v>
      </c>
      <c r="K39" s="96" t="s">
        <v>131</v>
      </c>
      <c r="L39" s="96" t="s">
        <v>131</v>
      </c>
      <c r="M39" s="80">
        <v>2</v>
      </c>
      <c r="N39" s="80">
        <v>0</v>
      </c>
      <c r="O39" s="76" t="s">
        <v>131</v>
      </c>
      <c r="P39" s="76" t="s">
        <v>131</v>
      </c>
    </row>
    <row r="40" spans="1:16" ht="71.25" customHeight="1">
      <c r="A40" s="75" t="s">
        <v>250</v>
      </c>
      <c r="B40" s="75" t="s">
        <v>140</v>
      </c>
      <c r="C40" s="75" t="s">
        <v>130</v>
      </c>
      <c r="D40" s="81">
        <v>41723</v>
      </c>
      <c r="E40" s="75" t="s">
        <v>251</v>
      </c>
      <c r="F40" s="75" t="s">
        <v>252</v>
      </c>
      <c r="G40" s="75" t="s">
        <v>138</v>
      </c>
      <c r="H40" s="85">
        <v>27375840</v>
      </c>
      <c r="I40" s="85">
        <v>27000000</v>
      </c>
      <c r="J40" s="79">
        <v>0.986</v>
      </c>
      <c r="K40" s="96" t="s">
        <v>131</v>
      </c>
      <c r="L40" s="96" t="s">
        <v>131</v>
      </c>
      <c r="M40" s="80">
        <v>1</v>
      </c>
      <c r="N40" s="80">
        <v>0</v>
      </c>
      <c r="O40" s="76" t="s">
        <v>131</v>
      </c>
      <c r="P40" s="76" t="s">
        <v>131</v>
      </c>
    </row>
    <row r="41" spans="1:16" ht="64.5" customHeight="1">
      <c r="A41" s="75" t="s">
        <v>253</v>
      </c>
      <c r="B41" s="75" t="s">
        <v>140</v>
      </c>
      <c r="C41" s="75" t="s">
        <v>130</v>
      </c>
      <c r="D41" s="81">
        <v>41723</v>
      </c>
      <c r="E41" s="75" t="s">
        <v>254</v>
      </c>
      <c r="F41" s="75" t="s">
        <v>255</v>
      </c>
      <c r="G41" s="75" t="s">
        <v>138</v>
      </c>
      <c r="H41" s="85">
        <v>23020200</v>
      </c>
      <c r="I41" s="85">
        <v>22572000</v>
      </c>
      <c r="J41" s="79">
        <v>0.98</v>
      </c>
      <c r="K41" s="96" t="s">
        <v>131</v>
      </c>
      <c r="L41" s="96" t="s">
        <v>131</v>
      </c>
      <c r="M41" s="80">
        <v>1</v>
      </c>
      <c r="N41" s="80">
        <v>0</v>
      </c>
      <c r="O41" s="76" t="s">
        <v>131</v>
      </c>
      <c r="P41" s="76" t="s">
        <v>131</v>
      </c>
    </row>
    <row r="42" spans="1:16" ht="77.25" customHeight="1">
      <c r="A42" s="75" t="s">
        <v>256</v>
      </c>
      <c r="B42" s="75" t="s">
        <v>140</v>
      </c>
      <c r="C42" s="75" t="s">
        <v>130</v>
      </c>
      <c r="D42" s="81">
        <v>41724</v>
      </c>
      <c r="E42" s="75" t="s">
        <v>246</v>
      </c>
      <c r="F42" s="75" t="s">
        <v>247</v>
      </c>
      <c r="G42" s="75" t="s">
        <v>138</v>
      </c>
      <c r="H42" s="85">
        <v>13151160</v>
      </c>
      <c r="I42" s="85">
        <v>12420000</v>
      </c>
      <c r="J42" s="79">
        <v>0.944</v>
      </c>
      <c r="K42" s="96" t="s">
        <v>131</v>
      </c>
      <c r="L42" s="96" t="s">
        <v>131</v>
      </c>
      <c r="M42" s="80">
        <v>2</v>
      </c>
      <c r="N42" s="80">
        <v>0</v>
      </c>
      <c r="O42" s="76" t="s">
        <v>131</v>
      </c>
      <c r="P42" s="76" t="s">
        <v>131</v>
      </c>
    </row>
    <row r="43" spans="1:16" ht="57" customHeight="1">
      <c r="A43" s="75" t="s">
        <v>257</v>
      </c>
      <c r="B43" s="75" t="s">
        <v>140</v>
      </c>
      <c r="C43" s="75" t="s">
        <v>130</v>
      </c>
      <c r="D43" s="81">
        <v>41724</v>
      </c>
      <c r="E43" s="75" t="s">
        <v>258</v>
      </c>
      <c r="F43" s="75" t="s">
        <v>259</v>
      </c>
      <c r="G43" s="75" t="s">
        <v>138</v>
      </c>
      <c r="H43" s="85">
        <v>7247000</v>
      </c>
      <c r="I43" s="85">
        <v>6912000</v>
      </c>
      <c r="J43" s="79">
        <v>0.953</v>
      </c>
      <c r="K43" s="96" t="s">
        <v>131</v>
      </c>
      <c r="L43" s="96" t="s">
        <v>131</v>
      </c>
      <c r="M43" s="80">
        <v>3</v>
      </c>
      <c r="N43" s="80">
        <v>0</v>
      </c>
      <c r="O43" s="76" t="s">
        <v>131</v>
      </c>
      <c r="P43" s="76" t="s">
        <v>131</v>
      </c>
    </row>
    <row r="44" spans="1:16" ht="57" customHeight="1">
      <c r="A44" s="75" t="s">
        <v>260</v>
      </c>
      <c r="B44" s="75" t="s">
        <v>140</v>
      </c>
      <c r="C44" s="75" t="s">
        <v>130</v>
      </c>
      <c r="D44" s="81">
        <v>41724</v>
      </c>
      <c r="E44" s="75" t="s">
        <v>254</v>
      </c>
      <c r="F44" s="75" t="s">
        <v>255</v>
      </c>
      <c r="G44" s="75" t="s">
        <v>138</v>
      </c>
      <c r="H44" s="85">
        <v>25661880</v>
      </c>
      <c r="I44" s="85">
        <v>25488000</v>
      </c>
      <c r="J44" s="79">
        <v>0.993</v>
      </c>
      <c r="K44" s="96" t="s">
        <v>131</v>
      </c>
      <c r="L44" s="96" t="s">
        <v>131</v>
      </c>
      <c r="M44" s="80">
        <v>1</v>
      </c>
      <c r="N44" s="80">
        <v>0</v>
      </c>
      <c r="O44" s="76" t="s">
        <v>131</v>
      </c>
      <c r="P44" s="76" t="s">
        <v>131</v>
      </c>
    </row>
    <row r="45" spans="1:16" ht="67.5" customHeight="1">
      <c r="A45" s="75" t="s">
        <v>261</v>
      </c>
      <c r="B45" s="75" t="s">
        <v>140</v>
      </c>
      <c r="C45" s="75" t="s">
        <v>130</v>
      </c>
      <c r="D45" s="81">
        <v>41724</v>
      </c>
      <c r="E45" s="75" t="s">
        <v>262</v>
      </c>
      <c r="F45" s="75" t="s">
        <v>263</v>
      </c>
      <c r="G45" s="75" t="s">
        <v>138</v>
      </c>
      <c r="H45" s="85">
        <v>15031440</v>
      </c>
      <c r="I45" s="85">
        <v>12960000</v>
      </c>
      <c r="J45" s="79">
        <v>0.862</v>
      </c>
      <c r="K45" s="96" t="s">
        <v>131</v>
      </c>
      <c r="L45" s="96" t="s">
        <v>131</v>
      </c>
      <c r="M45" s="80">
        <v>1</v>
      </c>
      <c r="N45" s="80">
        <v>0</v>
      </c>
      <c r="O45" s="76" t="s">
        <v>131</v>
      </c>
      <c r="P45" s="76" t="s">
        <v>131</v>
      </c>
    </row>
    <row r="46" spans="1:16" ht="57" customHeight="1">
      <c r="A46" s="75" t="s">
        <v>264</v>
      </c>
      <c r="B46" s="75" t="s">
        <v>140</v>
      </c>
      <c r="C46" s="75" t="s">
        <v>130</v>
      </c>
      <c r="D46" s="81">
        <v>41724</v>
      </c>
      <c r="E46" s="75" t="s">
        <v>265</v>
      </c>
      <c r="F46" s="75" t="s">
        <v>266</v>
      </c>
      <c r="G46" s="75" t="s">
        <v>138</v>
      </c>
      <c r="H46" s="85">
        <v>5270400</v>
      </c>
      <c r="I46" s="85">
        <v>5184000</v>
      </c>
      <c r="J46" s="79">
        <v>0.983</v>
      </c>
      <c r="K46" s="94" t="s">
        <v>131</v>
      </c>
      <c r="L46" s="94" t="s">
        <v>131</v>
      </c>
      <c r="M46" s="80">
        <v>1</v>
      </c>
      <c r="N46" s="80">
        <v>0</v>
      </c>
      <c r="O46" s="76" t="s">
        <v>131</v>
      </c>
      <c r="P46" s="76" t="s">
        <v>131</v>
      </c>
    </row>
    <row r="47" spans="1:16" ht="57" customHeight="1">
      <c r="A47" s="75" t="s">
        <v>267</v>
      </c>
      <c r="B47" s="75" t="s">
        <v>147</v>
      </c>
      <c r="C47" s="75" t="s">
        <v>148</v>
      </c>
      <c r="D47" s="81">
        <v>41724</v>
      </c>
      <c r="E47" s="75" t="s">
        <v>268</v>
      </c>
      <c r="F47" s="75" t="s">
        <v>269</v>
      </c>
      <c r="G47" s="75" t="s">
        <v>138</v>
      </c>
      <c r="H47" s="85">
        <v>35856000</v>
      </c>
      <c r="I47" s="85">
        <v>24624000</v>
      </c>
      <c r="J47" s="98">
        <f>ROUNDDOWN(+I47/H47,3)</f>
        <v>0.686</v>
      </c>
      <c r="K47" s="99" t="s">
        <v>142</v>
      </c>
      <c r="L47" s="99" t="s">
        <v>142</v>
      </c>
      <c r="M47" s="80">
        <v>4</v>
      </c>
      <c r="N47" s="80">
        <v>0</v>
      </c>
      <c r="O47" s="93" t="s">
        <v>142</v>
      </c>
      <c r="P47" s="93" t="s">
        <v>142</v>
      </c>
    </row>
    <row r="48" spans="1:16" ht="57" customHeight="1">
      <c r="A48" s="75" t="s">
        <v>270</v>
      </c>
      <c r="B48" s="75" t="s">
        <v>152</v>
      </c>
      <c r="C48" s="75" t="s">
        <v>139</v>
      </c>
      <c r="D48" s="81">
        <v>41726</v>
      </c>
      <c r="E48" s="75" t="s">
        <v>271</v>
      </c>
      <c r="F48" s="75" t="s">
        <v>272</v>
      </c>
      <c r="G48" s="75" t="s">
        <v>138</v>
      </c>
      <c r="H48" s="85">
        <v>37278360</v>
      </c>
      <c r="I48" s="85">
        <v>32227200</v>
      </c>
      <c r="J48" s="79">
        <v>0.864</v>
      </c>
      <c r="K48" s="100" t="s">
        <v>131</v>
      </c>
      <c r="L48" s="100" t="s">
        <v>131</v>
      </c>
      <c r="M48" s="80">
        <v>1</v>
      </c>
      <c r="N48" s="80">
        <v>0</v>
      </c>
      <c r="O48" s="76" t="s">
        <v>131</v>
      </c>
      <c r="P48" s="76" t="s">
        <v>131</v>
      </c>
    </row>
  </sheetData>
  <sheetProtection formatCells="0" formatColumns="0" formatRows="0" deleteRows="0" sort="0" autoFilter="0" pivotTables="0"/>
  <mergeCells count="19">
    <mergeCell ref="O3:O6"/>
    <mergeCell ref="A3:A6"/>
    <mergeCell ref="B4:B6"/>
    <mergeCell ref="C4:C6"/>
    <mergeCell ref="P3:P6"/>
    <mergeCell ref="N4:N6"/>
    <mergeCell ref="G3:G6"/>
    <mergeCell ref="H3:H6"/>
    <mergeCell ref="I3:I6"/>
    <mergeCell ref="B3:C3"/>
    <mergeCell ref="D3:D6"/>
    <mergeCell ref="E3:F3"/>
    <mergeCell ref="E4:E6"/>
    <mergeCell ref="J3:J6"/>
    <mergeCell ref="M3:M6"/>
    <mergeCell ref="K3:L3"/>
    <mergeCell ref="K4:K6"/>
    <mergeCell ref="L4:L6"/>
    <mergeCell ref="F4:F6"/>
  </mergeCells>
  <dataValidations count="6">
    <dataValidation type="list" allowBlank="1" showInputMessage="1" showErrorMessage="1" sqref="G35:G37">
      <formula1>公共競争</formula1>
    </dataValidation>
    <dataValidation type="list" allowBlank="1" showInputMessage="1" showErrorMessage="1" prompt="公益財団法人&#10;公益社団法人&#10;特別財団法人&#10;特殊社団法人&#10;該当なし－" sqref="K35:K37">
      <formula1>"公財,公社,特財,特社,－"</formula1>
    </dataValidation>
    <dataValidation type="list" allowBlank="1" showInputMessage="1" showErrorMessage="1" prompt="国所管&#10;都道府県所管&#10;該当なし－" sqref="L35:L37">
      <formula1>"国所管,都道府県所管,－"</formula1>
    </dataValidation>
    <dataValidation type="date" operator="greaterThanOrEqual" allowBlank="1" showInputMessage="1" showErrorMessage="1" sqref="D27:D31 D33:D34">
      <formula1>40634</formula1>
    </dataValidation>
    <dataValidation type="list" allowBlank="1" showInputMessage="1" showErrorMessage="1" prompt="公財：公益財団法人&#10;公社：公益社団法人&#10;特財：特例財団法人&#10;特社：特例社団法人" sqref="K7:K16 K46:K48">
      <formula1>"公財,公社,特財,特社,－"</formula1>
    </dataValidation>
    <dataValidation type="list" allowBlank="1" showInputMessage="1" showErrorMessage="1" sqref="L7:L16 L46:L48">
      <formula1>"国所管,都道府県所管,－"</formula1>
    </dataValidation>
  </dataValidations>
  <printOptions horizontalCentered="1"/>
  <pageMargins left="0.2755905511811024" right="0.1968503937007874" top="0.5118110236220472" bottom="0.1968503937007874" header="0.2755905511811024" footer="0.31496062992125984"/>
  <pageSetup cellComments="asDisplayed" fitToWidth="4"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2014-05-01T02:22:28Z</cp:lastPrinted>
  <dcterms:created xsi:type="dcterms:W3CDTF">2008-08-01T04:21:18Z</dcterms:created>
  <dcterms:modified xsi:type="dcterms:W3CDTF">2014-05-01T02:23:04Z</dcterms:modified>
  <cp:category/>
  <cp:version/>
  <cp:contentType/>
  <cp:contentStatus/>
</cp:coreProperties>
</file>