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<sst xmlns="http://schemas.openxmlformats.org/spreadsheetml/2006/main" count="298" uniqueCount="131">
  <si>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</si>
  <si>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</si>
  <si>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</si>
  <si>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</si>
  <si>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</si>
  <si>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</si>
  <si>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</si>
  <si>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</si>
  <si>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</si>
  <si>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</si>
  <si>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</si>
  <si>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</si>
  <si>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</si>
  <si>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</si>
  <si>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</si>
  <si>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</si>
  <si>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</si>
  <si>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</si>
  <si>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木曽森林管理署長
高嶋伸二</t>
  </si>
  <si>
    <t>長野県木曽郡上松町正島町1-4</t>
  </si>
  <si>
    <t>－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</si>
  <si>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</si>
  <si>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</si>
  <si>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</si>
  <si>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</si>
  <si>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長野県長野市大字栗田７１５－５</t>
  </si>
  <si>
    <t>一般競争契約</t>
  </si>
  <si>
    <t>単価契約</t>
  </si>
  <si>
    <t>愛知県新城市庭野字東萩野49-2</t>
  </si>
  <si>
    <t>長野県木曽郡上松町正島町1-4</t>
  </si>
  <si>
    <t>長野県伊那市山寺1499-1</t>
  </si>
  <si>
    <t>分任支出負担行為担当官
中部森林管理局愛知森林管理事務所長
宮口裕之</t>
  </si>
  <si>
    <t>支出負担行為担当官
中部森林管理局長
奥田　辰幸</t>
  </si>
  <si>
    <t>分任支出負担行為担当官
木曽森林管理署長
高嶋伸二</t>
  </si>
  <si>
    <t>分任支出負担行為担当官
東信森林管理署長
日高瑞記</t>
  </si>
  <si>
    <t>長野県佐久市臼田1822</t>
  </si>
  <si>
    <t>分任支出負担行為担当官
飛騨森林管理署長
田尻明彦</t>
  </si>
  <si>
    <t>岐阜県高山市西之一色町3-747-3</t>
  </si>
  <si>
    <t>単価契約</t>
  </si>
  <si>
    <t>一般競争契約（総合評価）</t>
  </si>
  <si>
    <t>分任支出負担行為担当官
中信森林管理署長
吉野　示右</t>
  </si>
  <si>
    <t>長野県松本市島立1256-1</t>
  </si>
  <si>
    <t>分任支出負担行為担当官
東濃森林管理署長
間島重道</t>
  </si>
  <si>
    <t>岐阜県中津川市付知町8577-4</t>
  </si>
  <si>
    <t>株式会社長野林友</t>
  </si>
  <si>
    <t>長野県長野市大字稲葉2413-3</t>
  </si>
  <si>
    <t>一般競争契約</t>
  </si>
  <si>
    <t>分任支出負担行為担当官
南信森林管理署長
田中徹</t>
  </si>
  <si>
    <t>木曽土建工業株式会社</t>
  </si>
  <si>
    <t>みどり産業株式会社木曽営業所</t>
  </si>
  <si>
    <t>分任支出負担行為担当官
岐阜森林管理署長
森川誠道</t>
  </si>
  <si>
    <t>岐阜県下呂市小坂町大島1643-2</t>
  </si>
  <si>
    <t>分任支出負担行為担当官
南信森林管理署長
田中徹</t>
  </si>
  <si>
    <t>-</t>
  </si>
  <si>
    <t>分任支出負担行為担当官
富山森林管理署長
加藤昭広</t>
  </si>
  <si>
    <t>富山県富山市黒崎字塚田割591-2</t>
  </si>
  <si>
    <t>-</t>
  </si>
  <si>
    <t>一般競争契約</t>
  </si>
  <si>
    <t>有限会社愛宝産業</t>
  </si>
  <si>
    <t>岐阜県高山市上宝町鼠餅106</t>
  </si>
  <si>
    <t>松本建設有限会社</t>
  </si>
  <si>
    <t>－</t>
  </si>
  <si>
    <t>水無国有林刈払（境界）作業
刈払9,911m</t>
  </si>
  <si>
    <t>富山県西部森林組合</t>
  </si>
  <si>
    <t>富山県南砺市荒木1230</t>
  </si>
  <si>
    <t>大谷国有林外2刈払（境界）作業
刈払11,915m</t>
  </si>
  <si>
    <t>有限会社愛宝産業</t>
  </si>
  <si>
    <t>管理請負事業（防火線刈払）
7.19ha</t>
  </si>
  <si>
    <t>長野県伊那市山寺1499-1</t>
  </si>
  <si>
    <t>諏訪森林組合</t>
  </si>
  <si>
    <t>長野県茅野市宮川4392－1</t>
  </si>
  <si>
    <t>-</t>
  </si>
  <si>
    <t>浅間山国有林ほか森林環境保全整備事業　東信６
つり切ほか　45.47ha</t>
  </si>
  <si>
    <t>依田窪建設協同組合</t>
  </si>
  <si>
    <t>長野県上田市御嶽堂2465-2</t>
  </si>
  <si>
    <t>荒船山国有林ほか保安林整備工事東信４
つる切24.73ha</t>
  </si>
  <si>
    <t>南佐久北部森林組合</t>
  </si>
  <si>
    <t>長野県南佐久郡佐久穂町大字海瀬2766番地3</t>
  </si>
  <si>
    <t>平成26年度ヤツガタケトウヒ保護管理調査
ヤツガタケトウヒの更新調査1式ほか</t>
  </si>
  <si>
    <t>株式会社テイコク</t>
  </si>
  <si>
    <t>岐阜県岐阜市橋本町2-8</t>
  </si>
  <si>
    <t>長棟地区林道（その２）建設機械借上
ホイールローダー100時間ほか</t>
  </si>
  <si>
    <t>株式会社山下組</t>
  </si>
  <si>
    <t>富山県富山市瀬戸274</t>
  </si>
  <si>
    <t>南蘭国有林　保安林整備工事（本数調整伐2類他）（南木曽5）
本数調整伐（2類）15.02ｈａ　枝落し15.02ｈａ
歩道修理1.14km　除草工10.90km</t>
  </si>
  <si>
    <t>分任支出負担行為担当官
木曽森林管理署南木曽支署長
丸山　和久</t>
  </si>
  <si>
    <t>長野県木曽郡南木曽町読書3650-2</t>
  </si>
  <si>
    <t>長野県木曽郡上松町188-17</t>
  </si>
  <si>
    <t>木曽森林管理署南木曽支署　田立国有林境界検測事業
点数133点、延長2.2㎞</t>
  </si>
  <si>
    <t>造林事業請負(新植植付,編笠山国有林森林環境保全整備事業南信7)
新植・植付6.08ha</t>
  </si>
  <si>
    <t>造林事業請負(新植植付,編笠山国有林森林環境保全整備事業南信8)
新植・植付8.38ha</t>
  </si>
  <si>
    <t>造林事業請負(新植植付,編笠山国有林森林環境保全整備事業南信9)
新植・植付9.53ha</t>
  </si>
  <si>
    <t>分任支出負担行為担当官
南信森林管理署長
田中徹</t>
  </si>
  <si>
    <t>収穫調査業務委託南信2
331.26ha</t>
  </si>
  <si>
    <t>一般財団法人日本森林林業振興会長野支部</t>
  </si>
  <si>
    <t>長野県長野市大字稲葉2413-3</t>
  </si>
  <si>
    <t>森林環境保全事業(愛知７)
除伐7.47ha、除伐2類7.99haほか</t>
  </si>
  <si>
    <t>有限会社サンアイ</t>
  </si>
  <si>
    <t>愛知県岡崎市大西1-6-24</t>
  </si>
  <si>
    <t>赤沢台休憩舎ほか解体撤去工事
展望台　１棟ほか</t>
  </si>
  <si>
    <t>長野県木曽郡木祖村小木曽172-2</t>
  </si>
  <si>
    <t>軽自動車（660CC　トラックタイプ４WD）
５台</t>
  </si>
  <si>
    <t>株式会社長野ダイハツモータース</t>
  </si>
  <si>
    <t>長野県長野市稲葉中千田2142</t>
  </si>
  <si>
    <t>軽自動車（660CC　ワンボックスタイプ４WD）
１台</t>
  </si>
  <si>
    <t>株式会社甲信マツダ</t>
  </si>
  <si>
    <t>長野県長野市中御所1-27-22</t>
  </si>
  <si>
    <t>長棟国有林保安林整備事業(富山3)
本数調整伐17.90haほか</t>
  </si>
  <si>
    <t>土井木材株式会社</t>
  </si>
  <si>
    <t>富山県中新川郡上市町東種28</t>
  </si>
  <si>
    <t>禅通寺官行造林地官行造林事業17(保育間伐.禅通寺官行造林地)
8.85ha</t>
  </si>
  <si>
    <t>梓川筋国有林保安林整備工事本数調整伐（２類）中信９
本数調整伐（２類）18.33ha
歩道整備（新設）1.50km</t>
  </si>
  <si>
    <t>筒木土木株式会社</t>
  </si>
  <si>
    <t>長野県松本市波田10264番地</t>
  </si>
  <si>
    <t>森林環境保全整備事業（育成受光伐　白馬山１３）
最終普通材170m3</t>
  </si>
  <si>
    <t>有限会社　中央緑化</t>
  </si>
  <si>
    <t>長野県岡谷市郷田２丁目６番４号</t>
  </si>
  <si>
    <t>森林環境保全整備事業（木曽１７赤沢）
育成受光伐630m3</t>
  </si>
  <si>
    <t>有限会社島尻木材</t>
  </si>
  <si>
    <t>長野県木曽郡王滝村2716</t>
  </si>
  <si>
    <t>上村恵那国有林分収育林事業（保育間伐）
4.46ha</t>
  </si>
  <si>
    <t>恵南森林組合</t>
  </si>
  <si>
    <t>岐阜県恵那市上矢作町1824-2</t>
  </si>
  <si>
    <t>贄川国有林ほか森林環境保全整備事業　除伐２類　中信１２
除伐２類4.13ha</t>
  </si>
  <si>
    <t>長野県塩尻市大字片丘5010番地133</t>
  </si>
  <si>
    <t>川浦林道外建設機械借上
ﾎｲｰﾙﾛｰﾀﾞ山積0.9~1.0㎥55時間ほか</t>
  </si>
  <si>
    <t>西濃建設株式会社</t>
  </si>
  <si>
    <t>岐阜県揖斐郡揖斐川町三輪1159-8</t>
  </si>
  <si>
    <t>森林環境保全整備事業（伐採・造林一貫作業ほか御代田）
素材１，５００㎥　造林２．３２ha</t>
  </si>
  <si>
    <t>佐久森林組合</t>
  </si>
  <si>
    <t>長野県小諸市大字平原字四ツ谷原995-1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</si>
</sst>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00%"/>
    <numFmt numFmtId="180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 quotePrefix="1">
      <alignment horizontal="left" vertical="center" wrapText="1"/>
      <protection locked="0"/>
    </xf>
    <xf numFmtId="0" fontId="5" fillId="0" borderId="11" xfId="61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0" fontId="5" fillId="0" borderId="11" xfId="62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176" fontId="5" fillId="0" borderId="11" xfId="61" applyNumberFormat="1" applyFont="1" applyFill="1" applyBorder="1" applyAlignment="1">
      <alignment horizontal="center" vertical="center" wrapText="1"/>
      <protection/>
    </xf>
    <xf numFmtId="179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7" fontId="5" fillId="0" borderId="11" xfId="61" applyNumberFormat="1" applyFont="1" applyFill="1" applyBorder="1" applyAlignment="1">
      <alignment vertical="center" wrapText="1"/>
      <protection/>
    </xf>
    <xf numFmtId="58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177" fontId="41" fillId="0" borderId="11" xfId="0" applyNumberFormat="1" applyFont="1" applyFill="1" applyBorder="1" applyAlignment="1">
      <alignment horizontal="center" vertical="center"/>
    </xf>
    <xf numFmtId="180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38" fontId="5" fillId="0" borderId="11" xfId="48" applyFont="1" applyFill="1" applyBorder="1" applyAlignment="1">
      <alignment horizontal="center" vertical="center" wrapText="1"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180" fontId="41" fillId="0" borderId="11" xfId="0" applyNumberFormat="1" applyFont="1" applyFill="1" applyBorder="1" applyAlignment="1">
      <alignment vertical="center"/>
    </xf>
    <xf numFmtId="0" fontId="42" fillId="0" borderId="11" xfId="61" applyFont="1" applyFill="1" applyBorder="1" applyAlignment="1">
      <alignment vertical="center" wrapText="1"/>
      <protection/>
    </xf>
    <xf numFmtId="179" fontId="42" fillId="0" borderId="11" xfId="61" applyNumberFormat="1" applyFont="1" applyFill="1" applyBorder="1" applyAlignment="1">
      <alignment horizontal="center" vertical="center" wrapText="1"/>
      <protection/>
    </xf>
    <xf numFmtId="177" fontId="42" fillId="0" borderId="11" xfId="61" applyNumberFormat="1" applyFont="1" applyFill="1" applyBorder="1" applyAlignment="1">
      <alignment horizontal="center" vertical="center" wrapText="1"/>
      <protection/>
    </xf>
    <xf numFmtId="0" fontId="42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60" zoomScalePageLayoutView="0" workbookViewId="0" topLeftCell="A1">
      <selection activeCell="A3" sqref="A3:A6"/>
    </sheetView>
  </sheetViews>
  <sheetFormatPr defaultColWidth="9.140625" defaultRowHeight="56.25" customHeight="1"/>
  <cols>
    <col min="1" max="1" width="26.28125" style="12" customWidth="1"/>
    <col min="2" max="2" width="17.28125" style="11" customWidth="1"/>
    <col min="3" max="3" width="11.28125" style="11" customWidth="1"/>
    <col min="4" max="4" width="13.421875" style="12" customWidth="1"/>
    <col min="5" max="5" width="13.140625" style="12" customWidth="1"/>
    <col min="6" max="6" width="11.28125" style="12" customWidth="1"/>
    <col min="7" max="7" width="9.28125" style="12" customWidth="1"/>
    <col min="8" max="8" width="11.140625" style="12" customWidth="1"/>
    <col min="9" max="9" width="10.7109375" style="12" customWidth="1"/>
    <col min="10" max="10" width="6.421875" style="12" customWidth="1"/>
    <col min="11" max="11" width="6.28125" style="12" customWidth="1"/>
    <col min="12" max="12" width="9.28125" style="12" customWidth="1"/>
    <col min="13" max="14" width="6.28125" style="12" customWidth="1"/>
    <col min="15" max="15" width="18.7109375" style="12" customWidth="1"/>
    <col min="16" max="16" width="9.28125" style="12" customWidth="1"/>
    <col min="17" max="16384" width="9.00390625" style="12" customWidth="1"/>
  </cols>
  <sheetData>
    <row r="1" spans="1:7" s="2" customFormat="1" ht="13.5" customHeight="1">
      <c r="A1" s="15" t="s">
        <v>22</v>
      </c>
      <c r="B1" s="1"/>
      <c r="C1" s="1"/>
      <c r="D1" s="1"/>
      <c r="E1" s="1"/>
      <c r="F1" s="1"/>
      <c r="G1" s="1"/>
    </row>
    <row r="2" spans="1:16" s="4" customFormat="1" ht="21">
      <c r="A2" s="13" t="s">
        <v>23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4" customFormat="1" ht="45" customHeight="1">
      <c r="A3" s="48" t="s">
        <v>24</v>
      </c>
      <c r="B3" s="48" t="s">
        <v>0</v>
      </c>
      <c r="C3" s="48"/>
      <c r="D3" s="47" t="s">
        <v>1</v>
      </c>
      <c r="E3" s="48" t="s">
        <v>2</v>
      </c>
      <c r="F3" s="48"/>
      <c r="G3" s="48" t="s">
        <v>3</v>
      </c>
      <c r="H3" s="47" t="s">
        <v>4</v>
      </c>
      <c r="I3" s="47" t="s">
        <v>5</v>
      </c>
      <c r="J3" s="47" t="s">
        <v>6</v>
      </c>
      <c r="K3" s="49" t="s">
        <v>7</v>
      </c>
      <c r="L3" s="50"/>
      <c r="M3" s="51" t="s">
        <v>8</v>
      </c>
      <c r="N3" s="6"/>
      <c r="O3" s="48" t="s">
        <v>9</v>
      </c>
      <c r="P3" s="47" t="s">
        <v>10</v>
      </c>
    </row>
    <row r="4" spans="1:16" s="14" customFormat="1" ht="45" customHeight="1">
      <c r="A4" s="48"/>
      <c r="B4" s="47" t="s">
        <v>11</v>
      </c>
      <c r="C4" s="47" t="s">
        <v>12</v>
      </c>
      <c r="D4" s="47"/>
      <c r="E4" s="48" t="s">
        <v>13</v>
      </c>
      <c r="F4" s="47" t="s">
        <v>14</v>
      </c>
      <c r="G4" s="48"/>
      <c r="H4" s="47"/>
      <c r="I4" s="47"/>
      <c r="J4" s="47"/>
      <c r="K4" s="52" t="s">
        <v>15</v>
      </c>
      <c r="L4" s="52" t="s">
        <v>16</v>
      </c>
      <c r="M4" s="47"/>
      <c r="N4" s="48" t="s">
        <v>17</v>
      </c>
      <c r="O4" s="48"/>
      <c r="P4" s="47"/>
    </row>
    <row r="5" spans="1:16" s="14" customFormat="1" ht="45" customHeight="1">
      <c r="A5" s="48"/>
      <c r="B5" s="47"/>
      <c r="C5" s="47"/>
      <c r="D5" s="47"/>
      <c r="E5" s="48"/>
      <c r="F5" s="47"/>
      <c r="G5" s="48"/>
      <c r="H5" s="47"/>
      <c r="I5" s="47"/>
      <c r="J5" s="47"/>
      <c r="K5" s="53"/>
      <c r="L5" s="53"/>
      <c r="M5" s="47"/>
      <c r="N5" s="48"/>
      <c r="O5" s="48"/>
      <c r="P5" s="47"/>
    </row>
    <row r="6" spans="1:16" s="14" customFormat="1" ht="45" customHeight="1">
      <c r="A6" s="48"/>
      <c r="B6" s="47"/>
      <c r="C6" s="47"/>
      <c r="D6" s="47"/>
      <c r="E6" s="48"/>
      <c r="F6" s="47"/>
      <c r="G6" s="48"/>
      <c r="H6" s="47"/>
      <c r="I6" s="47"/>
      <c r="J6" s="47"/>
      <c r="K6" s="54"/>
      <c r="L6" s="54"/>
      <c r="M6" s="47"/>
      <c r="N6" s="48"/>
      <c r="O6" s="48"/>
      <c r="P6" s="47"/>
    </row>
    <row r="7" spans="1:16" ht="56.25" customHeight="1">
      <c r="A7" s="32" t="s">
        <v>62</v>
      </c>
      <c r="B7" s="7" t="s">
        <v>54</v>
      </c>
      <c r="C7" s="7" t="s">
        <v>55</v>
      </c>
      <c r="D7" s="9">
        <v>41883</v>
      </c>
      <c r="E7" s="17" t="s">
        <v>63</v>
      </c>
      <c r="F7" s="17" t="s">
        <v>64</v>
      </c>
      <c r="G7" s="17" t="s">
        <v>46</v>
      </c>
      <c r="H7" s="19">
        <v>1055160</v>
      </c>
      <c r="I7" s="37">
        <v>1026000</v>
      </c>
      <c r="J7" s="10">
        <f>ROUNDDOWN(I7/H7,3)</f>
        <v>0.972</v>
      </c>
      <c r="K7" s="10" t="s">
        <v>53</v>
      </c>
      <c r="L7" s="10" t="s">
        <v>53</v>
      </c>
      <c r="M7" s="8">
        <v>2</v>
      </c>
      <c r="N7" s="8">
        <v>0</v>
      </c>
      <c r="O7" s="10" t="s">
        <v>53</v>
      </c>
      <c r="P7" s="10" t="s">
        <v>53</v>
      </c>
    </row>
    <row r="8" spans="1:16" ht="56.25" customHeight="1">
      <c r="A8" s="32" t="s">
        <v>65</v>
      </c>
      <c r="B8" s="7" t="s">
        <v>54</v>
      </c>
      <c r="C8" s="7" t="s">
        <v>55</v>
      </c>
      <c r="D8" s="9">
        <v>41883</v>
      </c>
      <c r="E8" s="17" t="s">
        <v>66</v>
      </c>
      <c r="F8" s="17" t="s">
        <v>59</v>
      </c>
      <c r="G8" s="7" t="s">
        <v>57</v>
      </c>
      <c r="H8" s="19">
        <v>1161000</v>
      </c>
      <c r="I8" s="37">
        <v>1155600</v>
      </c>
      <c r="J8" s="10">
        <f>ROUNDDOWN(I8/H8,3)</f>
        <v>0.995</v>
      </c>
      <c r="K8" s="10" t="s">
        <v>53</v>
      </c>
      <c r="L8" s="10" t="s">
        <v>53</v>
      </c>
      <c r="M8" s="8">
        <v>1</v>
      </c>
      <c r="N8" s="8">
        <v>0</v>
      </c>
      <c r="O8" s="10" t="s">
        <v>53</v>
      </c>
      <c r="P8" s="10" t="s">
        <v>53</v>
      </c>
    </row>
    <row r="9" spans="1:16" ht="56.25" customHeight="1">
      <c r="A9" s="17" t="s">
        <v>67</v>
      </c>
      <c r="B9" s="7" t="s">
        <v>52</v>
      </c>
      <c r="C9" s="7" t="s">
        <v>68</v>
      </c>
      <c r="D9" s="18">
        <v>41885</v>
      </c>
      <c r="E9" s="17" t="s">
        <v>69</v>
      </c>
      <c r="F9" s="17" t="s">
        <v>70</v>
      </c>
      <c r="G9" s="7" t="s">
        <v>21</v>
      </c>
      <c r="H9" s="10" t="s">
        <v>71</v>
      </c>
      <c r="I9" s="19">
        <v>2892240</v>
      </c>
      <c r="J9" s="20" t="s">
        <v>20</v>
      </c>
      <c r="K9" s="10" t="s">
        <v>53</v>
      </c>
      <c r="L9" s="10" t="s">
        <v>53</v>
      </c>
      <c r="M9" s="21">
        <v>1</v>
      </c>
      <c r="N9" s="21">
        <v>0</v>
      </c>
      <c r="O9" s="10" t="s">
        <v>53</v>
      </c>
      <c r="P9" s="10" t="s">
        <v>53</v>
      </c>
    </row>
    <row r="10" spans="1:16" ht="56.25" customHeight="1">
      <c r="A10" s="32" t="s">
        <v>72</v>
      </c>
      <c r="B10" s="41" t="s">
        <v>34</v>
      </c>
      <c r="C10" s="41" t="s">
        <v>35</v>
      </c>
      <c r="D10" s="30">
        <v>41886</v>
      </c>
      <c r="E10" s="41" t="s">
        <v>73</v>
      </c>
      <c r="F10" s="41" t="s">
        <v>74</v>
      </c>
      <c r="G10" s="41" t="s">
        <v>39</v>
      </c>
      <c r="H10" s="40">
        <v>9603360</v>
      </c>
      <c r="I10" s="34">
        <v>6890400</v>
      </c>
      <c r="J10" s="33">
        <v>0.7170000000000001</v>
      </c>
      <c r="K10" s="42" t="s">
        <v>53</v>
      </c>
      <c r="L10" s="43" t="s">
        <v>53</v>
      </c>
      <c r="M10" s="44">
        <v>4</v>
      </c>
      <c r="N10" s="44">
        <v>0</v>
      </c>
      <c r="O10" s="44" t="s">
        <v>53</v>
      </c>
      <c r="P10" s="44" t="s">
        <v>53</v>
      </c>
    </row>
    <row r="11" spans="1:16" ht="56.25" customHeight="1">
      <c r="A11" s="32" t="s">
        <v>75</v>
      </c>
      <c r="B11" s="41" t="s">
        <v>34</v>
      </c>
      <c r="C11" s="41" t="s">
        <v>35</v>
      </c>
      <c r="D11" s="30">
        <v>41886</v>
      </c>
      <c r="E11" s="32" t="s">
        <v>76</v>
      </c>
      <c r="F11" s="31" t="s">
        <v>77</v>
      </c>
      <c r="G11" s="31" t="s">
        <v>26</v>
      </c>
      <c r="H11" s="34">
        <v>1884600</v>
      </c>
      <c r="I11" s="34">
        <v>1700000</v>
      </c>
      <c r="J11" s="33">
        <v>0.902</v>
      </c>
      <c r="K11" s="10" t="s">
        <v>53</v>
      </c>
      <c r="L11" s="10" t="s">
        <v>53</v>
      </c>
      <c r="M11" s="35">
        <v>3</v>
      </c>
      <c r="N11" s="35">
        <v>0</v>
      </c>
      <c r="O11" s="10" t="s">
        <v>53</v>
      </c>
      <c r="P11" s="10" t="s">
        <v>53</v>
      </c>
    </row>
    <row r="12" spans="1:16" ht="56.25" customHeight="1">
      <c r="A12" s="32" t="s">
        <v>128</v>
      </c>
      <c r="B12" s="41" t="s">
        <v>34</v>
      </c>
      <c r="C12" s="41" t="s">
        <v>35</v>
      </c>
      <c r="D12" s="30">
        <v>41886</v>
      </c>
      <c r="E12" s="32" t="s">
        <v>129</v>
      </c>
      <c r="F12" s="31" t="s">
        <v>130</v>
      </c>
      <c r="G12" s="32" t="s">
        <v>39</v>
      </c>
      <c r="H12" s="34">
        <v>23131001</v>
      </c>
      <c r="I12" s="34">
        <v>22228165</v>
      </c>
      <c r="J12" s="33">
        <v>0.961</v>
      </c>
      <c r="K12" s="10" t="s">
        <v>56</v>
      </c>
      <c r="L12" s="10" t="s">
        <v>56</v>
      </c>
      <c r="M12" s="35">
        <v>1</v>
      </c>
      <c r="N12" s="35">
        <v>0</v>
      </c>
      <c r="O12" s="10" t="s">
        <v>56</v>
      </c>
      <c r="P12" s="10" t="s">
        <v>38</v>
      </c>
    </row>
    <row r="13" spans="1:16" ht="56.25" customHeight="1">
      <c r="A13" s="17" t="s">
        <v>78</v>
      </c>
      <c r="B13" s="7" t="s">
        <v>32</v>
      </c>
      <c r="C13" s="7" t="s">
        <v>25</v>
      </c>
      <c r="D13" s="18">
        <v>41890</v>
      </c>
      <c r="E13" s="17" t="s">
        <v>79</v>
      </c>
      <c r="F13" s="17" t="s">
        <v>80</v>
      </c>
      <c r="G13" s="7" t="s">
        <v>21</v>
      </c>
      <c r="H13" s="10" t="s">
        <v>71</v>
      </c>
      <c r="I13" s="36">
        <v>2484000</v>
      </c>
      <c r="J13" s="10" t="s">
        <v>71</v>
      </c>
      <c r="K13" s="10" t="s">
        <v>53</v>
      </c>
      <c r="L13" s="10" t="s">
        <v>53</v>
      </c>
      <c r="M13" s="21">
        <v>1</v>
      </c>
      <c r="N13" s="8">
        <v>0</v>
      </c>
      <c r="O13" s="10" t="s">
        <v>53</v>
      </c>
      <c r="P13" s="10" t="s">
        <v>53</v>
      </c>
    </row>
    <row r="14" spans="1:16" ht="56.25" customHeight="1">
      <c r="A14" s="7" t="s">
        <v>81</v>
      </c>
      <c r="B14" s="7" t="s">
        <v>54</v>
      </c>
      <c r="C14" s="7" t="s">
        <v>55</v>
      </c>
      <c r="D14" s="9">
        <v>41890</v>
      </c>
      <c r="E14" s="7" t="s">
        <v>82</v>
      </c>
      <c r="F14" s="7" t="s">
        <v>83</v>
      </c>
      <c r="G14" s="7" t="s">
        <v>21</v>
      </c>
      <c r="H14" s="10" t="s">
        <v>71</v>
      </c>
      <c r="I14" s="37">
        <v>3090009</v>
      </c>
      <c r="J14" s="20" t="s">
        <v>61</v>
      </c>
      <c r="K14" s="10" t="s">
        <v>53</v>
      </c>
      <c r="L14" s="10" t="s">
        <v>53</v>
      </c>
      <c r="M14" s="8">
        <v>1</v>
      </c>
      <c r="N14" s="8">
        <v>0</v>
      </c>
      <c r="O14" s="10" t="s">
        <v>53</v>
      </c>
      <c r="P14" s="28" t="s">
        <v>38</v>
      </c>
    </row>
    <row r="15" spans="1:16" ht="56.25" customHeight="1">
      <c r="A15" s="17" t="s">
        <v>84</v>
      </c>
      <c r="B15" s="45" t="s">
        <v>85</v>
      </c>
      <c r="C15" s="17" t="s">
        <v>86</v>
      </c>
      <c r="D15" s="18">
        <v>41891</v>
      </c>
      <c r="E15" s="17" t="s">
        <v>49</v>
      </c>
      <c r="F15" s="17" t="s">
        <v>87</v>
      </c>
      <c r="G15" s="41" t="s">
        <v>39</v>
      </c>
      <c r="H15" s="19">
        <v>7799760</v>
      </c>
      <c r="I15" s="19">
        <v>7452000</v>
      </c>
      <c r="J15" s="20">
        <v>0.955</v>
      </c>
      <c r="K15" s="26" t="s">
        <v>53</v>
      </c>
      <c r="L15" s="20" t="s">
        <v>53</v>
      </c>
      <c r="M15" s="21">
        <v>1</v>
      </c>
      <c r="N15" s="21">
        <v>0</v>
      </c>
      <c r="O15" s="21" t="s">
        <v>53</v>
      </c>
      <c r="P15" s="21" t="s">
        <v>53</v>
      </c>
    </row>
    <row r="16" spans="1:16" ht="56.25" customHeight="1">
      <c r="A16" s="17" t="s">
        <v>88</v>
      </c>
      <c r="B16" s="7" t="s">
        <v>32</v>
      </c>
      <c r="C16" s="7" t="s">
        <v>25</v>
      </c>
      <c r="D16" s="18">
        <v>41892</v>
      </c>
      <c r="E16" s="17" t="s">
        <v>44</v>
      </c>
      <c r="F16" s="17" t="s">
        <v>45</v>
      </c>
      <c r="G16" s="7" t="s">
        <v>21</v>
      </c>
      <c r="H16" s="10" t="s">
        <v>71</v>
      </c>
      <c r="I16" s="36">
        <v>3650400</v>
      </c>
      <c r="J16" s="10" t="s">
        <v>71</v>
      </c>
      <c r="K16" s="10" t="s">
        <v>53</v>
      </c>
      <c r="L16" s="10" t="s">
        <v>53</v>
      </c>
      <c r="M16" s="21">
        <v>4</v>
      </c>
      <c r="N16" s="8">
        <v>0</v>
      </c>
      <c r="O16" s="10" t="s">
        <v>53</v>
      </c>
      <c r="P16" s="10" t="s">
        <v>53</v>
      </c>
    </row>
    <row r="17" spans="1:16" ht="56.25" customHeight="1">
      <c r="A17" s="17" t="s">
        <v>89</v>
      </c>
      <c r="B17" s="17" t="s">
        <v>47</v>
      </c>
      <c r="C17" s="17" t="s">
        <v>30</v>
      </c>
      <c r="D17" s="18">
        <v>41892</v>
      </c>
      <c r="E17" s="17" t="s">
        <v>69</v>
      </c>
      <c r="F17" s="17" t="s">
        <v>70</v>
      </c>
      <c r="G17" s="7" t="s">
        <v>21</v>
      </c>
      <c r="H17" s="19">
        <v>6592320</v>
      </c>
      <c r="I17" s="19">
        <v>5594400</v>
      </c>
      <c r="J17" s="20">
        <v>0.848</v>
      </c>
      <c r="K17" s="10" t="s">
        <v>53</v>
      </c>
      <c r="L17" s="10" t="s">
        <v>53</v>
      </c>
      <c r="M17" s="21">
        <v>1</v>
      </c>
      <c r="N17" s="21">
        <v>0</v>
      </c>
      <c r="O17" s="10" t="s">
        <v>53</v>
      </c>
      <c r="P17" s="10" t="s">
        <v>53</v>
      </c>
    </row>
    <row r="18" spans="1:16" ht="56.25" customHeight="1">
      <c r="A18" s="17" t="s">
        <v>90</v>
      </c>
      <c r="B18" s="17" t="s">
        <v>47</v>
      </c>
      <c r="C18" s="17" t="s">
        <v>30</v>
      </c>
      <c r="D18" s="18">
        <v>41892</v>
      </c>
      <c r="E18" s="17" t="s">
        <v>69</v>
      </c>
      <c r="F18" s="17" t="s">
        <v>70</v>
      </c>
      <c r="G18" s="7" t="s">
        <v>21</v>
      </c>
      <c r="H18" s="19">
        <v>9025560</v>
      </c>
      <c r="I18" s="19">
        <v>7970400</v>
      </c>
      <c r="J18" s="20">
        <v>0.883</v>
      </c>
      <c r="K18" s="10" t="s">
        <v>53</v>
      </c>
      <c r="L18" s="10" t="s">
        <v>53</v>
      </c>
      <c r="M18" s="21">
        <v>1</v>
      </c>
      <c r="N18" s="21">
        <v>0</v>
      </c>
      <c r="O18" s="10" t="s">
        <v>53</v>
      </c>
      <c r="P18" s="10" t="s">
        <v>53</v>
      </c>
    </row>
    <row r="19" spans="1:16" ht="56.25" customHeight="1">
      <c r="A19" s="17" t="s">
        <v>91</v>
      </c>
      <c r="B19" s="17" t="s">
        <v>92</v>
      </c>
      <c r="C19" s="17" t="s">
        <v>30</v>
      </c>
      <c r="D19" s="18">
        <v>41892</v>
      </c>
      <c r="E19" s="17" t="s">
        <v>69</v>
      </c>
      <c r="F19" s="17" t="s">
        <v>70</v>
      </c>
      <c r="G19" s="7" t="s">
        <v>21</v>
      </c>
      <c r="H19" s="19">
        <v>9607680</v>
      </c>
      <c r="I19" s="19">
        <v>8942400</v>
      </c>
      <c r="J19" s="20">
        <v>0.93</v>
      </c>
      <c r="K19" s="10" t="s">
        <v>53</v>
      </c>
      <c r="L19" s="10" t="s">
        <v>53</v>
      </c>
      <c r="M19" s="21">
        <v>1</v>
      </c>
      <c r="N19" s="21">
        <v>0</v>
      </c>
      <c r="O19" s="10" t="s">
        <v>53</v>
      </c>
      <c r="P19" s="10" t="s">
        <v>53</v>
      </c>
    </row>
    <row r="20" spans="1:16" ht="56.25" customHeight="1">
      <c r="A20" s="17" t="s">
        <v>93</v>
      </c>
      <c r="B20" s="17" t="s">
        <v>52</v>
      </c>
      <c r="C20" s="17" t="s">
        <v>68</v>
      </c>
      <c r="D20" s="18">
        <v>41894</v>
      </c>
      <c r="E20" s="17" t="s">
        <v>94</v>
      </c>
      <c r="F20" s="17" t="s">
        <v>95</v>
      </c>
      <c r="G20" s="7" t="s">
        <v>21</v>
      </c>
      <c r="H20" s="10" t="s">
        <v>71</v>
      </c>
      <c r="I20" s="19">
        <v>6189261</v>
      </c>
      <c r="J20" s="20" t="s">
        <v>20</v>
      </c>
      <c r="K20" s="10" t="s">
        <v>53</v>
      </c>
      <c r="L20" s="10" t="s">
        <v>53</v>
      </c>
      <c r="M20" s="21">
        <v>3</v>
      </c>
      <c r="N20" s="21">
        <v>0</v>
      </c>
      <c r="O20" s="10" t="s">
        <v>56</v>
      </c>
      <c r="P20" s="21" t="s">
        <v>38</v>
      </c>
    </row>
    <row r="21" spans="1:16" ht="56.25" customHeight="1">
      <c r="A21" s="17" t="s">
        <v>96</v>
      </c>
      <c r="B21" s="16" t="s">
        <v>31</v>
      </c>
      <c r="C21" s="7" t="s">
        <v>28</v>
      </c>
      <c r="D21" s="18">
        <v>41898</v>
      </c>
      <c r="E21" s="17" t="s">
        <v>97</v>
      </c>
      <c r="F21" s="17" t="s">
        <v>98</v>
      </c>
      <c r="G21" s="41" t="s">
        <v>39</v>
      </c>
      <c r="H21" s="19">
        <v>10383120</v>
      </c>
      <c r="I21" s="19">
        <v>10260000</v>
      </c>
      <c r="J21" s="20">
        <v>0.988</v>
      </c>
      <c r="K21" s="19" t="s">
        <v>61</v>
      </c>
      <c r="L21" s="19" t="s">
        <v>61</v>
      </c>
      <c r="M21" s="21">
        <v>2</v>
      </c>
      <c r="N21" s="21">
        <v>0</v>
      </c>
      <c r="O21" s="19" t="s">
        <v>61</v>
      </c>
      <c r="P21" s="17"/>
    </row>
    <row r="22" spans="1:16" ht="56.25" customHeight="1">
      <c r="A22" s="22" t="s">
        <v>99</v>
      </c>
      <c r="B22" s="22" t="s">
        <v>18</v>
      </c>
      <c r="C22" s="22" t="s">
        <v>19</v>
      </c>
      <c r="D22" s="38">
        <v>41898</v>
      </c>
      <c r="E22" s="22" t="s">
        <v>48</v>
      </c>
      <c r="F22" s="22" t="s">
        <v>100</v>
      </c>
      <c r="G22" s="22" t="s">
        <v>21</v>
      </c>
      <c r="H22" s="19" t="s">
        <v>53</v>
      </c>
      <c r="I22" s="19">
        <v>2484000</v>
      </c>
      <c r="J22" s="20" t="s">
        <v>53</v>
      </c>
      <c r="K22" s="10" t="s">
        <v>53</v>
      </c>
      <c r="L22" s="10" t="s">
        <v>53</v>
      </c>
      <c r="M22" s="21">
        <v>1</v>
      </c>
      <c r="N22" s="39">
        <v>0</v>
      </c>
      <c r="O22" s="10" t="s">
        <v>53</v>
      </c>
      <c r="P22" s="10" t="s">
        <v>53</v>
      </c>
    </row>
    <row r="23" spans="1:16" ht="56.25" customHeight="1">
      <c r="A23" s="17" t="s">
        <v>101</v>
      </c>
      <c r="B23" s="7" t="s">
        <v>32</v>
      </c>
      <c r="C23" s="7" t="s">
        <v>25</v>
      </c>
      <c r="D23" s="18">
        <v>41899</v>
      </c>
      <c r="E23" s="17" t="s">
        <v>102</v>
      </c>
      <c r="F23" s="17" t="s">
        <v>103</v>
      </c>
      <c r="G23" s="7" t="s">
        <v>21</v>
      </c>
      <c r="H23" s="10" t="s">
        <v>71</v>
      </c>
      <c r="I23" s="36">
        <v>4505409</v>
      </c>
      <c r="J23" s="10" t="s">
        <v>71</v>
      </c>
      <c r="K23" s="10" t="s">
        <v>53</v>
      </c>
      <c r="L23" s="10" t="s">
        <v>53</v>
      </c>
      <c r="M23" s="21">
        <v>3</v>
      </c>
      <c r="N23" s="8">
        <v>0</v>
      </c>
      <c r="O23" s="10" t="s">
        <v>53</v>
      </c>
      <c r="P23" s="10" t="s">
        <v>53</v>
      </c>
    </row>
    <row r="24" spans="1:16" ht="89.25" customHeight="1">
      <c r="A24" s="17" t="s">
        <v>104</v>
      </c>
      <c r="B24" s="7" t="s">
        <v>32</v>
      </c>
      <c r="C24" s="7" t="s">
        <v>25</v>
      </c>
      <c r="D24" s="18">
        <v>41899</v>
      </c>
      <c r="E24" s="17" t="s">
        <v>105</v>
      </c>
      <c r="F24" s="17" t="s">
        <v>106</v>
      </c>
      <c r="G24" s="7" t="s">
        <v>21</v>
      </c>
      <c r="H24" s="10" t="s">
        <v>71</v>
      </c>
      <c r="I24" s="36">
        <v>1350000</v>
      </c>
      <c r="J24" s="10" t="s">
        <v>71</v>
      </c>
      <c r="K24" s="10" t="s">
        <v>53</v>
      </c>
      <c r="L24" s="10" t="s">
        <v>53</v>
      </c>
      <c r="M24" s="21">
        <v>2</v>
      </c>
      <c r="N24" s="8">
        <v>0</v>
      </c>
      <c r="O24" s="10" t="s">
        <v>53</v>
      </c>
      <c r="P24" s="10" t="s">
        <v>53</v>
      </c>
    </row>
    <row r="25" spans="1:16" ht="56.25" customHeight="1">
      <c r="A25" s="17" t="s">
        <v>107</v>
      </c>
      <c r="B25" s="7" t="s">
        <v>54</v>
      </c>
      <c r="C25" s="7" t="s">
        <v>55</v>
      </c>
      <c r="D25" s="9">
        <v>41899</v>
      </c>
      <c r="E25" s="17" t="s">
        <v>108</v>
      </c>
      <c r="F25" s="17" t="s">
        <v>109</v>
      </c>
      <c r="G25" s="7" t="s">
        <v>46</v>
      </c>
      <c r="H25" s="19">
        <v>4365360</v>
      </c>
      <c r="I25" s="19">
        <v>4266000</v>
      </c>
      <c r="J25" s="20">
        <f>ROUNDDOWN(I25/H25,3)</f>
        <v>0.977</v>
      </c>
      <c r="K25" s="10" t="s">
        <v>53</v>
      </c>
      <c r="L25" s="10" t="s">
        <v>53</v>
      </c>
      <c r="M25" s="21">
        <v>1</v>
      </c>
      <c r="N25" s="21">
        <v>0</v>
      </c>
      <c r="O25" s="10" t="s">
        <v>53</v>
      </c>
      <c r="P25" s="10" t="s">
        <v>53</v>
      </c>
    </row>
    <row r="26" spans="1:16" ht="56.25" customHeight="1">
      <c r="A26" s="17" t="s">
        <v>110</v>
      </c>
      <c r="B26" s="17" t="s">
        <v>36</v>
      </c>
      <c r="C26" s="17" t="s">
        <v>37</v>
      </c>
      <c r="D26" s="18">
        <v>41900</v>
      </c>
      <c r="E26" s="17" t="s">
        <v>58</v>
      </c>
      <c r="F26" s="17" t="s">
        <v>59</v>
      </c>
      <c r="G26" s="46" t="s">
        <v>26</v>
      </c>
      <c r="H26" s="19">
        <v>1925640</v>
      </c>
      <c r="I26" s="19">
        <v>1879200</v>
      </c>
      <c r="J26" s="29">
        <v>0.975</v>
      </c>
      <c r="K26" s="10" t="s">
        <v>53</v>
      </c>
      <c r="L26" s="10" t="s">
        <v>53</v>
      </c>
      <c r="M26" s="21">
        <v>2</v>
      </c>
      <c r="N26" s="21">
        <v>0</v>
      </c>
      <c r="O26" s="10" t="s">
        <v>53</v>
      </c>
      <c r="P26" s="10" t="s">
        <v>53</v>
      </c>
    </row>
    <row r="27" spans="1:16" ht="56.25" customHeight="1">
      <c r="A27" s="17" t="s">
        <v>111</v>
      </c>
      <c r="B27" s="17" t="s">
        <v>40</v>
      </c>
      <c r="C27" s="17" t="s">
        <v>41</v>
      </c>
      <c r="D27" s="18">
        <v>41900</v>
      </c>
      <c r="E27" s="17" t="s">
        <v>112</v>
      </c>
      <c r="F27" s="17" t="s">
        <v>113</v>
      </c>
      <c r="G27" s="7" t="s">
        <v>21</v>
      </c>
      <c r="H27" s="19">
        <v>8351640</v>
      </c>
      <c r="I27" s="19">
        <v>7560000</v>
      </c>
      <c r="J27" s="20">
        <f>+I27/H27</f>
        <v>0.905211431527221</v>
      </c>
      <c r="K27" s="10" t="s">
        <v>53</v>
      </c>
      <c r="L27" s="10" t="s">
        <v>53</v>
      </c>
      <c r="M27" s="21">
        <v>2</v>
      </c>
      <c r="N27" s="21">
        <v>0</v>
      </c>
      <c r="O27" s="10" t="s">
        <v>53</v>
      </c>
      <c r="P27" s="10" t="s">
        <v>53</v>
      </c>
    </row>
    <row r="28" spans="1:16" ht="56.25" customHeight="1">
      <c r="A28" s="17" t="s">
        <v>114</v>
      </c>
      <c r="B28" s="17" t="s">
        <v>40</v>
      </c>
      <c r="C28" s="17" t="s">
        <v>41</v>
      </c>
      <c r="D28" s="18">
        <v>41900</v>
      </c>
      <c r="E28" s="17" t="s">
        <v>115</v>
      </c>
      <c r="F28" s="17" t="s">
        <v>116</v>
      </c>
      <c r="G28" s="7" t="s">
        <v>21</v>
      </c>
      <c r="H28" s="19">
        <v>3116703</v>
      </c>
      <c r="I28" s="19">
        <v>2919240</v>
      </c>
      <c r="J28" s="20">
        <f>+I28/H28</f>
        <v>0.9366436262935545</v>
      </c>
      <c r="K28" s="10" t="s">
        <v>53</v>
      </c>
      <c r="L28" s="10" t="s">
        <v>53</v>
      </c>
      <c r="M28" s="21">
        <v>1</v>
      </c>
      <c r="N28" s="21">
        <v>0</v>
      </c>
      <c r="O28" s="10" t="s">
        <v>53</v>
      </c>
      <c r="P28" s="10" t="s">
        <v>53</v>
      </c>
    </row>
    <row r="29" spans="1:16" ht="56.25" customHeight="1">
      <c r="A29" s="22" t="s">
        <v>117</v>
      </c>
      <c r="B29" s="23" t="s">
        <v>33</v>
      </c>
      <c r="C29" s="23" t="s">
        <v>29</v>
      </c>
      <c r="D29" s="24">
        <v>41900</v>
      </c>
      <c r="E29" s="22" t="s">
        <v>118</v>
      </c>
      <c r="F29" s="22" t="s">
        <v>119</v>
      </c>
      <c r="G29" s="22" t="s">
        <v>21</v>
      </c>
      <c r="H29" s="19">
        <v>25620819</v>
      </c>
      <c r="I29" s="19">
        <v>25038720</v>
      </c>
      <c r="J29" s="20">
        <f>ROUNDDOWN(I29/H29,3)</f>
        <v>0.977</v>
      </c>
      <c r="K29" s="10" t="s">
        <v>53</v>
      </c>
      <c r="L29" s="10" t="s">
        <v>53</v>
      </c>
      <c r="M29" s="27">
        <v>2</v>
      </c>
      <c r="N29" s="27">
        <v>0</v>
      </c>
      <c r="O29" s="10" t="s">
        <v>53</v>
      </c>
      <c r="P29" s="27" t="s">
        <v>27</v>
      </c>
    </row>
    <row r="30" spans="1:16" ht="56.25" customHeight="1">
      <c r="A30" s="17" t="s">
        <v>120</v>
      </c>
      <c r="B30" s="17" t="s">
        <v>42</v>
      </c>
      <c r="C30" s="17" t="s">
        <v>43</v>
      </c>
      <c r="D30" s="18">
        <v>41906</v>
      </c>
      <c r="E30" s="17" t="s">
        <v>121</v>
      </c>
      <c r="F30" s="17" t="s">
        <v>122</v>
      </c>
      <c r="G30" s="17" t="s">
        <v>26</v>
      </c>
      <c r="H30" s="19">
        <v>1089720</v>
      </c>
      <c r="I30" s="19">
        <v>1088640</v>
      </c>
      <c r="J30" s="20">
        <f>ROUNDDOWN(I30/H30,3)</f>
        <v>0.999</v>
      </c>
      <c r="K30" s="10" t="s">
        <v>53</v>
      </c>
      <c r="L30" s="10" t="s">
        <v>53</v>
      </c>
      <c r="M30" s="21">
        <v>2</v>
      </c>
      <c r="N30" s="21">
        <v>0</v>
      </c>
      <c r="O30" s="10" t="s">
        <v>53</v>
      </c>
      <c r="P30" s="10" t="s">
        <v>53</v>
      </c>
    </row>
    <row r="31" spans="1:16" ht="56.25" customHeight="1">
      <c r="A31" s="17" t="s">
        <v>123</v>
      </c>
      <c r="B31" s="17" t="s">
        <v>40</v>
      </c>
      <c r="C31" s="17" t="s">
        <v>41</v>
      </c>
      <c r="D31" s="18">
        <v>41907</v>
      </c>
      <c r="E31" s="17" t="s">
        <v>60</v>
      </c>
      <c r="F31" s="17" t="s">
        <v>124</v>
      </c>
      <c r="G31" s="7" t="s">
        <v>21</v>
      </c>
      <c r="H31" s="19">
        <v>1017360</v>
      </c>
      <c r="I31" s="19">
        <v>972000</v>
      </c>
      <c r="J31" s="20">
        <f>+I31/H31</f>
        <v>0.9554140127388535</v>
      </c>
      <c r="K31" s="10" t="s">
        <v>53</v>
      </c>
      <c r="L31" s="10" t="s">
        <v>53</v>
      </c>
      <c r="M31" s="21">
        <v>1</v>
      </c>
      <c r="N31" s="21">
        <v>0</v>
      </c>
      <c r="O31" s="10" t="s">
        <v>53</v>
      </c>
      <c r="P31" s="10" t="s">
        <v>53</v>
      </c>
    </row>
    <row r="32" spans="1:16" ht="56.25" customHeight="1">
      <c r="A32" s="7" t="s">
        <v>125</v>
      </c>
      <c r="B32" s="17" t="s">
        <v>50</v>
      </c>
      <c r="C32" s="17" t="s">
        <v>51</v>
      </c>
      <c r="D32" s="18">
        <v>41908</v>
      </c>
      <c r="E32" s="17" t="s">
        <v>126</v>
      </c>
      <c r="F32" s="17" t="s">
        <v>127</v>
      </c>
      <c r="G32" s="17" t="s">
        <v>26</v>
      </c>
      <c r="H32" s="10" t="s">
        <v>71</v>
      </c>
      <c r="I32" s="19">
        <v>2889129</v>
      </c>
      <c r="J32" s="20" t="s">
        <v>53</v>
      </c>
      <c r="K32" s="10" t="s">
        <v>53</v>
      </c>
      <c r="L32" s="10" t="s">
        <v>53</v>
      </c>
      <c r="M32" s="21">
        <v>1</v>
      </c>
      <c r="N32" s="8">
        <v>0</v>
      </c>
      <c r="O32" s="10" t="s">
        <v>53</v>
      </c>
      <c r="P32" s="28" t="s">
        <v>38</v>
      </c>
    </row>
    <row r="33" spans="1:16" ht="56.25" customHeight="1">
      <c r="A33" s="17"/>
      <c r="B33" s="17"/>
      <c r="C33" s="17"/>
      <c r="D33" s="25"/>
      <c r="E33" s="17"/>
      <c r="F33" s="17"/>
      <c r="G33" s="22"/>
      <c r="H33" s="19"/>
      <c r="I33" s="19"/>
      <c r="J33" s="20"/>
      <c r="K33" s="19"/>
      <c r="L33" s="19"/>
      <c r="M33" s="21"/>
      <c r="N33" s="21"/>
      <c r="O33" s="10"/>
      <c r="P33" s="10"/>
    </row>
    <row r="34" spans="1:16" ht="56.25" customHeight="1">
      <c r="A34" s="17"/>
      <c r="B34" s="17"/>
      <c r="C34" s="17"/>
      <c r="D34" s="18"/>
      <c r="E34" s="17"/>
      <c r="F34" s="17"/>
      <c r="G34" s="17"/>
      <c r="H34" s="19"/>
      <c r="I34" s="19"/>
      <c r="J34" s="20"/>
      <c r="K34" s="19"/>
      <c r="L34" s="19"/>
      <c r="M34" s="21"/>
      <c r="N34" s="21"/>
      <c r="O34" s="19"/>
      <c r="P34" s="19"/>
    </row>
  </sheetData>
  <sheetProtection/>
  <mergeCells count="19"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K3:L3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5092">
      <formula1>40634</formula1>
    </dataValidation>
    <dataValidation type="list" allowBlank="1" showInputMessage="1" showErrorMessage="1" prompt="公益財団法人&#10;公益社団法人&#10;特別財団法人&#10;特殊社団法人&#10;該当なし－" sqref="K65120:K65135">
      <formula1>"公財,公社,特財,特社,－"</formula1>
    </dataValidation>
    <dataValidation type="list" allowBlank="1" showInputMessage="1" showErrorMessage="1" prompt="国所管&#10;都道府県所管&#10;該当なし－" sqref="L65120:L65135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108:K65114">
      <formula1>"公財,公社,特財,特社,－"</formula1>
    </dataValidation>
    <dataValidation type="list" allowBlank="1" showInputMessage="1" showErrorMessage="1" sqref="J65108:J65114">
      <formula1>"国所管,都道府県所管,－"</formula1>
    </dataValidation>
    <dataValidation type="list" allowBlank="1" showInputMessage="1" showErrorMessage="1" sqref="G65157:G65161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27:I34 I7:I24">
      <formula1>1</formula1>
      <formula2>H27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27:N34 N15 N17:N24">
      <formula1>0</formula1>
      <formula2>M27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27:J34 J15:J21 J23:J24">
      <formula1>ROUNDDOWN(I27/H27,3)</formula1>
    </dataValidation>
    <dataValidation errorStyle="warning" type="whole" operator="greaterThanOrEqual" showInputMessage="1" showErrorMessage="1" error="１以上の数値が入力されていません！&#10;&#10;" sqref="M27:M34 M7:M10 M15:M2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27:D34 D7:D10 D16:D24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2013-07-09T02:05:52Z</dcterms:created>
  <dcterms:modified xsi:type="dcterms:W3CDTF">2014-11-17T04:10:06Z</dcterms:modified>
  <cp:category/>
  <cp:version/>
  <cp:contentType/>
  <cp:contentStatus/>
</cp:coreProperties>
</file>