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28260" windowHeight="10425" tabRatio="685" firstSheet="4" activeTab="4"/>
  </bookViews>
  <sheets>
    <sheet name="入力票（負担・支出）" sheetId="1" state="hidden" r:id="rId1"/>
    <sheet name="支出負担行為データ" sheetId="2" state="hidden" r:id="rId2"/>
    <sheet name="支出データ" sheetId="3" state="hidden" r:id="rId3"/>
    <sheet name="Sheet1" sheetId="4" state="hidden" r:id="rId4"/>
    <sheet name="様式2" sheetId="5" r:id="rId5"/>
  </sheets>
  <externalReferences>
    <externalReference r:id="rId8"/>
  </externalReferences>
  <definedNames>
    <definedName name="_xlnm.Print_Area" localSheetId="4">'様式2'!$A$1:$P$47</definedName>
    <definedName name="_xlnm.Print_Titles" localSheetId="4">'様式2'!$1:$2</definedName>
    <definedName name="官署名">#REF!</definedName>
    <definedName name="公共競争">'[1]Sheet2'!$D$4:$D$21</definedName>
    <definedName name="不落時契約方式">#REF!</definedName>
    <definedName name="物役競争">'[1]Sheet2'!$F$4:$F$8</definedName>
  </definedNames>
  <calcPr fullCalcOnLoad="1"/>
</workbook>
</file>

<file path=xl/sharedStrings.xml><?xml version="1.0" encoding="utf-8"?>
<sst xmlns="http://schemas.openxmlformats.org/spreadsheetml/2006/main" count="752" uniqueCount="280">
  <si>
    <t>見直し計画での記載</t>
  </si>
  <si>
    <t>見直し計画における措置内容</t>
  </si>
  <si>
    <t>契約担当官等の氏名並びにその所属する部局の名称及び所在地</t>
  </si>
  <si>
    <t>契約を締結した日</t>
  </si>
  <si>
    <t>契約の相手方の商号又は名称及び住所</t>
  </si>
  <si>
    <t>予定価格</t>
  </si>
  <si>
    <t>契約金額</t>
  </si>
  <si>
    <t>落札率</t>
  </si>
  <si>
    <t>備　　考</t>
  </si>
  <si>
    <t>低入札価格調査の実施の有無</t>
  </si>
  <si>
    <t>うち常勤者数</t>
  </si>
  <si>
    <t>名称</t>
  </si>
  <si>
    <t>所在地</t>
  </si>
  <si>
    <t>商号又は名称</t>
  </si>
  <si>
    <t>住所</t>
  </si>
  <si>
    <t>徴取の有無</t>
  </si>
  <si>
    <t>公共工事の名称、場所、期間及び種別</t>
  </si>
  <si>
    <t>応札者の数</t>
  </si>
  <si>
    <t>提案者の数</t>
  </si>
  <si>
    <t>物品役務等の名称及び数量</t>
  </si>
  <si>
    <t>再委託（再請負）状況</t>
  </si>
  <si>
    <t>再委託（再請負）の有無</t>
  </si>
  <si>
    <t>「契約に関する統計（財務大臣通知）」における契約相手方法人区分</t>
  </si>
  <si>
    <t>再委託（再請負）先法人数</t>
  </si>
  <si>
    <t>応募締切日</t>
  </si>
  <si>
    <t>契約相手方の国家公務員再就職者数</t>
  </si>
  <si>
    <t>決算額</t>
  </si>
  <si>
    <t>入札公告（公示）日</t>
  </si>
  <si>
    <t>説明会参加業者数</t>
  </si>
  <si>
    <t>応募公示日</t>
  </si>
  <si>
    <t>随意契約によることとした会計法令の根拠条文（企画競争等）</t>
  </si>
  <si>
    <t>提案書等の提出締切日</t>
  </si>
  <si>
    <t>物品・役務の別</t>
  </si>
  <si>
    <t>うち公益社団法人又は公益財団法人（特例社団法人又は特例財団法人を含む。）</t>
  </si>
  <si>
    <t>競争入札（公共工事等）</t>
  </si>
  <si>
    <t>競争性を確保するための改善策</t>
  </si>
  <si>
    <t>政府調達に関する協定(WTO)対象の有無</t>
  </si>
  <si>
    <t>開札日</t>
  </si>
  <si>
    <t>再委託（再請負）の割合</t>
  </si>
  <si>
    <t>随意契約（公共工事等）</t>
  </si>
  <si>
    <t>うち農林水産省出身者</t>
  </si>
  <si>
    <t>企画提案の審査会開催日</t>
  </si>
  <si>
    <t>移行予定年限</t>
  </si>
  <si>
    <t>随意契約（物品役務等）</t>
  </si>
  <si>
    <t>競争入札（物品役務等）</t>
  </si>
  <si>
    <t>一般競争契約・指名競争契約の別（総合評価の実施）</t>
  </si>
  <si>
    <t>公共工事、測量・建設コンサルタント等業務の別</t>
  </si>
  <si>
    <t>再委託（再請負）の総額（円）</t>
  </si>
  <si>
    <t>開催日</t>
  </si>
  <si>
    <t>説明会</t>
  </si>
  <si>
    <t>入札期日</t>
  </si>
  <si>
    <t>説明会参加を必須要件としているか</t>
  </si>
  <si>
    <t>会計の別</t>
  </si>
  <si>
    <t xml:space="preserve">
うち農林水産省出身者</t>
  </si>
  <si>
    <t>うち公益社団法人又は公益財団法人（特例社団法人又は特例財団法人を含む。）の数</t>
  </si>
  <si>
    <t>特別な競争参加資格
（※応札者の数が１の場合の記載事項）</t>
  </si>
  <si>
    <t>再就職の役員の数
（※契約の相手方が公益社団法人又は公益財団法人（特例社団法人又は特例財団法人を含む。）の場合の記載事項）</t>
  </si>
  <si>
    <t>特別な競争参加資格
（※提案者の数が１の場合の記載事項）</t>
  </si>
  <si>
    <t>原因</t>
  </si>
  <si>
    <t>目番号</t>
  </si>
  <si>
    <t>総合評価落札方式の場合</t>
  </si>
  <si>
    <t>型別</t>
  </si>
  <si>
    <t>技術点の順位</t>
  </si>
  <si>
    <t>入札額の順位</t>
  </si>
  <si>
    <t>比率
（Ａ／Ｂ）</t>
  </si>
  <si>
    <t>入札額の順位が１位でない場合、契約相手方の入札額（消費税等を除く。）
（Ａ）</t>
  </si>
  <si>
    <t>入札額の順位が１位の者の入札額（消費税等を除く。）
（Ｂ）</t>
  </si>
  <si>
    <t>競争性のない随意契約によらざるを得ない理由</t>
  </si>
  <si>
    <t>競争性のある契約に移行予定のもの</t>
  </si>
  <si>
    <t>移行困難な事由</t>
  </si>
  <si>
    <t>１者応札であった場合</t>
  </si>
  <si>
    <t>１者応札（応募）であった場合</t>
  </si>
  <si>
    <t>公共工事、測量・建設コンサルタント等業務の別</t>
  </si>
  <si>
    <t>低入札価格調査</t>
  </si>
  <si>
    <t>契約保証の種類</t>
  </si>
  <si>
    <t>履行開始日</t>
  </si>
  <si>
    <t>履行期限</t>
  </si>
  <si>
    <t>電子入札システム利用状況調査</t>
  </si>
  <si>
    <t>国庫債務負担行為の適用</t>
  </si>
  <si>
    <t>電子入札システム対象案件</t>
  </si>
  <si>
    <t>電子入札業者数</t>
  </si>
  <si>
    <t>紙入札業者数</t>
  </si>
  <si>
    <t>随意契約のフォローアップ</t>
  </si>
  <si>
    <t>本年度に移行した類型</t>
  </si>
  <si>
    <t>17年度計画時の移行類型</t>
  </si>
  <si>
    <t>随意契約の種別</t>
  </si>
  <si>
    <t>政府調達に関する手続</t>
  </si>
  <si>
    <t>資料提供招請手続実施の有無</t>
  </si>
  <si>
    <t>意見招請手続実施の有無</t>
  </si>
  <si>
    <t>総務省調達情報提供サイト掲載状況調査及び電子入札システム利用状況調査</t>
  </si>
  <si>
    <t>一般競争（WTO対象外）情報の各省庁調達情報提供サイト掲載の有無</t>
  </si>
  <si>
    <t>特命随意契約の種別</t>
  </si>
  <si>
    <t>移行計画の年度</t>
  </si>
  <si>
    <t>随意契約のフォローアップ調査</t>
  </si>
  <si>
    <t>低入札調査基準価格以下の応札者の有無</t>
  </si>
  <si>
    <t>低入札調査基準価格設定</t>
  </si>
  <si>
    <t>備　考</t>
  </si>
  <si>
    <t>委託費の予算科目</t>
  </si>
  <si>
    <t>（項）</t>
  </si>
  <si>
    <t>（目）</t>
  </si>
  <si>
    <t>施行体制確認型</t>
  </si>
  <si>
    <t>有りの場合、見積り徴取業者数</t>
  </si>
  <si>
    <t>有りの場合、落札者が見積りを徴した業者であるか</t>
  </si>
  <si>
    <t>事前見積りの徴取の有無</t>
  </si>
  <si>
    <t>有りの場合、見積り徴取業者数</t>
  </si>
  <si>
    <t>特別重点調査対象工事か</t>
  </si>
  <si>
    <t>特別重点調査の実施の有無</t>
  </si>
  <si>
    <t>入札保証金納付対象工事か</t>
  </si>
  <si>
    <r>
      <rPr>
        <u val="single"/>
        <sz val="9"/>
        <rFont val="ＭＳ Ｐゴシック"/>
        <family val="3"/>
      </rPr>
      <t>指名競争の場合、</t>
    </r>
    <r>
      <rPr>
        <sz val="9"/>
        <rFont val="ＭＳ Ｐゴシック"/>
        <family val="3"/>
      </rPr>
      <t>指名業者数</t>
    </r>
  </si>
  <si>
    <t>契約締結日</t>
  </si>
  <si>
    <t>契約相手方</t>
  </si>
  <si>
    <t>一般競争契約</t>
  </si>
  <si>
    <t>1.競争入札（公共工事等）</t>
  </si>
  <si>
    <t>様式</t>
  </si>
  <si>
    <t>整理番号</t>
  </si>
  <si>
    <t>契約件名</t>
  </si>
  <si>
    <t>契約担当官等</t>
  </si>
  <si>
    <t>契約金額（当初）</t>
  </si>
  <si>
    <t>履行期限（当初）</t>
  </si>
  <si>
    <t>履行期限（最終）</t>
  </si>
  <si>
    <t>支出負担行為額</t>
  </si>
  <si>
    <t>支出済み額</t>
  </si>
  <si>
    <t>予算科目</t>
  </si>
  <si>
    <t>項</t>
  </si>
  <si>
    <t>目</t>
  </si>
  <si>
    <t>会計勘定</t>
  </si>
  <si>
    <t>組織</t>
  </si>
  <si>
    <t>契約金額（最新）</t>
  </si>
  <si>
    <t>公益法人の場合</t>
  </si>
  <si>
    <t>公益法人の区分</t>
  </si>
  <si>
    <t>国所管、都道府県所管の区分</t>
  </si>
  <si>
    <t>長野県長野市大字栗田７１５－５</t>
  </si>
  <si>
    <t>一般競争契約</t>
  </si>
  <si>
    <t>長野県長野市大字稲葉2413－3</t>
  </si>
  <si>
    <t>－</t>
  </si>
  <si>
    <t>長野県飯田市座光寺5152-1</t>
  </si>
  <si>
    <t>一般競争契約（簡易型総合評価）</t>
  </si>
  <si>
    <t>分任支出負担行為担当官
飛騨森林管理署長
清水信之</t>
  </si>
  <si>
    <t>岐阜県高山市西之一色町3-747-3</t>
  </si>
  <si>
    <t>みどり産業株式会社木曽営業所</t>
  </si>
  <si>
    <t>長野県木曽郡南木曽町読書3650-2</t>
  </si>
  <si>
    <t>長野県木曽郡南木曽町読書
3669-13</t>
  </si>
  <si>
    <t>木曽土建工業株式会社</t>
  </si>
  <si>
    <t>分任支出負担行為担当官
北信森林管理署長
嵯峨端夫</t>
  </si>
  <si>
    <t>分任支出負担行為担当官
中部森林管理局愛知森林管理事務所長
宮口裕之</t>
  </si>
  <si>
    <t>愛知県新城市庭野字東萩野49-2</t>
  </si>
  <si>
    <t>一般競争契約（簡易型総合評価）</t>
  </si>
  <si>
    <t>岐阜県下呂市小坂町大島1643-2</t>
  </si>
  <si>
    <t>分任支出負担行為担当官
東信森林管理署長
日高瑞記</t>
  </si>
  <si>
    <t>分任支出負担行為担当官
中信森林管理署長
吉野示右</t>
  </si>
  <si>
    <t>長野県松本市島立1256-1</t>
  </si>
  <si>
    <t>株式会社笠原建設</t>
  </si>
  <si>
    <t>新潟県糸魚川市大字能生1155-6</t>
  </si>
  <si>
    <t>株式会社相模組</t>
  </si>
  <si>
    <t>長野県大町市大町3052</t>
  </si>
  <si>
    <t>長野県伊那市山寺1499-1</t>
  </si>
  <si>
    <t>株式会社名工土木</t>
  </si>
  <si>
    <t>長野県佐久市臼田1822</t>
  </si>
  <si>
    <t>別紙様式２</t>
  </si>
  <si>
    <t xml:space="preserve">公共調達適正化について（平成18年8月25日付け財計第2017号）に基づく競争入札に係る情報の公表（公共工事） </t>
  </si>
  <si>
    <t>中ノ沢林業専用道新設外工事
長野県木曽郡南木曽町南蘭国有林607い林小班外
平成25年7月2日～平成26年2月28日
〔林道工事〕</t>
  </si>
  <si>
    <t>分任支出負担行為担当官
木曽森林管理署南木曽支署長
丸山和久</t>
  </si>
  <si>
    <t>一般競争契約（簡易型総合評価）</t>
  </si>
  <si>
    <t>忠兵衛沢林業専用道新設外工事
長野県木曽郡南木曽町柿其国有林15は林小班外
平成25年7月2日～平成26年1月17日
〔林道工事〕</t>
  </si>
  <si>
    <t>三留野土建株式会社</t>
  </si>
  <si>
    <t>長野県木曽郡南木曽町読書
2802-9</t>
  </si>
  <si>
    <t>南木曽地区路体改良工事
長野県木曽郡南木曽町南蘭国有林ほか
平成25年7月2日～平成26年3月20日
〔林道工事〕</t>
  </si>
  <si>
    <t>長野県木曽郡上松町大字上松
188-18</t>
  </si>
  <si>
    <t>大桑地区路体改良工事
長野県木曽郡大桑村阿寺国有林ほか
平成25年7月2日～平成26年3月20日
〔林道工事〕</t>
  </si>
  <si>
    <t>蒲原沢復旧治山工事
新潟県糸魚川市蒲原
平成25年7月2日～平成26年3月25日
［治山工事］</t>
  </si>
  <si>
    <t>冷水沢復旧治山工事
新潟県糸魚川市大所
平成25年7月2日～平成26年2月19日
［治山工事］</t>
  </si>
  <si>
    <t>長野県松本市島立1256-1</t>
  </si>
  <si>
    <t>株式会社後藤組</t>
  </si>
  <si>
    <t>新潟県糸魚川市上刈6-1-18</t>
  </si>
  <si>
    <t>渋川復旧治山工事
長野県茅野市東嶽国有林1251林班
平成25年7月2日～平成25年11月29日
［治山工事］</t>
  </si>
  <si>
    <t>分任支出負担行為担当官　
南信森林管理署長　
田中　徹</t>
  </si>
  <si>
    <t>長野県伊那市山寺1499-1</t>
  </si>
  <si>
    <t>スワテック建設株式会社</t>
  </si>
  <si>
    <t>長野県諏訪市城南2-2353</t>
  </si>
  <si>
    <t>－</t>
  </si>
  <si>
    <t>観音沢林業専用道新設工事
長野県諏訪郡下諏訪町東俣国有林1161林班外 
平成25年7月2日～平成25年11月22日
[林道工事]</t>
  </si>
  <si>
    <t>有限会社山栄建設</t>
  </si>
  <si>
    <t>長野県岡谷市長地小萩二丁目5番2号</t>
  </si>
  <si>
    <t>氷ヶ瀬小俣林道災害復旧工事
長野県木曽郡王滝村三浦国有林内
平成25年7月4日～平成25年8月26日
〔林道災害復旧工事〕</t>
  </si>
  <si>
    <t>分任支出負担行為担当官
木曽森林管理署長
高嶋伸二</t>
  </si>
  <si>
    <t>長野県木曽郡上松町正島町1-4</t>
  </si>
  <si>
    <t>株式会社大河建設</t>
  </si>
  <si>
    <t>長野県木曽郡木曽町福島元橋３６８４－１</t>
  </si>
  <si>
    <t>御岳御厩野林道災害復旧工事
長野県木曽郡王滝村御岳国有林内
平成25年7月4日～平成25年9月30日
〔林道災害復旧工事〕</t>
  </si>
  <si>
    <t>株式会社吉澤組</t>
  </si>
  <si>
    <t>長野県駒ヶ根市上穂栄町18-6</t>
  </si>
  <si>
    <t>崩沢林道改良工事
長野県木曽郡王滝村氷ヶ瀬国有林内
平成25年7月4日～平成25年9月30日
〔林道改良工事〕</t>
  </si>
  <si>
    <t>大林工業株式会社</t>
  </si>
  <si>
    <t>長野県木曽郡木曽町１５６９</t>
  </si>
  <si>
    <t>岩崎林業専用道新設ほか工事
愛知県豊橋市岩崎町豊橋国有林地内
平成25年7月5日～平成25年10月4日
［林道工事］</t>
  </si>
  <si>
    <t>株式会社尾割組</t>
  </si>
  <si>
    <t>愛知県豊田市小原町堂ノ本171-1</t>
  </si>
  <si>
    <t>木地屋川2地すべり防止工事
新潟県糸魚川市大所
平成25年7月6日～平成26年3月25日
［治山工事］</t>
  </si>
  <si>
    <t>湯ノ入種池林業専用道新設外工事
長野県上水内郡信濃町黒姫山国有林内
平成25年7月9日～平成26年2月28日
〔林道工事〕</t>
  </si>
  <si>
    <t>長野県飯山市大字飯山1090-1</t>
  </si>
  <si>
    <t>有限会社外谷建設</t>
  </si>
  <si>
    <t>長野県上水内郡信濃町柏原2896</t>
  </si>
  <si>
    <t>－</t>
  </si>
  <si>
    <t>コグルサコ林道外１改良工事
岐阜県高山市朝日町鈍引沢国有林地内
平成25年7月10日～平成25年12月20日
[林道工事]</t>
  </si>
  <si>
    <t>大山土木株式会社</t>
  </si>
  <si>
    <t>岐阜県高山市上岡本町3-410</t>
  </si>
  <si>
    <t>糠沢復旧治山工事
長野県塩尻市奈良井国有林地内
平成25年7月12日～平成26年2月26日
［治山工事］</t>
  </si>
  <si>
    <t>長野県木曽郡木祖村大字小木曽172-2</t>
  </si>
  <si>
    <t>南佐久地区林道路体改良工事
長野県南佐久郡南相木村南相木村国有林ほか
平成25年7月17日～平成25年12月20日
[林道工事]</t>
  </si>
  <si>
    <t>木下建工株式会社</t>
  </si>
  <si>
    <t>長野県佐久市臼田６２３番地１</t>
  </si>
  <si>
    <t>上小地区林道路体改良工事
長野県小県郡長和町大門山国有林ほか
平成25年7月17日～平成25年12月20日
[林道工事]</t>
  </si>
  <si>
    <t>青木建設工業株式会社</t>
  </si>
  <si>
    <t>長野県上田市上丸子1706番地</t>
  </si>
  <si>
    <t>北佐久地区林道路体改良工事
長野県北佐久郡軽井沢町長倉山国有林ほか
平成25年7月17日～平成25年12月20日
[林道工事]</t>
  </si>
  <si>
    <t>株式会社浅麓開発共同公社</t>
  </si>
  <si>
    <t>長野県小諸市赤坂一丁目4番17号</t>
  </si>
  <si>
    <t>床浪夏焼（夏焼沢）復旧治山工事
長野県木曽郡南木曽町北蘭国有林593林班
平成25年7月19日～平成25年12月28日
〔治山工事〕</t>
  </si>
  <si>
    <t>治山流域別調査（富山森林管理署　阿部木谷ほか）
富山県魚津市ほか
平成25年7月20日～平成25年12月25日
〔測量設計〕</t>
  </si>
  <si>
    <t>支出負担行為担当官
中部森林管理局長
鈴木　信哉</t>
  </si>
  <si>
    <t>株式会社森林テクニクス　名古屋支店</t>
  </si>
  <si>
    <t>愛知県名古屋市中区錦3－2－4</t>
  </si>
  <si>
    <t>一般競争契約（簡易型総合評価）</t>
  </si>
  <si>
    <t>中川地区概成判定調査（伊那谷総合治山事業所　中川地区）
長野県駒ヶ根市ほか
平成25年7月20日～平成26年3月10日
[調査]</t>
  </si>
  <si>
    <t>株式会社森林テクニクス　長野支店</t>
  </si>
  <si>
    <t>治山流域別調査（北信森林管理署　カヤノ平流域ほか）
長野県下高井郡木島平村
平成25年7月20日～平成26年2月20日
[調査]</t>
  </si>
  <si>
    <t>株式会社中部森林技術コンサルタンツ　長野支店</t>
  </si>
  <si>
    <t>長野県長野市大字中千田沖2040－2</t>
  </si>
  <si>
    <t>治山流域別調査（中信森林管理署　白馬支流域ほか）
長野県北安曇郡白馬村ほか
平成25年7月20日～平成26年2月20日
[調査]</t>
  </si>
  <si>
    <t>治山流域別調査（飛騨森林管理署　蒲田川流域ほか）
岐阜県高山市ほか
平成25年7月20日～平成26年2月20日
〔調査〕</t>
  </si>
  <si>
    <t>横沢復旧治山工事
長野県上伊那郡飯島町飯島）
平成25年7月20日～平成26年3月7日
[治山工事]</t>
  </si>
  <si>
    <t>分任支出負担行為担当官　
中部森林管理局伊那谷総合治山事業所長　
洞口儀弘</t>
  </si>
  <si>
    <t>石田建設株式会社</t>
  </si>
  <si>
    <t>長野県駒ヶ根市飯坂2-9-14</t>
  </si>
  <si>
    <t>極野林道外維持作業
長野県下水内郡栄村鳥甲国有林内
平成25年7月20日～平成25年9月30日
〔林道工事〕</t>
  </si>
  <si>
    <t>市川総業有限会社</t>
  </si>
  <si>
    <t>長野県千曲市大字八幡6692-1</t>
  </si>
  <si>
    <t>一般競争契約</t>
  </si>
  <si>
    <t>西山林業専用道新設工事
長野県木曽郡南木曽町柿其国有林3ろ林小班外
平成25年7月23日～平成26年1月29日
〔林道工事〕</t>
  </si>
  <si>
    <t>株式会社宮地組</t>
  </si>
  <si>
    <t>長野県木曽郡大桑村大字須原1609-1</t>
  </si>
  <si>
    <t>小木曽20（ヒル久保）復旧治山工事
長野県木曽郡木祖村小木曽国有林地内
平成25年7月23日～平成26年2月17日
[治山工事]</t>
  </si>
  <si>
    <t>分任支出負担行為担当官
木曽森林管理署長
高嶋伸二</t>
  </si>
  <si>
    <t>長野県木曽郡上松町正島町1-4</t>
  </si>
  <si>
    <t>前沢川復旧治山工事
長野県上伊那郡飯島町七久保・中川村大草
平成25年7月23日～平成26年3月7日
[治山工事]</t>
  </si>
  <si>
    <t>田島建設株式会社</t>
  </si>
  <si>
    <t>長野県上伊那郡中川村片桐5158</t>
  </si>
  <si>
    <t>割沢復旧治山工事
長野県飯田市上飯田松川入
平成25年7月23日～平成26年2月20日
[治山工事]</t>
  </si>
  <si>
    <t>吉川建設株式会社</t>
  </si>
  <si>
    <t>長野県飯田市松尾町2-25</t>
  </si>
  <si>
    <t>長倉本谷林道改良工事
岐阜県高山市朝日町青屋国有林地内
平成25年7月23日～平成25年10月25日
[林道工事]</t>
  </si>
  <si>
    <t>株式会社技研ユニティ</t>
  </si>
  <si>
    <t>岐阜県高山市石浦町9-35</t>
  </si>
  <si>
    <t>一ツ梨林道改良工事
岐阜県高山市清見町一ツ梨国有林地内
平成25年7月25日～平成25年10月25日
[林道工事]</t>
  </si>
  <si>
    <t>神岡地区路体改良工事
岐阜県飛騨市神岡町金木戸国有林地内他
平成25年7月23日～平成25年10月30日
[林道工事]</t>
  </si>
  <si>
    <t>森本・宝興経常建設共同企業体</t>
  </si>
  <si>
    <t>岐阜県高山市上宝町本郷2575-3</t>
  </si>
  <si>
    <t>東谷水源地域整備事業
長野県伊那市長谷黒河内国有林234・235林班
平成25年7月23日～H26年3月25日
［治山工事］</t>
  </si>
  <si>
    <t>株式会社　水野組</t>
  </si>
  <si>
    <t>長野県伊那市長谷非持317番地</t>
  </si>
  <si>
    <t>黒沢谷復旧治山工事
長野県上伊那郡辰野町横川国有林1017・1018林班
平成25年7月25日～H26年2月13日
［治山工事］</t>
  </si>
  <si>
    <t>門坂松尾林業専用道新設工事
岐阜県下呂市小坂町地内
平成25年7月26日～平成26年2月7日
[林道工事]</t>
  </si>
  <si>
    <t>分任支出負担行為担当官
岐阜森林管理署長
長口　深</t>
  </si>
  <si>
    <t>岩佐土木株式会社</t>
  </si>
  <si>
    <t>岐阜県下呂市小坂町落合28番地</t>
  </si>
  <si>
    <t>濁河山林業専用道新設工事
岐阜県下呂市小坂町落合国有林地内
平成25年7月26日～平成25年10月21日
[林道工事]</t>
  </si>
  <si>
    <t>分任支出負担行為担当官
岐阜森林管理署長
長口　深</t>
  </si>
  <si>
    <t>治山施設点検整備調査（伊那谷総合治山事業所　園原川ほか）
長野県下伊那郡阿智村ほか
平成25年7月31日～平成26年3月15日
〔調査〕</t>
  </si>
  <si>
    <t>支出負担行為担当官
中部森林管理局長
鈴木　信哉</t>
  </si>
  <si>
    <t>国土防災技術株式会社　長野支店</t>
  </si>
  <si>
    <t>長野県長野市大字稲葉826－1</t>
  </si>
  <si>
    <t>一般競争契約（簡易型総合評価）</t>
  </si>
  <si>
    <t>中田切林業専用道格上げ新設工事 
長野県駒ヶ根市中田切国有林2272林班
平成25年7月31日～平成25年11月1日
[林道工事]</t>
  </si>
  <si>
    <t>分任支出負担行為担当官　
南信森林管理署長　
田中　徹</t>
  </si>
  <si>
    <t>株式会社みずほ</t>
  </si>
  <si>
    <t>長野県駒ケ根市東伊那287番地</t>
  </si>
  <si>
    <t>一般競争契約</t>
  </si>
  <si>
    <t>広原柳川林業専用道格上げ新設外工事
長野県諏訪郡富士見町編笠山国有林1337林班外
平成25年7月31日～平成26年1月6日
[林道工事]</t>
  </si>
  <si>
    <t>藤森土木建設株式会社</t>
  </si>
  <si>
    <t>長野県諏訪市上川二丁目2192番地2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</si>
</sst>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_ "/>
    <numFmt numFmtId="179" formatCode="0_);\(0\)"/>
    <numFmt numFmtId="180" formatCode="#,##0_ ;[Red]\-#,##0\ "/>
  </numFmts>
  <fonts count="48">
    <font>
      <sz val="11"/>
      <name val="ＭＳ Ｐゴシック"/>
      <family val="3"/>
    </font>
    <font>
      <sz val="11"/>
      <color indexed="8"/>
      <name val="ＭＳ Ｐゴシック"/>
      <family val="3"/>
    </font>
    <font>
      <u val="single"/>
      <sz val="11"/>
      <color indexed="12"/>
      <name val="ＭＳ Ｐゴシック"/>
      <family val="3"/>
    </font>
    <font>
      <sz val="6"/>
      <name val="ＭＳ Ｐゴシック"/>
      <family val="3"/>
    </font>
    <font>
      <sz val="9"/>
      <name val="ＭＳ Ｐゴシック"/>
      <family val="3"/>
    </font>
    <font>
      <sz val="18"/>
      <name val="ＭＳ Ｐゴシック"/>
      <family val="3"/>
    </font>
    <font>
      <sz val="14"/>
      <name val="ＭＳ Ｐゴシック"/>
      <family val="3"/>
    </font>
    <font>
      <u val="single"/>
      <sz val="9"/>
      <name val="ＭＳ Ｐゴシック"/>
      <family val="3"/>
    </font>
    <font>
      <u val="single"/>
      <sz val="11"/>
      <name val="ＭＳ Ｐゴシック"/>
      <family val="3"/>
    </font>
    <font>
      <sz val="12"/>
      <name val="ＭＳ Ｐゴシック"/>
      <family val="3"/>
    </font>
    <font>
      <sz val="9"/>
      <name val="ＭＳ ゴシック"/>
      <family val="3"/>
    </font>
    <font>
      <sz val="7"/>
      <name val="ＭＳ Ｐゴシック"/>
      <family val="3"/>
    </font>
    <font>
      <sz val="10"/>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style="thin"/>
    </border>
    <border>
      <left/>
      <right/>
      <top/>
      <bottom style="thin"/>
    </border>
    <border>
      <left/>
      <right/>
      <top style="thin"/>
      <bottom style="thin"/>
    </border>
    <border>
      <left/>
      <right style="thin"/>
      <top style="thin"/>
      <bottom style="thin"/>
    </border>
    <border>
      <left/>
      <right style="thin">
        <color rgb="FFFF0000"/>
      </right>
      <top/>
      <bottom/>
    </border>
    <border>
      <left/>
      <right/>
      <top style="thin"/>
      <bottom/>
    </border>
    <border>
      <left/>
      <right style="thin"/>
      <top style="thin"/>
      <bottom/>
    </border>
    <border>
      <left/>
      <right/>
      <top/>
      <bottom style="medium"/>
    </border>
    <border>
      <left style="thin"/>
      <right style="thin"/>
      <top/>
      <bottom/>
    </border>
    <border>
      <left style="thin"/>
      <right/>
      <top style="thin"/>
      <bottom/>
    </border>
    <border>
      <left style="thin"/>
      <right/>
      <top/>
      <bottom/>
    </border>
    <border>
      <left style="thin"/>
      <right style="thin"/>
      <top style="thin"/>
      <bottom/>
    </border>
    <border>
      <left/>
      <right style="thin"/>
      <top/>
      <bottom/>
    </border>
    <border>
      <left style="thin"/>
      <right style="thin"/>
      <top style="medium"/>
      <bottom/>
    </border>
    <border>
      <left style="thin"/>
      <right/>
      <top style="medium"/>
      <bottom/>
    </border>
    <border>
      <left style="thin"/>
      <right style="thin"/>
      <top style="thin"/>
      <bottom style="thin"/>
    </border>
    <border>
      <left style="thin"/>
      <right/>
      <top style="thin"/>
      <bottom style="thin"/>
    </border>
    <border>
      <left/>
      <right/>
      <top style="medium"/>
      <bottom/>
    </border>
    <border>
      <left/>
      <right/>
      <top style="medium"/>
      <bottom style="thin"/>
    </border>
    <border>
      <left/>
      <right style="thin"/>
      <top style="medium"/>
      <bottom/>
    </border>
    <border>
      <left style="medium"/>
      <right/>
      <top/>
      <bottom/>
    </border>
    <border>
      <left/>
      <right style="medium"/>
      <top/>
      <bottom/>
    </border>
    <border>
      <left style="medium"/>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thin"/>
      <right style="thin"/>
      <top/>
      <bottom style="thin"/>
    </border>
    <border>
      <left style="thin">
        <color theme="1" tint="0.49998000264167786"/>
      </left>
      <right/>
      <top style="thin">
        <color theme="1" tint="0.49998000264167786"/>
      </top>
      <bottom style="thin">
        <color theme="0" tint="-0.04997999966144562"/>
      </bottom>
    </border>
    <border>
      <left/>
      <right/>
      <top style="thin">
        <color theme="1" tint="0.49998000264167786"/>
      </top>
      <bottom style="thin">
        <color theme="0" tint="-0.04997999966144562"/>
      </bottom>
    </border>
    <border>
      <left/>
      <right style="thin">
        <color theme="0" tint="-0.04997999966144562"/>
      </right>
      <top style="thin">
        <color theme="1" tint="0.49998000264167786"/>
      </top>
      <bottom style="thin">
        <color theme="0" tint="-0.04997999966144562"/>
      </bottom>
    </border>
    <border>
      <left style="thin">
        <color theme="1" tint="0.34999001026153564"/>
      </left>
      <right/>
      <top style="thin">
        <color theme="1" tint="0.34999001026153564"/>
      </top>
      <bottom style="thin">
        <color theme="0" tint="-0.04997999966144562"/>
      </bottom>
    </border>
    <border>
      <left/>
      <right/>
      <top style="thin">
        <color theme="1" tint="0.34999001026153564"/>
      </top>
      <bottom style="thin">
        <color theme="0" tint="-0.04997999966144562"/>
      </bottom>
    </border>
    <border>
      <left/>
      <right style="thin">
        <color theme="0" tint="-0.04997999966144562"/>
      </right>
      <top style="thin">
        <color theme="1" tint="0.34999001026153564"/>
      </top>
      <bottom style="thin">
        <color theme="0" tint="-0.04997999966144562"/>
      </bottom>
    </border>
    <border>
      <left style="medium"/>
      <right style="thin"/>
      <top style="medium"/>
      <bottom style="thin"/>
    </border>
    <border>
      <left style="medium"/>
      <right style="thin"/>
      <top/>
      <bottom/>
    </border>
    <border>
      <left style="medium"/>
      <right style="thin"/>
      <top style="thin"/>
      <bottom/>
    </border>
    <border>
      <left style="thin"/>
      <right style="thin"/>
      <top style="medium"/>
      <bottom style="thin"/>
    </border>
    <border>
      <left style="thin"/>
      <right/>
      <top style="medium"/>
      <bottom style="thin"/>
    </border>
    <border>
      <left style="thin"/>
      <right style="medium"/>
      <top style="medium"/>
      <bottom/>
    </border>
    <border>
      <left style="thin"/>
      <right style="medium"/>
      <top/>
      <bottom/>
    </border>
    <border>
      <left style="thin"/>
      <right/>
      <top style="thin"/>
      <bottom style="thin">
        <color rgb="FFFF0000"/>
      </bottom>
    </border>
    <border>
      <left style="thin"/>
      <right/>
      <top style="thin">
        <color rgb="FFFF0000"/>
      </top>
      <bottom style="thin">
        <color rgb="FFFF0000"/>
      </bottom>
    </border>
    <border>
      <left style="thin"/>
      <right/>
      <top style="thin">
        <color rgb="FFFF0000"/>
      </top>
      <bottom/>
    </border>
    <border>
      <left style="thin"/>
      <right style="thin"/>
      <top style="thin"/>
      <bottom style="thin">
        <color rgb="FFFF0000"/>
      </bottom>
    </border>
    <border>
      <left style="thin"/>
      <right style="thin"/>
      <top style="thin">
        <color rgb="FFFF0000"/>
      </top>
      <bottom style="thin">
        <color rgb="FFFF0000"/>
      </bottom>
    </border>
    <border>
      <left style="thin"/>
      <right style="thin"/>
      <top style="thin">
        <color rgb="FFFF0000"/>
      </top>
      <bottom style="thin"/>
    </border>
    <border>
      <left style="thin"/>
      <right/>
      <top style="thin">
        <color rgb="FFFF0000"/>
      </top>
      <bottom style="thin"/>
    </border>
    <border>
      <left style="thin">
        <color rgb="FFFF0000"/>
      </left>
      <right style="thin">
        <color rgb="FFFF0000"/>
      </right>
      <top style="thin"/>
      <bottom/>
    </border>
    <border>
      <left style="medium"/>
      <right/>
      <top style="medium"/>
      <bottom style="thin"/>
    </border>
    <border>
      <left style="medium"/>
      <right style="thin"/>
      <top/>
      <bottom style="thin"/>
    </border>
    <border>
      <left/>
      <right style="thin"/>
      <top/>
      <bottom style="thin"/>
    </border>
    <border>
      <left/>
      <right style="thin">
        <color rgb="FFFF0000"/>
      </right>
      <top/>
      <bottom style="thin">
        <color rgb="FFFF0000"/>
      </bottom>
    </border>
    <border>
      <left/>
      <right style="thin">
        <color rgb="FFFF0000"/>
      </right>
      <top style="thin">
        <color rgb="FFFF0000"/>
      </top>
      <bottom style="thin">
        <color rgb="FFFF0000"/>
      </bottom>
    </border>
    <border>
      <left/>
      <right style="thin">
        <color rgb="FFFF0000"/>
      </right>
      <top style="thin">
        <color rgb="FFFF0000"/>
      </top>
      <bottom/>
    </border>
    <border>
      <left style="thin"/>
      <right style="medium"/>
      <top style="thin"/>
      <bottom/>
    </border>
    <border>
      <left style="thin"/>
      <right style="thin"/>
      <top style="thin">
        <color rgb="FFFF0000"/>
      </top>
      <bottom/>
    </border>
    <border>
      <left style="medium"/>
      <right/>
      <top style="thin"/>
      <bottom style="thin"/>
    </border>
    <border>
      <left style="medium"/>
      <right/>
      <top style="thin"/>
      <bottom/>
    </border>
    <border>
      <left style="thin"/>
      <right/>
      <top/>
      <bottom style="thin"/>
    </border>
    <border>
      <left style="thin"/>
      <right style="thin">
        <color rgb="FFFF0000"/>
      </right>
      <top style="thin"/>
      <bottom style="thin"/>
    </border>
    <border>
      <left style="thin">
        <color rgb="FFFF0000"/>
      </left>
      <right style="thin">
        <color rgb="FFFF0000"/>
      </right>
      <top style="thin"/>
      <bottom style="thin"/>
    </border>
    <border>
      <left style="thin">
        <color rgb="FFFF0000"/>
      </left>
      <right style="thin"/>
      <top style="thin"/>
      <bottom style="thin"/>
    </border>
    <border>
      <left style="thin"/>
      <right style="thin"/>
      <top/>
      <bottom style="thin">
        <color rgb="FFFF0000"/>
      </bottom>
    </border>
    <border>
      <left style="thin">
        <color rgb="FFFF0000"/>
      </left>
      <right/>
      <top/>
      <bottom style="thin">
        <color rgb="FFFF0000"/>
      </bottom>
    </border>
    <border>
      <left style="thin">
        <color rgb="FFFF0000"/>
      </left>
      <right/>
      <top style="thin">
        <color rgb="FFFF0000"/>
      </top>
      <bottom style="thin">
        <color rgb="FFFF0000"/>
      </bottom>
    </border>
    <border>
      <left style="thin">
        <color rgb="FFFF0000"/>
      </left>
      <right/>
      <top style="thin">
        <color rgb="FFFF0000"/>
      </top>
      <bottom/>
    </border>
    <border>
      <left style="thin"/>
      <right/>
      <top/>
      <bottom style="thin">
        <color rgb="FFFF0000"/>
      </bottom>
    </border>
    <border>
      <left/>
      <right style="thin"/>
      <top style="thin"/>
      <bottom style="thin">
        <color rgb="FFFF0000"/>
      </bottom>
    </border>
    <border>
      <left/>
      <right style="thin"/>
      <top style="thin">
        <color rgb="FFFF0000"/>
      </top>
      <bottom style="thin">
        <color rgb="FFFF0000"/>
      </bottom>
    </border>
    <border>
      <left/>
      <right style="thin"/>
      <top style="thin">
        <color rgb="FFFF0000"/>
      </top>
      <bottom style="thin"/>
    </border>
    <border>
      <left/>
      <right/>
      <top/>
      <bottom style="thin">
        <color rgb="FFFF0000"/>
      </bottom>
    </border>
    <border>
      <left/>
      <right/>
      <top style="thin">
        <color rgb="FFFF0000"/>
      </top>
      <bottom style="thin">
        <color rgb="FFFF0000"/>
      </bottom>
    </border>
    <border>
      <left/>
      <right/>
      <top style="thin">
        <color rgb="FFFF0000"/>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32" borderId="0" applyNumberFormat="0" applyBorder="0" applyAlignment="0" applyProtection="0"/>
  </cellStyleXfs>
  <cellXfs count="285">
    <xf numFmtId="0" fontId="0" fillId="0" borderId="0" xfId="0"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Fill="1" applyAlignment="1">
      <alignment vertical="center"/>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5" fillId="0" borderId="11" xfId="0" applyFont="1" applyFill="1" applyBorder="1" applyAlignment="1">
      <alignment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5" xfId="0" applyFont="1" applyFill="1" applyBorder="1" applyAlignment="1">
      <alignment horizontal="center" vertical="center" wrapText="1"/>
    </xf>
    <xf numFmtId="0" fontId="7" fillId="0" borderId="13" xfId="0" applyFont="1" applyFill="1" applyBorder="1" applyAlignment="1">
      <alignment vertical="center" wrapText="1"/>
    </xf>
    <xf numFmtId="0" fontId="5" fillId="0" borderId="17" xfId="0" applyFont="1" applyFill="1" applyBorder="1" applyAlignment="1">
      <alignment horizontal="center" vertical="center"/>
    </xf>
    <xf numFmtId="0" fontId="5" fillId="0" borderId="17" xfId="0" applyFont="1" applyFill="1" applyBorder="1" applyAlignment="1">
      <alignment horizontal="left" vertical="center"/>
    </xf>
    <xf numFmtId="0" fontId="4"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9" xfId="0" applyFont="1" applyFill="1" applyBorder="1" applyAlignment="1">
      <alignment vertical="center" wrapText="1"/>
    </xf>
    <xf numFmtId="0" fontId="4" fillId="34" borderId="20" xfId="0" applyFont="1" applyFill="1" applyBorder="1" applyAlignment="1">
      <alignment vertical="center" wrapText="1"/>
    </xf>
    <xf numFmtId="0" fontId="7" fillId="34" borderId="21" xfId="0" applyFont="1" applyFill="1" applyBorder="1" applyAlignment="1">
      <alignment vertical="center" wrapText="1"/>
    </xf>
    <xf numFmtId="0" fontId="7" fillId="34" borderId="18" xfId="0" applyFont="1" applyFill="1" applyBorder="1" applyAlignment="1">
      <alignment vertical="center" wrapText="1"/>
    </xf>
    <xf numFmtId="0" fontId="8" fillId="34" borderId="13" xfId="0" applyFont="1" applyFill="1" applyBorder="1" applyAlignment="1">
      <alignment vertical="center"/>
    </xf>
    <xf numFmtId="0" fontId="8" fillId="34" borderId="18" xfId="0" applyFont="1" applyFill="1" applyBorder="1" applyAlignment="1">
      <alignment vertical="center"/>
    </xf>
    <xf numFmtId="0" fontId="7" fillId="34" borderId="13" xfId="0" applyFont="1" applyFill="1" applyBorder="1" applyAlignment="1">
      <alignment horizontal="center" vertical="center" wrapText="1"/>
    </xf>
    <xf numFmtId="0" fontId="7" fillId="34" borderId="16" xfId="0" applyFont="1" applyFill="1" applyBorder="1" applyAlignment="1">
      <alignment vertical="center" wrapText="1"/>
    </xf>
    <xf numFmtId="0" fontId="7" fillId="34" borderId="22" xfId="0" applyFont="1" applyFill="1" applyBorder="1" applyAlignment="1">
      <alignment vertical="center" wrapText="1"/>
    </xf>
    <xf numFmtId="0" fontId="7" fillId="34" borderId="0"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0" xfId="0" applyFont="1" applyFill="1" applyBorder="1" applyAlignment="1">
      <alignment vertical="center" wrapText="1"/>
    </xf>
    <xf numFmtId="0" fontId="7" fillId="34" borderId="15" xfId="0" applyFont="1" applyFill="1" applyBorder="1" applyAlignment="1">
      <alignment vertical="center" wrapText="1"/>
    </xf>
    <xf numFmtId="0" fontId="7" fillId="34" borderId="20" xfId="0" applyFont="1" applyFill="1" applyBorder="1" applyAlignment="1">
      <alignment vertical="center" wrapText="1"/>
    </xf>
    <xf numFmtId="0" fontId="4" fillId="34" borderId="23" xfId="0" applyFont="1" applyFill="1" applyBorder="1" applyAlignment="1">
      <alignment vertical="center" wrapText="1"/>
    </xf>
    <xf numFmtId="0" fontId="4" fillId="34" borderId="18" xfId="0" applyFont="1" applyFill="1" applyBorder="1" applyAlignment="1">
      <alignment vertical="center" wrapText="1"/>
    </xf>
    <xf numFmtId="0" fontId="4" fillId="34" borderId="24"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7" fillId="34" borderId="29" xfId="0" applyFont="1" applyFill="1" applyBorder="1" applyAlignment="1">
      <alignment horizontal="center" vertical="center" wrapText="1"/>
    </xf>
    <xf numFmtId="0" fontId="5" fillId="0" borderId="30" xfId="0" applyFont="1" applyFill="1" applyBorder="1" applyAlignment="1">
      <alignment vertical="center"/>
    </xf>
    <xf numFmtId="0" fontId="5" fillId="0" borderId="0" xfId="0" applyFont="1" applyFill="1" applyBorder="1" applyAlignment="1">
      <alignment horizontal="center"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34" borderId="0" xfId="0" applyFill="1" applyAlignment="1">
      <alignment vertical="center"/>
    </xf>
    <xf numFmtId="0" fontId="0" fillId="34" borderId="0" xfId="0" applyFill="1" applyBorder="1" applyAlignment="1">
      <alignment vertical="center"/>
    </xf>
    <xf numFmtId="0" fontId="0" fillId="34" borderId="36" xfId="0" applyFill="1" applyBorder="1" applyAlignment="1">
      <alignment vertical="center"/>
    </xf>
    <xf numFmtId="0" fontId="0" fillId="34" borderId="27" xfId="0" applyFill="1" applyBorder="1" applyAlignment="1">
      <alignment vertical="center"/>
    </xf>
    <xf numFmtId="0" fontId="0" fillId="34" borderId="37"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34" borderId="38" xfId="0" applyFill="1" applyBorder="1" applyAlignment="1">
      <alignment vertical="center"/>
    </xf>
    <xf numFmtId="0" fontId="0" fillId="34" borderId="17" xfId="0" applyFill="1" applyBorder="1" applyAlignment="1">
      <alignment vertical="center"/>
    </xf>
    <xf numFmtId="0" fontId="0" fillId="34" borderId="39" xfId="0" applyFill="1" applyBorder="1" applyAlignment="1">
      <alignment vertical="center"/>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4" fillId="0" borderId="13" xfId="0" applyFont="1" applyFill="1" applyBorder="1" applyAlignment="1" applyProtection="1">
      <alignment vertical="center" wrapText="1"/>
      <protection/>
    </xf>
    <xf numFmtId="0" fontId="4"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4" fillId="0" borderId="25" xfId="0" applyFont="1" applyFill="1" applyBorder="1" applyAlignment="1" applyProtection="1">
      <alignment vertical="center" wrapText="1"/>
      <protection locked="0"/>
    </xf>
    <xf numFmtId="0" fontId="4" fillId="0" borderId="25" xfId="0" applyFont="1" applyFill="1" applyBorder="1" applyAlignment="1" applyProtection="1">
      <alignment horizontal="center" vertical="center" wrapText="1"/>
      <protection locked="0"/>
    </xf>
    <xf numFmtId="0" fontId="4" fillId="0" borderId="0" xfId="0" applyFont="1" applyFill="1" applyAlignment="1" applyProtection="1">
      <alignment vertical="center" wrapText="1"/>
      <protection locked="0"/>
    </xf>
    <xf numFmtId="0" fontId="0" fillId="0" borderId="0" xfId="0" applyFont="1" applyFill="1" applyAlignment="1" applyProtection="1">
      <alignment vertical="center" wrapText="1"/>
      <protection/>
    </xf>
    <xf numFmtId="0" fontId="6" fillId="0" borderId="0" xfId="0" applyFont="1" applyFill="1" applyBorder="1" applyAlignment="1" applyProtection="1">
      <alignment vertical="center"/>
      <protection/>
    </xf>
    <xf numFmtId="176" fontId="4" fillId="0" borderId="25" xfId="0" applyNumberFormat="1"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58" fontId="4" fillId="0" borderId="25" xfId="0" applyNumberFormat="1" applyFont="1" applyFill="1" applyBorder="1" applyAlignment="1" applyProtection="1">
      <alignment horizontal="center" vertical="center"/>
      <protection locked="0"/>
    </xf>
    <xf numFmtId="177" fontId="4" fillId="0" borderId="25"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xf>
    <xf numFmtId="0" fontId="4" fillId="0" borderId="25" xfId="61" applyFont="1" applyFill="1" applyBorder="1" applyAlignment="1">
      <alignment vertical="center" wrapText="1"/>
      <protection/>
    </xf>
    <xf numFmtId="176" fontId="4" fillId="0" borderId="25" xfId="42" applyNumberFormat="1" applyFont="1" applyFill="1" applyBorder="1" applyAlignment="1">
      <alignment horizontal="center" vertical="center" wrapText="1"/>
    </xf>
    <xf numFmtId="0" fontId="4" fillId="0" borderId="25" xfId="0" applyFont="1" applyFill="1" applyBorder="1" applyAlignment="1" applyProtection="1">
      <alignment horizontal="left" vertical="center" wrapText="1"/>
      <protection locked="0"/>
    </xf>
    <xf numFmtId="0" fontId="4" fillId="35" borderId="25" xfId="0" applyFont="1" applyFill="1" applyBorder="1" applyAlignment="1" applyProtection="1">
      <alignment vertical="center" wrapText="1"/>
      <protection locked="0"/>
    </xf>
    <xf numFmtId="38" fontId="4" fillId="0" borderId="25" xfId="50" applyFont="1" applyFill="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4" fillId="0" borderId="25" xfId="0" applyFont="1" applyFill="1" applyBorder="1" applyAlignment="1">
      <alignment horizontal="left" vertical="center" wrapText="1"/>
    </xf>
    <xf numFmtId="0" fontId="4" fillId="35" borderId="25" xfId="0" applyFont="1" applyFill="1" applyBorder="1" applyAlignment="1">
      <alignment horizontal="left" vertical="center" wrapText="1"/>
    </xf>
    <xf numFmtId="176" fontId="4" fillId="35" borderId="25" xfId="0" applyNumberFormat="1" applyFont="1" applyFill="1" applyBorder="1" applyAlignment="1" applyProtection="1">
      <alignment horizontal="center" vertical="center"/>
      <protection locked="0"/>
    </xf>
    <xf numFmtId="177" fontId="4" fillId="0" borderId="25" xfId="0" applyNumberFormat="1" applyFont="1" applyFill="1" applyBorder="1" applyAlignment="1" applyProtection="1">
      <alignment horizontal="center" vertical="center" wrapText="1"/>
      <protection locked="0"/>
    </xf>
    <xf numFmtId="0" fontId="47" fillId="0" borderId="25" xfId="0" applyFont="1" applyFill="1" applyBorder="1" applyAlignment="1" applyProtection="1">
      <alignment vertical="center" wrapText="1"/>
      <protection locked="0"/>
    </xf>
    <xf numFmtId="176" fontId="4" fillId="0" borderId="25" xfId="0" applyNumberFormat="1" applyFont="1" applyFill="1" applyBorder="1" applyAlignment="1">
      <alignment horizontal="center" vertical="center" wrapText="1"/>
    </xf>
    <xf numFmtId="0" fontId="4" fillId="0" borderId="25" xfId="0" applyFont="1" applyFill="1" applyBorder="1" applyAlignment="1" applyProtection="1" quotePrefix="1">
      <alignment horizontal="left" vertical="center" wrapText="1"/>
      <protection locked="0"/>
    </xf>
    <xf numFmtId="176" fontId="4" fillId="0" borderId="40" xfId="0" applyNumberFormat="1" applyFont="1" applyFill="1" applyBorder="1" applyAlignment="1" applyProtection="1">
      <alignment horizontal="center" vertical="center"/>
      <protection locked="0"/>
    </xf>
    <xf numFmtId="179" fontId="10" fillId="0" borderId="25" xfId="0" applyNumberFormat="1" applyFont="1" applyFill="1" applyBorder="1" applyAlignment="1">
      <alignment horizontal="center" vertical="center" wrapText="1"/>
    </xf>
    <xf numFmtId="0" fontId="4" fillId="0" borderId="25" xfId="0" applyFont="1" applyFill="1" applyBorder="1" applyAlignment="1" applyProtection="1">
      <alignment horizontal="left" vertical="top" wrapText="1"/>
      <protection locked="0"/>
    </xf>
    <xf numFmtId="178" fontId="4" fillId="0" borderId="25" xfId="0" applyNumberFormat="1" applyFont="1" applyFill="1" applyBorder="1" applyAlignment="1" applyProtection="1">
      <alignment vertical="center"/>
      <protection locked="0"/>
    </xf>
    <xf numFmtId="0" fontId="4" fillId="0" borderId="21" xfId="0" applyFont="1" applyFill="1" applyBorder="1" applyAlignment="1">
      <alignment horizontal="left" vertical="center" wrapText="1"/>
    </xf>
    <xf numFmtId="38" fontId="4" fillId="0" borderId="25" xfId="50" applyFont="1" applyFill="1" applyBorder="1" applyAlignment="1">
      <alignment vertical="center" wrapText="1"/>
    </xf>
    <xf numFmtId="38" fontId="4" fillId="0" borderId="25" xfId="50" applyFont="1" applyFill="1" applyBorder="1" applyAlignment="1">
      <alignment vertical="center"/>
    </xf>
    <xf numFmtId="38" fontId="4" fillId="0" borderId="25" xfId="50" applyFont="1" applyFill="1" applyBorder="1" applyAlignment="1">
      <alignment vertical="center"/>
    </xf>
    <xf numFmtId="0" fontId="4" fillId="0" borderId="25" xfId="0" applyNumberFormat="1" applyFont="1" applyFill="1" applyBorder="1" applyAlignment="1" applyProtection="1">
      <alignment horizontal="center" vertical="center"/>
      <protection locked="0"/>
    </xf>
    <xf numFmtId="38" fontId="4" fillId="0" borderId="21" xfId="50" applyFont="1" applyFill="1" applyBorder="1" applyAlignment="1">
      <alignment vertical="center" wrapText="1"/>
    </xf>
    <xf numFmtId="38" fontId="4" fillId="0" borderId="25" xfId="50" applyFont="1" applyFill="1" applyBorder="1" applyAlignment="1" applyProtection="1">
      <alignment vertical="center" shrinkToFit="1"/>
      <protection locked="0"/>
    </xf>
    <xf numFmtId="176" fontId="4" fillId="0" borderId="25" xfId="0" applyNumberFormat="1" applyFont="1" applyFill="1" applyBorder="1" applyAlignment="1" applyProtection="1">
      <alignment horizontal="center" vertical="center" wrapText="1"/>
      <protection locked="0"/>
    </xf>
    <xf numFmtId="176" fontId="11" fillId="0" borderId="25" xfId="0" applyNumberFormat="1" applyFont="1" applyFill="1" applyBorder="1" applyAlignment="1" applyProtection="1">
      <alignment horizontal="center" vertical="center" wrapText="1"/>
      <protection locked="0"/>
    </xf>
    <xf numFmtId="0" fontId="12" fillId="0" borderId="25" xfId="0" applyFont="1" applyFill="1" applyBorder="1" applyAlignment="1" applyProtection="1">
      <alignment vertical="center" wrapText="1"/>
      <protection locked="0"/>
    </xf>
    <xf numFmtId="0" fontId="0" fillId="0" borderId="25" xfId="0" applyFill="1" applyBorder="1" applyAlignment="1" applyProtection="1">
      <alignment vertical="center"/>
      <protection locked="0"/>
    </xf>
    <xf numFmtId="0" fontId="47" fillId="0" borderId="25" xfId="0" applyFont="1" applyFill="1" applyBorder="1" applyAlignment="1" applyProtection="1">
      <alignment horizontal="center" vertical="center" wrapText="1"/>
      <protection locked="0"/>
    </xf>
    <xf numFmtId="178" fontId="47" fillId="0" borderId="25" xfId="0" applyNumberFormat="1" applyFont="1" applyFill="1" applyBorder="1" applyAlignment="1" applyProtection="1">
      <alignment vertical="center"/>
      <protection locked="0"/>
    </xf>
    <xf numFmtId="176" fontId="47" fillId="0" borderId="25" xfId="0" applyNumberFormat="1" applyFont="1" applyFill="1" applyBorder="1" applyAlignment="1" applyProtection="1">
      <alignment horizontal="center" vertical="center"/>
      <protection locked="0"/>
    </xf>
    <xf numFmtId="0" fontId="47" fillId="0" borderId="25" xfId="0" applyFont="1" applyFill="1" applyBorder="1" applyAlignment="1" applyProtection="1">
      <alignment horizontal="center" vertical="center" wrapText="1"/>
      <protection/>
    </xf>
    <xf numFmtId="180" fontId="4" fillId="0" borderId="25" xfId="50" applyNumberFormat="1" applyFont="1" applyFill="1" applyBorder="1" applyAlignment="1" applyProtection="1">
      <alignment vertical="center"/>
      <protection locked="0"/>
    </xf>
    <xf numFmtId="0" fontId="4" fillId="0" borderId="25" xfId="0" applyFont="1" applyFill="1" applyBorder="1" applyAlignment="1" applyProtection="1">
      <alignment vertical="top" wrapText="1"/>
      <protection locked="0"/>
    </xf>
    <xf numFmtId="176" fontId="0" fillId="0" borderId="25" xfId="0" applyNumberFormat="1" applyFont="1" applyFill="1" applyBorder="1" applyAlignment="1" applyProtection="1">
      <alignment horizontal="center" vertical="center"/>
      <protection locked="0"/>
    </xf>
    <xf numFmtId="0" fontId="4" fillId="0" borderId="25" xfId="0" applyFont="1" applyFill="1" applyBorder="1" applyAlignment="1" applyProtection="1">
      <alignment horizontal="left" vertical="center"/>
      <protection locked="0"/>
    </xf>
    <xf numFmtId="0" fontId="4" fillId="35" borderId="41" xfId="0" applyFont="1" applyFill="1" applyBorder="1" applyAlignment="1" applyProtection="1">
      <alignment vertical="center" shrinkToFit="1"/>
      <protection locked="0"/>
    </xf>
    <xf numFmtId="0" fontId="4" fillId="35" borderId="42" xfId="0" applyFont="1" applyFill="1" applyBorder="1" applyAlignment="1" applyProtection="1">
      <alignment vertical="center" shrinkToFit="1"/>
      <protection locked="0"/>
    </xf>
    <xf numFmtId="0" fontId="4" fillId="35" borderId="43" xfId="0" applyFont="1" applyFill="1" applyBorder="1" applyAlignment="1" applyProtection="1">
      <alignment vertical="center" shrinkToFit="1"/>
      <protection locked="0"/>
    </xf>
    <xf numFmtId="0" fontId="0" fillId="35" borderId="44" xfId="0" applyFill="1" applyBorder="1" applyAlignment="1">
      <alignment vertical="center"/>
    </xf>
    <xf numFmtId="0" fontId="0" fillId="35" borderId="45" xfId="0" applyFill="1" applyBorder="1" applyAlignment="1">
      <alignment vertical="center"/>
    </xf>
    <xf numFmtId="0" fontId="0" fillId="35" borderId="46" xfId="0" applyFill="1" applyBorder="1" applyAlignment="1">
      <alignment vertical="center"/>
    </xf>
    <xf numFmtId="0" fontId="0" fillId="34" borderId="44" xfId="0" applyFill="1" applyBorder="1" applyAlignment="1">
      <alignment vertical="center"/>
    </xf>
    <xf numFmtId="0" fontId="0" fillId="34" borderId="45" xfId="0" applyFill="1" applyBorder="1" applyAlignment="1">
      <alignment vertical="center"/>
    </xf>
    <xf numFmtId="0" fontId="0" fillId="34" borderId="46" xfId="0" applyFill="1" applyBorder="1" applyAlignment="1">
      <alignment vertical="center"/>
    </xf>
    <xf numFmtId="38" fontId="0" fillId="35" borderId="44" xfId="48" applyFont="1" applyFill="1" applyBorder="1" applyAlignment="1">
      <alignment vertical="center"/>
    </xf>
    <xf numFmtId="38" fontId="0" fillId="35" borderId="45" xfId="48" applyFont="1" applyFill="1" applyBorder="1" applyAlignment="1">
      <alignment vertical="center"/>
    </xf>
    <xf numFmtId="38" fontId="0" fillId="35" borderId="46" xfId="48" applyFont="1" applyFill="1" applyBorder="1" applyAlignment="1">
      <alignment vertical="center"/>
    </xf>
    <xf numFmtId="0" fontId="0" fillId="35" borderId="41" xfId="0" applyFill="1" applyBorder="1" applyAlignment="1">
      <alignment vertical="center"/>
    </xf>
    <xf numFmtId="0" fontId="0" fillId="35" borderId="42" xfId="0" applyFill="1" applyBorder="1" applyAlignment="1">
      <alignment vertical="center"/>
    </xf>
    <xf numFmtId="0" fontId="0" fillId="35" borderId="43" xfId="0" applyFill="1" applyBorder="1" applyAlignment="1">
      <alignment vertical="center"/>
    </xf>
    <xf numFmtId="0" fontId="0" fillId="34" borderId="41" xfId="0" applyFill="1" applyBorder="1" applyAlignment="1">
      <alignment vertical="center"/>
    </xf>
    <xf numFmtId="0" fontId="0" fillId="34" borderId="42" xfId="0" applyFill="1" applyBorder="1" applyAlignment="1">
      <alignment vertical="center"/>
    </xf>
    <xf numFmtId="0" fontId="0" fillId="34" borderId="43" xfId="0" applyFill="1" applyBorder="1" applyAlignment="1">
      <alignment vertical="center"/>
    </xf>
    <xf numFmtId="0" fontId="4" fillId="33" borderId="23" xfId="0" applyFont="1" applyFill="1" applyBorder="1" applyAlignment="1">
      <alignment vertical="center" wrapText="1"/>
    </xf>
    <xf numFmtId="0" fontId="4" fillId="33" borderId="18" xfId="0" applyFont="1" applyFill="1" applyBorder="1" applyAlignment="1">
      <alignment vertical="center" wrapText="1"/>
    </xf>
    <xf numFmtId="0" fontId="4" fillId="0" borderId="2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47" xfId="0" applyFont="1" applyFill="1" applyBorder="1" applyAlignment="1">
      <alignment vertical="center" wrapText="1"/>
    </xf>
    <xf numFmtId="0" fontId="4" fillId="0" borderId="48" xfId="0" applyFont="1" applyFill="1" applyBorder="1" applyAlignment="1">
      <alignment vertical="center" wrapText="1"/>
    </xf>
    <xf numFmtId="0" fontId="4" fillId="0" borderId="49" xfId="0" applyFont="1" applyFill="1" applyBorder="1" applyAlignment="1">
      <alignment vertical="center" wrapText="1"/>
    </xf>
    <xf numFmtId="0" fontId="4" fillId="0" borderId="50" xfId="0" applyFont="1" applyFill="1" applyBorder="1" applyAlignment="1">
      <alignment vertical="center" wrapText="1"/>
    </xf>
    <xf numFmtId="0" fontId="4" fillId="0" borderId="18" xfId="0" applyFont="1" applyFill="1" applyBorder="1" applyAlignment="1">
      <alignment vertical="center" wrapText="1"/>
    </xf>
    <xf numFmtId="0" fontId="4" fillId="0" borderId="21" xfId="0" applyFont="1" applyFill="1" applyBorder="1" applyAlignment="1">
      <alignment vertical="center" wrapText="1"/>
    </xf>
    <xf numFmtId="0" fontId="4" fillId="0" borderId="51" xfId="0" applyFont="1" applyFill="1" applyBorder="1" applyAlignment="1">
      <alignment vertical="center" wrapText="1"/>
    </xf>
    <xf numFmtId="0" fontId="4" fillId="0" borderId="10" xfId="0" applyFont="1" applyFill="1" applyBorder="1" applyAlignment="1">
      <alignment vertical="center" wrapText="1"/>
    </xf>
    <xf numFmtId="0" fontId="7" fillId="0" borderId="16" xfId="0" applyFont="1" applyFill="1" applyBorder="1" applyAlignment="1">
      <alignment vertical="center" wrapText="1"/>
    </xf>
    <xf numFmtId="0" fontId="7" fillId="0" borderId="22" xfId="0" applyFont="1" applyFill="1" applyBorder="1" applyAlignment="1">
      <alignment vertical="center" wrapText="1"/>
    </xf>
    <xf numFmtId="0" fontId="4" fillId="33" borderId="51"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0" borderId="23" xfId="0" applyFont="1" applyFill="1" applyBorder="1" applyAlignment="1">
      <alignment vertical="center"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33" borderId="49" xfId="0" applyFont="1" applyFill="1" applyBorder="1" applyAlignment="1">
      <alignment vertical="center" wrapText="1"/>
    </xf>
    <xf numFmtId="0" fontId="4" fillId="33" borderId="48" xfId="0" applyFont="1" applyFill="1" applyBorder="1" applyAlignment="1">
      <alignment vertical="center" wrapText="1"/>
    </xf>
    <xf numFmtId="0" fontId="4" fillId="0" borderId="26"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4" fillId="33" borderId="21" xfId="0" applyFont="1" applyFill="1" applyBorder="1" applyAlignment="1">
      <alignment vertical="center" wrapText="1"/>
    </xf>
    <xf numFmtId="0" fontId="7" fillId="0" borderId="54" xfId="0" applyFont="1" applyFill="1" applyBorder="1" applyAlignment="1">
      <alignment horizontal="center" vertical="center" wrapText="1"/>
    </xf>
    <xf numFmtId="0" fontId="7" fillId="0" borderId="55"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54" xfId="0" applyFont="1" applyFill="1" applyBorder="1" applyAlignment="1">
      <alignment horizontal="left" vertical="center" wrapText="1"/>
    </xf>
    <xf numFmtId="0" fontId="7" fillId="0" borderId="55"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4" fillId="0" borderId="24" xfId="0" applyFont="1" applyFill="1" applyBorder="1" applyAlignment="1">
      <alignment vertical="center" wrapText="1"/>
    </xf>
    <xf numFmtId="0" fontId="4" fillId="0" borderId="20" xfId="0" applyFont="1" applyFill="1" applyBorder="1" applyAlignment="1">
      <alignment vertical="center" wrapText="1"/>
    </xf>
    <xf numFmtId="0" fontId="4" fillId="0" borderId="51"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9" xfId="0" applyFont="1" applyFill="1" applyBorder="1" applyAlignment="1">
      <alignment vertical="center" wrapText="1"/>
    </xf>
    <xf numFmtId="0" fontId="7" fillId="0" borderId="2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4" fillId="33" borderId="19" xfId="0" applyFont="1" applyFill="1" applyBorder="1" applyAlignment="1">
      <alignment vertical="center" wrapText="1"/>
    </xf>
    <xf numFmtId="0" fontId="4" fillId="33" borderId="20" xfId="0" applyFont="1" applyFill="1" applyBorder="1" applyAlignment="1">
      <alignment vertical="center" wrapText="1"/>
    </xf>
    <xf numFmtId="0" fontId="7" fillId="0" borderId="2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1" xfId="0" applyFont="1" applyFill="1" applyBorder="1" applyAlignment="1">
      <alignment vertical="center" wrapText="1"/>
    </xf>
    <xf numFmtId="0" fontId="7" fillId="0" borderId="18" xfId="0" applyFont="1" applyFill="1" applyBorder="1" applyAlignment="1">
      <alignment vertical="center" wrapText="1"/>
    </xf>
    <xf numFmtId="0" fontId="7" fillId="0" borderId="40" xfId="0" applyFont="1" applyFill="1" applyBorder="1" applyAlignment="1">
      <alignment vertical="center" wrapText="1"/>
    </xf>
    <xf numFmtId="0" fontId="4" fillId="0" borderId="18"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4" fillId="0" borderId="16" xfId="0" applyFont="1" applyFill="1" applyBorder="1" applyAlignment="1">
      <alignment vertical="center" wrapText="1"/>
    </xf>
    <xf numFmtId="0" fontId="4" fillId="0" borderId="22" xfId="0" applyFont="1" applyFill="1" applyBorder="1" applyAlignment="1">
      <alignment vertical="center" wrapText="1"/>
    </xf>
    <xf numFmtId="0" fontId="4" fillId="0" borderId="62" xfId="0" applyFont="1" applyFill="1" applyBorder="1" applyAlignment="1">
      <alignment horizontal="center" vertical="center" wrapText="1"/>
    </xf>
    <xf numFmtId="0" fontId="7" fillId="0" borderId="25" xfId="0" applyFont="1" applyFill="1" applyBorder="1" applyAlignment="1">
      <alignment vertical="center" wrapText="1"/>
    </xf>
    <xf numFmtId="0" fontId="7" fillId="0" borderId="57" xfId="0" applyFont="1" applyFill="1" applyBorder="1" applyAlignment="1">
      <alignment vertical="center" wrapText="1"/>
    </xf>
    <xf numFmtId="0" fontId="7" fillId="0" borderId="58" xfId="0" applyFont="1" applyFill="1" applyBorder="1" applyAlignment="1">
      <alignment vertical="center" wrapText="1"/>
    </xf>
    <xf numFmtId="0" fontId="7" fillId="0" borderId="59" xfId="0" applyFont="1" applyFill="1" applyBorder="1" applyAlignment="1">
      <alignment vertical="center" wrapText="1"/>
    </xf>
    <xf numFmtId="0" fontId="4" fillId="0" borderId="49"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7" fillId="0" borderId="26" xfId="0" applyFont="1" applyFill="1" applyBorder="1" applyAlignment="1">
      <alignment vertical="center" wrapText="1"/>
    </xf>
    <xf numFmtId="0" fontId="7" fillId="0" borderId="64" xfId="0" applyFont="1" applyFill="1" applyBorder="1" applyAlignment="1">
      <alignment vertical="center" wrapText="1"/>
    </xf>
    <xf numFmtId="0" fontId="7" fillId="0" borderId="13" xfId="0" applyFont="1" applyFill="1" applyBorder="1" applyAlignment="1">
      <alignment vertical="center" wrapText="1"/>
    </xf>
    <xf numFmtId="0" fontId="7" fillId="0" borderId="65" xfId="0" applyFont="1" applyFill="1" applyBorder="1" applyAlignment="1">
      <alignment vertical="center" wrapText="1"/>
    </xf>
    <xf numFmtId="0" fontId="7" fillId="0" borderId="66" xfId="0" applyFont="1" applyFill="1" applyBorder="1" applyAlignment="1">
      <alignment vertical="center" wrapText="1"/>
    </xf>
    <xf numFmtId="0" fontId="7" fillId="0" borderId="67" xfId="0" applyFont="1" applyFill="1" applyBorder="1" applyAlignment="1">
      <alignment vertical="center" wrapText="1"/>
    </xf>
    <xf numFmtId="0" fontId="7" fillId="0" borderId="24"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0" borderId="51"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7" fillId="0" borderId="68"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33" borderId="16" xfId="0" applyFont="1" applyFill="1" applyBorder="1" applyAlignment="1">
      <alignment vertical="center" wrapText="1"/>
    </xf>
    <xf numFmtId="0" fontId="4" fillId="33" borderId="22" xfId="0" applyFont="1" applyFill="1" applyBorder="1" applyAlignment="1">
      <alignment vertical="center" wrapText="1"/>
    </xf>
    <xf numFmtId="0" fontId="7" fillId="0" borderId="1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0" fillId="0" borderId="18" xfId="0" applyFont="1" applyFill="1" applyBorder="1" applyAlignment="1">
      <alignment vertical="center"/>
    </xf>
    <xf numFmtId="0" fontId="4" fillId="0" borderId="70"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5" xfId="0" applyFont="1" applyFill="1" applyBorder="1" applyAlignment="1">
      <alignment vertical="center" wrapText="1"/>
    </xf>
    <xf numFmtId="0" fontId="7" fillId="0" borderId="56" xfId="0" applyFont="1" applyFill="1" applyBorder="1" applyAlignment="1">
      <alignment vertical="center" wrapText="1"/>
    </xf>
    <xf numFmtId="0" fontId="7" fillId="0" borderId="60" xfId="0" applyFont="1" applyFill="1" applyBorder="1" applyAlignment="1">
      <alignment vertical="center" wrapText="1"/>
    </xf>
    <xf numFmtId="0" fontId="7" fillId="0" borderId="25" xfId="0" applyFont="1" applyFill="1" applyBorder="1" applyAlignment="1">
      <alignment horizontal="center" vertical="center" wrapText="1"/>
    </xf>
    <xf numFmtId="0" fontId="7" fillId="0" borderId="25"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40" xfId="0" applyFont="1" applyFill="1" applyBorder="1" applyAlignment="1">
      <alignment horizontal="center" vertical="center"/>
    </xf>
    <xf numFmtId="0" fontId="4" fillId="0" borderId="40" xfId="0" applyFont="1" applyFill="1" applyBorder="1" applyAlignment="1">
      <alignment horizontal="center"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72" xfId="0" applyFont="1" applyFill="1" applyBorder="1" applyAlignment="1">
      <alignment vertical="center" wrapText="1"/>
    </xf>
    <xf numFmtId="0" fontId="4" fillId="33" borderId="24" xfId="0" applyFont="1" applyFill="1" applyBorder="1" applyAlignment="1">
      <alignment vertical="center" wrapText="1"/>
    </xf>
    <xf numFmtId="0" fontId="7" fillId="0" borderId="73" xfId="0" applyFont="1" applyFill="1" applyBorder="1" applyAlignment="1">
      <alignment vertical="center" wrapText="1"/>
    </xf>
    <xf numFmtId="0" fontId="7" fillId="0" borderId="74" xfId="0" applyFont="1" applyFill="1" applyBorder="1" applyAlignment="1">
      <alignment vertical="center" wrapText="1"/>
    </xf>
    <xf numFmtId="0" fontId="7" fillId="0" borderId="75"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76"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77" xfId="0" applyFont="1" applyFill="1" applyBorder="1" applyAlignment="1">
      <alignment vertical="center" wrapText="1"/>
    </xf>
    <xf numFmtId="0" fontId="7" fillId="0" borderId="78" xfId="0" applyFont="1" applyFill="1" applyBorder="1" applyAlignment="1">
      <alignment vertical="center" wrapText="1"/>
    </xf>
    <xf numFmtId="0" fontId="7" fillId="0" borderId="79" xfId="0" applyFont="1" applyFill="1" applyBorder="1" applyAlignment="1">
      <alignment vertical="center" wrapText="1"/>
    </xf>
    <xf numFmtId="0" fontId="7" fillId="0" borderId="80" xfId="0" applyFont="1" applyFill="1" applyBorder="1" applyAlignment="1">
      <alignment vertical="center" wrapText="1"/>
    </xf>
    <xf numFmtId="0" fontId="0" fillId="33" borderId="22" xfId="0" applyFont="1" applyFill="1" applyBorder="1" applyAlignment="1">
      <alignment vertical="center"/>
    </xf>
    <xf numFmtId="0" fontId="7" fillId="0" borderId="15" xfId="0" applyFont="1" applyFill="1" applyBorder="1" applyAlignment="1">
      <alignment vertical="center" wrapText="1"/>
    </xf>
    <xf numFmtId="0" fontId="7" fillId="0" borderId="0" xfId="0" applyFont="1" applyFill="1" applyBorder="1" applyAlignment="1">
      <alignment vertical="center" wrapText="1"/>
    </xf>
    <xf numFmtId="0" fontId="8" fillId="0" borderId="18" xfId="0" applyFont="1" applyFill="1" applyBorder="1" applyAlignment="1">
      <alignment vertical="center"/>
    </xf>
    <xf numFmtId="0" fontId="8" fillId="0" borderId="12" xfId="0" applyFont="1" applyFill="1" applyBorder="1" applyAlignment="1">
      <alignment vertical="center"/>
    </xf>
    <xf numFmtId="0" fontId="8" fillId="0" borderId="13" xfId="0" applyFont="1" applyFill="1" applyBorder="1" applyAlignment="1">
      <alignment vertical="center"/>
    </xf>
    <xf numFmtId="0" fontId="0" fillId="0" borderId="18" xfId="0" applyFont="1" applyFill="1" applyBorder="1" applyAlignment="1">
      <alignment vertical="center"/>
    </xf>
    <xf numFmtId="0" fontId="7" fillId="0" borderId="81" xfId="0" applyFont="1" applyFill="1" applyBorder="1" applyAlignment="1">
      <alignment vertical="center" wrapText="1"/>
    </xf>
    <xf numFmtId="0" fontId="7" fillId="0" borderId="82" xfId="0" applyFont="1" applyFill="1" applyBorder="1" applyAlignment="1">
      <alignment vertical="center" wrapText="1"/>
    </xf>
    <xf numFmtId="0" fontId="7" fillId="0" borderId="83" xfId="0" applyFont="1" applyFill="1" applyBorder="1" applyAlignment="1">
      <alignment vertical="center" wrapText="1"/>
    </xf>
    <xf numFmtId="0" fontId="7" fillId="0" borderId="84" xfId="0" applyFont="1" applyFill="1" applyBorder="1" applyAlignment="1">
      <alignment vertical="center" wrapText="1"/>
    </xf>
    <xf numFmtId="0" fontId="7" fillId="0" borderId="85" xfId="0" applyFont="1" applyFill="1" applyBorder="1" applyAlignment="1">
      <alignment vertical="center" wrapText="1"/>
    </xf>
    <xf numFmtId="0" fontId="7" fillId="0" borderId="86" xfId="0" applyFont="1" applyFill="1" applyBorder="1" applyAlignment="1">
      <alignment vertical="center" wrapText="1"/>
    </xf>
    <xf numFmtId="0" fontId="4" fillId="0" borderId="21"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4" fillId="0" borderId="21" xfId="0" applyFont="1" applyFill="1" applyBorder="1" applyAlignment="1" applyProtection="1">
      <alignment vertical="center" wrapText="1"/>
      <protection/>
    </xf>
    <xf numFmtId="0" fontId="4" fillId="0" borderId="18" xfId="0" applyFont="1" applyFill="1" applyBorder="1" applyAlignment="1" applyProtection="1">
      <alignment vertical="center" wrapText="1"/>
      <protection/>
    </xf>
    <xf numFmtId="0" fontId="4" fillId="0" borderId="40" xfId="0" applyFont="1" applyFill="1" applyBorder="1" applyAlignment="1" applyProtection="1">
      <alignment vertical="center" wrapText="1"/>
      <protection/>
    </xf>
    <xf numFmtId="0" fontId="4" fillId="0" borderId="25" xfId="0" applyFont="1" applyFill="1" applyBorder="1" applyAlignment="1" applyProtection="1">
      <alignment vertical="center" wrapText="1"/>
      <protection/>
    </xf>
    <xf numFmtId="0" fontId="4" fillId="0" borderId="26" xfId="0" applyFont="1" applyFill="1" applyBorder="1" applyAlignment="1" applyProtection="1">
      <alignment vertical="center" wrapText="1"/>
      <protection/>
    </xf>
    <xf numFmtId="0" fontId="4" fillId="0" borderId="13" xfId="0" applyFont="1" applyFill="1" applyBorder="1" applyAlignment="1" applyProtection="1">
      <alignment vertical="center" wrapText="1"/>
      <protection/>
    </xf>
    <xf numFmtId="0" fontId="4" fillId="0" borderId="19"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72"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25&#24180;&#24230;&#22865;&#32004;&#23455;&#32318;&#20844;&#34920;\H25\6&#26376;\&#32626;&#22577;&#21578;\25&#38543;&#22865;&#36969;&#27491;&#21270;&#36939;&#29992;&#36890;&#30693;_&#39131;&#39464;&#32626;7.12&#22577;&#2157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Sheet2"/>
    </sheetNames>
    <sheetDataSet>
      <sheetData sheetId="4">
        <row r="4">
          <cell r="D4" t="str">
            <v>一般競争契約</v>
          </cell>
          <cell r="F4" t="str">
            <v>一般競争契約</v>
          </cell>
        </row>
        <row r="5">
          <cell r="D5" t="str">
            <v>一般競争契約（標準型総合評価）</v>
          </cell>
          <cell r="F5" t="str">
            <v>一般競争契約（総合評価）</v>
          </cell>
        </row>
        <row r="6">
          <cell r="D6" t="str">
            <v>一般競争契約（簡易型総合評価）</v>
          </cell>
          <cell r="F6" t="str">
            <v>指名競争契約</v>
          </cell>
        </row>
        <row r="7">
          <cell r="D7" t="str">
            <v>一般競争契約（高度技術提案型総合評価）</v>
          </cell>
          <cell r="F7" t="str">
            <v>指名競争契約（総合評価）</v>
          </cell>
        </row>
        <row r="8">
          <cell r="D8" t="str">
            <v>公募型指名競争契約</v>
          </cell>
          <cell r="F8" t="str">
            <v>－</v>
          </cell>
        </row>
        <row r="9">
          <cell r="D9" t="str">
            <v>公募型指名競争契約（標準型総合評価）</v>
          </cell>
        </row>
        <row r="10">
          <cell r="D10" t="str">
            <v>公募型指名競争契約（簡易型総合評価）</v>
          </cell>
        </row>
        <row r="11">
          <cell r="D11" t="str">
            <v>公募型指名競争契約（高度技術提案型総合評価）</v>
          </cell>
        </row>
        <row r="12">
          <cell r="D12" t="str">
            <v>簡易公募型競争契約</v>
          </cell>
        </row>
        <row r="13">
          <cell r="D13" t="str">
            <v>簡易公募型競争契約（標準型総合評価）</v>
          </cell>
        </row>
        <row r="14">
          <cell r="D14" t="str">
            <v>簡易公募型競争契約（簡易型総合評価）</v>
          </cell>
        </row>
        <row r="15">
          <cell r="D15" t="str">
            <v>簡易公募型競争契約（高度技術提案型総合評価）</v>
          </cell>
        </row>
        <row r="16">
          <cell r="D16" t="str">
            <v>工事希望型競争契約</v>
          </cell>
        </row>
        <row r="17">
          <cell r="D17" t="str">
            <v>工事希望型競争契約（標準型総合評価）</v>
          </cell>
        </row>
        <row r="18">
          <cell r="D18" t="str">
            <v>工事希望型競争契約（簡易型総合評価）</v>
          </cell>
        </row>
        <row r="19">
          <cell r="D19" t="str">
            <v>工事希望型競争契約（高度技術提案型総合評価）</v>
          </cell>
        </row>
        <row r="20">
          <cell r="D20" t="str">
            <v>その他の指名競争契約</v>
          </cell>
        </row>
        <row r="21">
          <cell r="D21"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H25"/>
  <sheetViews>
    <sheetView zoomScalePageLayoutView="0" workbookViewId="0" topLeftCell="A1">
      <selection activeCell="I9" sqref="I9:I12"/>
    </sheetView>
  </sheetViews>
  <sheetFormatPr defaultColWidth="2.50390625" defaultRowHeight="13.5"/>
  <cols>
    <col min="1" max="2" width="1.25" style="57" customWidth="1"/>
    <col min="3" max="33" width="2.50390625" style="57" customWidth="1"/>
    <col min="34" max="34" width="0.5" style="57" customWidth="1"/>
    <col min="35" max="41" width="2.50390625" style="57" customWidth="1"/>
    <col min="42" max="42" width="0.74609375" style="57" customWidth="1"/>
    <col min="43" max="53" width="2.50390625" style="57" customWidth="1"/>
    <col min="54" max="54" width="0.74609375" style="57" customWidth="1"/>
    <col min="55" max="16384" width="2.50390625" style="57" customWidth="1"/>
  </cols>
  <sheetData>
    <row r="1" ht="4.5" customHeight="1" thickBot="1"/>
    <row r="2" spans="2:60" ht="4.5" customHeight="1">
      <c r="B2" s="59"/>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1"/>
    </row>
    <row r="3" spans="2:60" ht="11.25" customHeight="1">
      <c r="B3" s="62"/>
      <c r="C3" s="58" t="s">
        <v>113</v>
      </c>
      <c r="D3" s="58"/>
      <c r="E3" s="58"/>
      <c r="F3" s="58"/>
      <c r="G3" s="58"/>
      <c r="H3" s="58"/>
      <c r="I3" s="121" t="s">
        <v>112</v>
      </c>
      <c r="J3" s="122"/>
      <c r="K3" s="122"/>
      <c r="L3" s="122"/>
      <c r="M3" s="122"/>
      <c r="N3" s="122"/>
      <c r="O3" s="122"/>
      <c r="P3" s="122"/>
      <c r="Q3" s="122"/>
      <c r="R3" s="123"/>
      <c r="S3" s="58"/>
      <c r="T3" s="58"/>
      <c r="U3" s="58" t="s">
        <v>114</v>
      </c>
      <c r="V3" s="58"/>
      <c r="W3" s="58"/>
      <c r="X3" s="58"/>
      <c r="Y3" s="124"/>
      <c r="Z3" s="125"/>
      <c r="AA3" s="125"/>
      <c r="AB3" s="126"/>
      <c r="AC3" s="58"/>
      <c r="AD3" s="127"/>
      <c r="AE3" s="128"/>
      <c r="AF3" s="128"/>
      <c r="AG3" s="129"/>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63"/>
    </row>
    <row r="4" spans="2:60" ht="4.5" customHeight="1">
      <c r="B4" s="62"/>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63"/>
    </row>
    <row r="5" spans="2:60" ht="4.5" customHeight="1">
      <c r="B5" s="62"/>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63"/>
    </row>
    <row r="6" spans="2:60" ht="11.25" customHeight="1">
      <c r="B6" s="62"/>
      <c r="C6" s="58" t="s">
        <v>115</v>
      </c>
      <c r="D6" s="58"/>
      <c r="E6" s="58"/>
      <c r="F6" s="58"/>
      <c r="G6" s="58"/>
      <c r="H6" s="58"/>
      <c r="I6" s="133"/>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5"/>
      <c r="BH6" s="63"/>
    </row>
    <row r="7" spans="2:60" ht="4.5" customHeight="1">
      <c r="B7" s="62"/>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63"/>
    </row>
    <row r="8" spans="2:60" ht="11.25" customHeight="1">
      <c r="B8" s="62"/>
      <c r="C8" s="58"/>
      <c r="D8" s="58"/>
      <c r="E8" s="58"/>
      <c r="F8" s="58"/>
      <c r="G8" s="58"/>
      <c r="H8" s="58"/>
      <c r="I8" s="136"/>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8"/>
      <c r="BH8" s="63"/>
    </row>
    <row r="9" spans="2:60" ht="4.5" customHeight="1">
      <c r="B9" s="62"/>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63"/>
    </row>
    <row r="10" spans="2:60" ht="11.25" customHeight="1">
      <c r="B10" s="62"/>
      <c r="C10" s="58" t="s">
        <v>110</v>
      </c>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63"/>
    </row>
    <row r="11" spans="2:60" ht="4.5" customHeight="1">
      <c r="B11" s="62"/>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63"/>
    </row>
    <row r="12" spans="2:60" ht="4.5" customHeight="1">
      <c r="B12" s="62"/>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63"/>
    </row>
    <row r="13" spans="2:60" ht="11.25" customHeight="1">
      <c r="B13" s="62"/>
      <c r="C13" s="58" t="s">
        <v>116</v>
      </c>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63"/>
    </row>
    <row r="14" spans="2:60" ht="4.5" customHeight="1" thickBot="1">
      <c r="B14" s="64"/>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6"/>
    </row>
    <row r="15" ht="4.5" customHeight="1"/>
    <row r="16" spans="3:39" ht="11.25" customHeight="1">
      <c r="C16" s="57" t="s">
        <v>109</v>
      </c>
      <c r="H16" s="127"/>
      <c r="I16" s="128"/>
      <c r="J16" s="128"/>
      <c r="K16" s="129"/>
      <c r="M16" s="57" t="s">
        <v>117</v>
      </c>
      <c r="S16" s="127"/>
      <c r="T16" s="128"/>
      <c r="U16" s="128"/>
      <c r="V16" s="129"/>
      <c r="X16" s="57" t="s">
        <v>127</v>
      </c>
      <c r="AD16" s="124"/>
      <c r="AE16" s="125"/>
      <c r="AF16" s="125"/>
      <c r="AG16" s="126"/>
      <c r="AI16" s="127"/>
      <c r="AJ16" s="128"/>
      <c r="AK16" s="128"/>
      <c r="AL16" s="129"/>
      <c r="AM16" s="58"/>
    </row>
    <row r="17" ht="4.5" customHeight="1"/>
    <row r="18" ht="4.5" customHeight="1"/>
    <row r="19" spans="13:39" ht="11.25" customHeight="1">
      <c r="M19" s="57" t="s">
        <v>118</v>
      </c>
      <c r="S19" s="127"/>
      <c r="T19" s="128"/>
      <c r="U19" s="128"/>
      <c r="V19" s="129"/>
      <c r="X19" s="57" t="s">
        <v>119</v>
      </c>
      <c r="AD19" s="124"/>
      <c r="AE19" s="125"/>
      <c r="AF19" s="125"/>
      <c r="AG19" s="126"/>
      <c r="AI19" s="127"/>
      <c r="AJ19" s="128"/>
      <c r="AK19" s="128"/>
      <c r="AL19" s="129"/>
      <c r="AM19" s="58"/>
    </row>
    <row r="20" ht="4.5" customHeight="1"/>
    <row r="21" ht="4.5" customHeight="1"/>
    <row r="22" spans="3:50" ht="11.25" customHeight="1">
      <c r="C22" s="57" t="s">
        <v>122</v>
      </c>
      <c r="G22" s="57" t="s">
        <v>125</v>
      </c>
      <c r="M22" s="57" t="s">
        <v>126</v>
      </c>
      <c r="S22" s="57" t="s">
        <v>123</v>
      </c>
      <c r="Z22" s="57" t="s">
        <v>124</v>
      </c>
      <c r="AK22" s="57" t="s">
        <v>120</v>
      </c>
      <c r="AX22" s="57" t="s">
        <v>121</v>
      </c>
    </row>
    <row r="23" ht="4.5" customHeight="1"/>
    <row r="24" ht="4.5" customHeight="1"/>
    <row r="25" spans="37:59" ht="11.25" customHeight="1">
      <c r="AK25" s="130">
        <v>9999999999</v>
      </c>
      <c r="AL25" s="131"/>
      <c r="AM25" s="131"/>
      <c r="AN25" s="131"/>
      <c r="AO25" s="132"/>
      <c r="AQ25" s="127"/>
      <c r="AR25" s="128"/>
      <c r="AS25" s="128"/>
      <c r="AT25" s="128"/>
      <c r="AU25" s="129"/>
      <c r="AW25" s="130">
        <v>9999999999</v>
      </c>
      <c r="AX25" s="131"/>
      <c r="AY25" s="131"/>
      <c r="AZ25" s="131"/>
      <c r="BA25" s="132"/>
      <c r="BC25" s="127"/>
      <c r="BD25" s="128"/>
      <c r="BE25" s="128"/>
      <c r="BF25" s="128"/>
      <c r="BG25" s="129"/>
    </row>
    <row r="26" ht="4.5" customHeight="1"/>
    <row r="27" ht="4.5" customHeight="1"/>
    <row r="28" ht="11.25" customHeight="1"/>
    <row r="29" ht="4.5" customHeight="1"/>
    <row r="30" ht="4.5" customHeight="1"/>
    <row r="31" ht="11.25" customHeight="1"/>
    <row r="32" ht="4.5" customHeight="1"/>
    <row r="33" ht="4.5" customHeight="1"/>
    <row r="34" ht="11.25" customHeight="1"/>
    <row r="35" ht="4.5" customHeight="1"/>
    <row r="36" ht="4.5" customHeight="1"/>
    <row r="37" ht="11.25" customHeight="1"/>
    <row r="38" ht="4.5" customHeight="1"/>
    <row r="39" ht="4.5" customHeight="1"/>
    <row r="40" ht="11.25" customHeight="1"/>
    <row r="41" ht="4.5" customHeight="1"/>
    <row r="42" ht="4.5" customHeight="1"/>
    <row r="43" ht="11.25" customHeight="1"/>
    <row r="44" ht="4.5" customHeight="1"/>
    <row r="45" ht="4.5" customHeight="1"/>
    <row r="46" ht="11.25" customHeight="1"/>
    <row r="47" ht="4.5" customHeight="1"/>
    <row r="48" ht="4.5" customHeight="1"/>
    <row r="49" ht="11.25" customHeight="1"/>
    <row r="50" ht="4.5" customHeight="1"/>
    <row r="51" ht="4.5" customHeight="1"/>
    <row r="52" ht="11.25" customHeight="1"/>
    <row r="53" ht="4.5" customHeight="1"/>
    <row r="54" ht="4.5" customHeight="1"/>
    <row r="55" ht="11.25" customHeight="1"/>
    <row r="56" ht="4.5" customHeight="1"/>
    <row r="57" ht="4.5" customHeight="1"/>
    <row r="58" ht="11.25" customHeight="1"/>
    <row r="59" ht="4.5" customHeight="1"/>
    <row r="60" ht="4.5" customHeight="1"/>
    <row r="61" ht="11.25" customHeight="1"/>
    <row r="62" ht="4.5" customHeight="1"/>
    <row r="63" ht="4.5" customHeight="1"/>
    <row r="64" ht="11.25" customHeight="1"/>
    <row r="65" ht="4.5" customHeight="1"/>
    <row r="66" ht="4.5" customHeight="1"/>
    <row r="67" ht="11.25" customHeight="1"/>
    <row r="68" ht="4.5" customHeight="1"/>
    <row r="69" ht="4.5" customHeight="1"/>
    <row r="70" ht="11.25" customHeight="1"/>
    <row r="71" ht="4.5" customHeight="1"/>
    <row r="72" ht="4.5" customHeight="1"/>
    <row r="73" ht="11.25" customHeight="1"/>
    <row r="74" ht="4.5" customHeight="1"/>
    <row r="75" ht="4.5" customHeight="1"/>
    <row r="76" ht="11.25" customHeight="1"/>
    <row r="77" ht="4.5" customHeight="1"/>
    <row r="78" ht="4.5" customHeight="1"/>
    <row r="79" ht="11.25" customHeight="1"/>
    <row r="80" ht="4.5" customHeight="1"/>
    <row r="81" ht="4.5" customHeight="1"/>
    <row r="82" ht="11.25" customHeight="1"/>
    <row r="83" ht="4.5" customHeight="1"/>
    <row r="84" ht="4.5" customHeight="1"/>
    <row r="85" ht="11.25" customHeight="1"/>
    <row r="86" ht="4.5" customHeight="1"/>
    <row r="87" ht="4.5" customHeight="1"/>
    <row r="88" ht="11.25" customHeight="1"/>
    <row r="89" ht="4.5" customHeight="1"/>
    <row r="90" ht="4.5" customHeight="1"/>
    <row r="91" ht="11.25" customHeight="1"/>
    <row r="92" ht="4.5" customHeight="1"/>
    <row r="93" ht="4.5" customHeight="1"/>
    <row r="94" ht="11.25" customHeight="1"/>
    <row r="95" ht="4.5" customHeight="1"/>
    <row r="96" ht="4.5" customHeight="1"/>
    <row r="97" ht="11.25" customHeight="1"/>
    <row r="98" ht="4.5" customHeight="1"/>
    <row r="99" ht="4.5" customHeight="1"/>
    <row r="100" ht="11.25" customHeight="1"/>
    <row r="101" ht="4.5" customHeight="1"/>
    <row r="102" ht="4.5" customHeight="1"/>
    <row r="103" ht="11.25" customHeight="1"/>
    <row r="104" ht="4.5" customHeight="1"/>
    <row r="105" ht="4.5" customHeight="1"/>
    <row r="106" ht="11.25" customHeight="1"/>
    <row r="107" ht="4.5" customHeight="1"/>
    <row r="108" ht="4.5" customHeight="1"/>
    <row r="109" ht="11.25" customHeight="1"/>
    <row r="110" ht="4.5" customHeight="1"/>
    <row r="111" ht="4.5" customHeight="1"/>
    <row r="112" ht="11.25" customHeight="1"/>
    <row r="113" ht="4.5" customHeight="1"/>
    <row r="114" ht="4.5" customHeight="1"/>
    <row r="115" ht="11.25" customHeight="1"/>
    <row r="116" ht="4.5" customHeight="1"/>
    <row r="117" ht="4.5" customHeight="1"/>
    <row r="118" ht="11.25" customHeight="1"/>
    <row r="119" ht="4.5" customHeight="1"/>
    <row r="120" ht="4.5" customHeight="1"/>
    <row r="121" ht="11.25" customHeight="1"/>
    <row r="122" ht="4.5" customHeight="1"/>
    <row r="123" ht="4.5" customHeight="1"/>
    <row r="124" ht="11.25" customHeight="1"/>
    <row r="125" ht="4.5" customHeight="1"/>
    <row r="126" ht="4.5" customHeight="1"/>
    <row r="127" ht="11.25" customHeight="1"/>
    <row r="128" ht="4.5" customHeight="1"/>
    <row r="129" ht="4.5" customHeight="1"/>
    <row r="130" ht="11.25" customHeight="1"/>
    <row r="131" ht="4.5" customHeight="1"/>
  </sheetData>
  <sheetProtection/>
  <mergeCells count="16">
    <mergeCell ref="AK25:AO25"/>
    <mergeCell ref="AQ25:AU25"/>
    <mergeCell ref="AW25:BA25"/>
    <mergeCell ref="BC25:BG25"/>
    <mergeCell ref="I6:BG6"/>
    <mergeCell ref="I8:BG8"/>
    <mergeCell ref="AI16:AL16"/>
    <mergeCell ref="AI19:AL19"/>
    <mergeCell ref="I3:R3"/>
    <mergeCell ref="Y3:AB3"/>
    <mergeCell ref="AD3:AG3"/>
    <mergeCell ref="S16:V16"/>
    <mergeCell ref="S19:V19"/>
    <mergeCell ref="H16:K16"/>
    <mergeCell ref="AD16:AG16"/>
    <mergeCell ref="AD19:AG19"/>
  </mergeCells>
  <dataValidations count="1">
    <dataValidation type="list" allowBlank="1" showInputMessage="1" showErrorMessage="1" sqref="I3:R3">
      <formula1>"1.競争入札（公共工事等）,2.随意契約（公共工事等）,3.競争入札（物品役務等）,4.随意契約（物品役務等）"</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I12"/>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CF23"/>
  <sheetViews>
    <sheetView zoomScale="70" zoomScaleNormal="70" zoomScalePageLayoutView="0" workbookViewId="0" topLeftCell="A1">
      <selection activeCell="I9" sqref="I9:I12"/>
    </sheetView>
  </sheetViews>
  <sheetFormatPr defaultColWidth="9.00390625" defaultRowHeight="13.5"/>
  <sheetData>
    <row r="3" spans="1:69" s="5" customFormat="1" ht="19.5" customHeight="1" thickBot="1">
      <c r="A3" s="22" t="s">
        <v>34</v>
      </c>
      <c r="B3" s="21"/>
      <c r="C3" s="21"/>
      <c r="D3" s="21"/>
      <c r="E3" s="21"/>
      <c r="F3" s="21"/>
      <c r="G3" s="21"/>
      <c r="H3" s="21"/>
      <c r="I3" s="21"/>
      <c r="J3" s="21"/>
      <c r="K3" s="21"/>
      <c r="L3" s="21"/>
      <c r="M3" s="21"/>
      <c r="N3" s="21"/>
      <c r="O3" s="21"/>
      <c r="P3" s="21"/>
      <c r="S3" s="4"/>
      <c r="W3" s="4"/>
      <c r="X3" s="4"/>
      <c r="Y3" s="4"/>
      <c r="Z3" s="4"/>
      <c r="AA3" s="4"/>
      <c r="AB3" s="4"/>
      <c r="AC3" s="4"/>
      <c r="AD3" s="4"/>
      <c r="AE3" s="4"/>
      <c r="AI3" s="4"/>
      <c r="AJ3" s="3"/>
      <c r="AK3" s="3"/>
      <c r="AL3" s="3"/>
      <c r="AM3" s="3"/>
      <c r="AQ3" s="6"/>
      <c r="AR3" s="6"/>
      <c r="AS3" s="6"/>
      <c r="AW3" s="3"/>
      <c r="AX3" s="3"/>
      <c r="AY3" s="1"/>
      <c r="AZ3" s="3"/>
      <c r="BC3" s="3"/>
      <c r="BD3" s="3"/>
      <c r="BE3" s="3"/>
      <c r="BF3" s="3"/>
      <c r="BG3" s="3"/>
      <c r="BH3" s="3"/>
      <c r="BI3" s="3"/>
      <c r="BJ3" s="3"/>
      <c r="BK3" s="3"/>
      <c r="BL3" s="3"/>
      <c r="BM3" s="3"/>
      <c r="BN3" s="3"/>
      <c r="BO3" s="3"/>
      <c r="BP3" s="3"/>
      <c r="BQ3" s="4"/>
    </row>
    <row r="4" spans="1:84" s="8" customFormat="1" ht="54.75" customHeight="1">
      <c r="A4" s="143" t="s">
        <v>0</v>
      </c>
      <c r="B4" s="146" t="s">
        <v>1</v>
      </c>
      <c r="C4" s="139" t="s">
        <v>16</v>
      </c>
      <c r="D4" s="149" t="s">
        <v>2</v>
      </c>
      <c r="E4" s="150"/>
      <c r="F4" s="141" t="s">
        <v>3</v>
      </c>
      <c r="G4" s="149" t="s">
        <v>4</v>
      </c>
      <c r="H4" s="150"/>
      <c r="I4" s="139" t="s">
        <v>45</v>
      </c>
      <c r="J4" s="41"/>
      <c r="K4" s="41"/>
      <c r="L4" s="41"/>
      <c r="M4" s="141" t="s">
        <v>5</v>
      </c>
      <c r="N4" s="141" t="s">
        <v>6</v>
      </c>
      <c r="O4" s="141" t="s">
        <v>7</v>
      </c>
      <c r="P4" s="43"/>
      <c r="Q4" s="43"/>
      <c r="R4" s="153" t="s">
        <v>17</v>
      </c>
      <c r="S4" s="23"/>
      <c r="T4" s="156" t="s">
        <v>55</v>
      </c>
      <c r="U4" s="157" t="s">
        <v>8</v>
      </c>
      <c r="V4" s="159" t="s">
        <v>72</v>
      </c>
      <c r="W4" s="161" t="s">
        <v>5</v>
      </c>
      <c r="X4" s="162"/>
      <c r="Y4" s="189" t="s">
        <v>103</v>
      </c>
      <c r="Z4" s="190"/>
      <c r="AA4" s="191"/>
      <c r="AB4" s="161" t="s">
        <v>60</v>
      </c>
      <c r="AC4" s="196"/>
      <c r="AD4" s="196"/>
      <c r="AE4" s="196"/>
      <c r="AF4" s="196"/>
      <c r="AG4" s="196"/>
      <c r="AH4" s="162"/>
      <c r="AI4" s="148" t="s">
        <v>108</v>
      </c>
      <c r="AJ4" s="192" t="s">
        <v>36</v>
      </c>
      <c r="AK4" s="39"/>
      <c r="AL4" s="39"/>
      <c r="AM4" s="39"/>
      <c r="AN4" s="197" t="s">
        <v>77</v>
      </c>
      <c r="AO4" s="197"/>
      <c r="AP4" s="197"/>
      <c r="AQ4" s="189" t="s">
        <v>73</v>
      </c>
      <c r="AR4" s="190"/>
      <c r="AS4" s="190"/>
      <c r="AT4" s="190"/>
      <c r="AU4" s="190"/>
      <c r="AV4" s="191"/>
      <c r="AW4" s="184" t="s">
        <v>74</v>
      </c>
      <c r="AX4" s="187" t="s">
        <v>27</v>
      </c>
      <c r="AY4" s="189" t="s">
        <v>49</v>
      </c>
      <c r="AZ4" s="190"/>
      <c r="BA4" s="191"/>
      <c r="BB4" s="183" t="s">
        <v>31</v>
      </c>
      <c r="BC4" s="27"/>
      <c r="BD4" s="165" t="s">
        <v>50</v>
      </c>
      <c r="BE4" s="165" t="s">
        <v>37</v>
      </c>
      <c r="BF4" s="169" t="s">
        <v>75</v>
      </c>
      <c r="BG4" s="172" t="s">
        <v>76</v>
      </c>
      <c r="BH4" s="175" t="s">
        <v>78</v>
      </c>
      <c r="BI4" s="200" t="s">
        <v>70</v>
      </c>
      <c r="BJ4" s="182"/>
      <c r="BK4" s="178" t="s">
        <v>25</v>
      </c>
      <c r="BL4" s="47"/>
      <c r="BM4" s="48"/>
      <c r="BN4" s="48"/>
      <c r="BO4" s="180" t="s">
        <v>20</v>
      </c>
      <c r="BP4" s="181"/>
      <c r="BQ4" s="181"/>
      <c r="BR4" s="181"/>
      <c r="BS4" s="182"/>
      <c r="BT4" s="156" t="s">
        <v>22</v>
      </c>
      <c r="BU4" s="141" t="s">
        <v>26</v>
      </c>
      <c r="BV4" s="141" t="s">
        <v>52</v>
      </c>
      <c r="BW4" s="214" t="s">
        <v>97</v>
      </c>
      <c r="BX4" s="215"/>
      <c r="BY4" s="216"/>
      <c r="BZ4" s="49"/>
      <c r="CA4" s="49"/>
      <c r="CB4" s="49"/>
      <c r="CC4" s="49"/>
      <c r="CD4" s="49"/>
      <c r="CE4" s="49"/>
      <c r="CF4" s="166" t="s">
        <v>96</v>
      </c>
    </row>
    <row r="5" spans="1:84" s="8" customFormat="1" ht="56.25" customHeight="1">
      <c r="A5" s="144"/>
      <c r="B5" s="147"/>
      <c r="C5" s="140"/>
      <c r="D5" s="163" t="s">
        <v>11</v>
      </c>
      <c r="E5" s="165" t="s">
        <v>12</v>
      </c>
      <c r="F5" s="142"/>
      <c r="G5" s="148" t="s">
        <v>13</v>
      </c>
      <c r="H5" s="165" t="s">
        <v>14</v>
      </c>
      <c r="I5" s="140"/>
      <c r="J5" s="42"/>
      <c r="K5" s="42"/>
      <c r="L5" s="42"/>
      <c r="M5" s="142"/>
      <c r="N5" s="142"/>
      <c r="O5" s="142"/>
      <c r="P5" s="44"/>
      <c r="Q5" s="44"/>
      <c r="R5" s="154"/>
      <c r="S5" s="168" t="s">
        <v>33</v>
      </c>
      <c r="T5" s="147"/>
      <c r="U5" s="158"/>
      <c r="V5" s="160"/>
      <c r="W5" s="163" t="s">
        <v>5</v>
      </c>
      <c r="X5" s="165" t="s">
        <v>7</v>
      </c>
      <c r="Y5" s="184" t="s">
        <v>15</v>
      </c>
      <c r="Z5" s="192" t="s">
        <v>101</v>
      </c>
      <c r="AA5" s="151" t="s">
        <v>102</v>
      </c>
      <c r="AB5" s="142" t="s">
        <v>61</v>
      </c>
      <c r="AC5" s="192" t="s">
        <v>100</v>
      </c>
      <c r="AD5" s="195" t="s">
        <v>62</v>
      </c>
      <c r="AE5" s="195" t="s">
        <v>63</v>
      </c>
      <c r="AF5" s="147" t="s">
        <v>65</v>
      </c>
      <c r="AG5" s="147" t="s">
        <v>66</v>
      </c>
      <c r="AH5" s="142" t="s">
        <v>64</v>
      </c>
      <c r="AI5" s="147"/>
      <c r="AJ5" s="193"/>
      <c r="AK5" s="40"/>
      <c r="AL5" s="40"/>
      <c r="AM5" s="40"/>
      <c r="AN5" s="208" t="s">
        <v>79</v>
      </c>
      <c r="AO5" s="10"/>
      <c r="AP5" s="11"/>
      <c r="AQ5" s="209" t="s">
        <v>95</v>
      </c>
      <c r="AR5" s="211" t="s">
        <v>94</v>
      </c>
      <c r="AS5" s="192" t="s">
        <v>9</v>
      </c>
      <c r="AT5" s="202" t="s">
        <v>105</v>
      </c>
      <c r="AU5" s="202" t="s">
        <v>106</v>
      </c>
      <c r="AV5" s="202" t="s">
        <v>107</v>
      </c>
      <c r="AW5" s="185"/>
      <c r="AX5" s="188"/>
      <c r="AY5" s="148" t="s">
        <v>51</v>
      </c>
      <c r="AZ5" s="142" t="s">
        <v>48</v>
      </c>
      <c r="BA5" s="192" t="s">
        <v>28</v>
      </c>
      <c r="BB5" s="179"/>
      <c r="BC5" s="28"/>
      <c r="BD5" s="142"/>
      <c r="BE5" s="142"/>
      <c r="BF5" s="170"/>
      <c r="BG5" s="173"/>
      <c r="BH5" s="176"/>
      <c r="BI5" s="205" t="s">
        <v>58</v>
      </c>
      <c r="BJ5" s="183" t="s">
        <v>35</v>
      </c>
      <c r="BK5" s="179"/>
      <c r="BL5" s="148" t="s">
        <v>53</v>
      </c>
      <c r="BM5" s="183" t="s">
        <v>10</v>
      </c>
      <c r="BN5" s="16"/>
      <c r="BO5" s="148" t="s">
        <v>21</v>
      </c>
      <c r="BP5" s="183" t="s">
        <v>23</v>
      </c>
      <c r="BQ5" s="18"/>
      <c r="BR5" s="148" t="s">
        <v>47</v>
      </c>
      <c r="BS5" s="198" t="s">
        <v>38</v>
      </c>
      <c r="BT5" s="147"/>
      <c r="BU5" s="142"/>
      <c r="BV5" s="142"/>
      <c r="BW5" s="184" t="s">
        <v>98</v>
      </c>
      <c r="BX5" s="184" t="s">
        <v>99</v>
      </c>
      <c r="BY5" s="165" t="s">
        <v>59</v>
      </c>
      <c r="BZ5" s="26"/>
      <c r="CA5" s="26"/>
      <c r="CB5" s="26"/>
      <c r="CC5" s="26"/>
      <c r="CD5" s="26"/>
      <c r="CE5" s="26"/>
      <c r="CF5" s="167"/>
    </row>
    <row r="6" spans="1:84" s="8" customFormat="1" ht="56.25" customHeight="1">
      <c r="A6" s="144"/>
      <c r="B6" s="147"/>
      <c r="C6" s="140"/>
      <c r="D6" s="164"/>
      <c r="E6" s="142"/>
      <c r="F6" s="142"/>
      <c r="G6" s="147"/>
      <c r="H6" s="142"/>
      <c r="I6" s="140"/>
      <c r="J6" s="42"/>
      <c r="K6" s="42"/>
      <c r="L6" s="42"/>
      <c r="M6" s="142"/>
      <c r="N6" s="142"/>
      <c r="O6" s="142"/>
      <c r="P6" s="44"/>
      <c r="Q6" s="44"/>
      <c r="R6" s="154"/>
      <c r="S6" s="140"/>
      <c r="T6" s="147"/>
      <c r="U6" s="158"/>
      <c r="V6" s="160"/>
      <c r="W6" s="164"/>
      <c r="X6" s="142"/>
      <c r="Y6" s="185"/>
      <c r="Z6" s="193"/>
      <c r="AA6" s="152"/>
      <c r="AB6" s="142"/>
      <c r="AC6" s="193"/>
      <c r="AD6" s="195"/>
      <c r="AE6" s="195"/>
      <c r="AF6" s="147"/>
      <c r="AG6" s="147"/>
      <c r="AH6" s="142"/>
      <c r="AI6" s="147"/>
      <c r="AJ6" s="193"/>
      <c r="AK6" s="40"/>
      <c r="AL6" s="40"/>
      <c r="AM6" s="40"/>
      <c r="AN6" s="208"/>
      <c r="AO6" s="201" t="s">
        <v>80</v>
      </c>
      <c r="AP6" s="201" t="s">
        <v>81</v>
      </c>
      <c r="AQ6" s="210"/>
      <c r="AR6" s="212"/>
      <c r="AS6" s="193"/>
      <c r="AT6" s="203"/>
      <c r="AU6" s="203"/>
      <c r="AV6" s="203"/>
      <c r="AW6" s="185"/>
      <c r="AX6" s="188"/>
      <c r="AY6" s="147"/>
      <c r="AZ6" s="142"/>
      <c r="BA6" s="193"/>
      <c r="BB6" s="179"/>
      <c r="BC6" s="28"/>
      <c r="BD6" s="142"/>
      <c r="BE6" s="142"/>
      <c r="BF6" s="170"/>
      <c r="BG6" s="173"/>
      <c r="BH6" s="176"/>
      <c r="BI6" s="206"/>
      <c r="BJ6" s="179"/>
      <c r="BK6" s="179"/>
      <c r="BL6" s="147"/>
      <c r="BM6" s="179"/>
      <c r="BN6" s="183" t="s">
        <v>40</v>
      </c>
      <c r="BO6" s="147"/>
      <c r="BP6" s="179"/>
      <c r="BQ6" s="148" t="s">
        <v>54</v>
      </c>
      <c r="BR6" s="147"/>
      <c r="BS6" s="199"/>
      <c r="BT6" s="147"/>
      <c r="BU6" s="142"/>
      <c r="BV6" s="142"/>
      <c r="BW6" s="185"/>
      <c r="BX6" s="185"/>
      <c r="BY6" s="142"/>
      <c r="BZ6" s="26"/>
      <c r="CA6" s="26"/>
      <c r="CB6" s="26"/>
      <c r="CC6" s="26"/>
      <c r="CD6" s="26"/>
      <c r="CE6" s="26"/>
      <c r="CF6" s="167"/>
    </row>
    <row r="7" spans="1:84" s="8" customFormat="1" ht="56.25" customHeight="1">
      <c r="A7" s="145"/>
      <c r="B7" s="148"/>
      <c r="C7" s="140"/>
      <c r="D7" s="164"/>
      <c r="E7" s="142"/>
      <c r="F7" s="142"/>
      <c r="G7" s="147"/>
      <c r="H7" s="142"/>
      <c r="I7" s="140"/>
      <c r="J7" s="42"/>
      <c r="K7" s="42"/>
      <c r="L7" s="42"/>
      <c r="M7" s="142"/>
      <c r="N7" s="142"/>
      <c r="O7" s="142"/>
      <c r="P7" s="44"/>
      <c r="Q7" s="44"/>
      <c r="R7" s="155"/>
      <c r="S7" s="140"/>
      <c r="T7" s="147"/>
      <c r="U7" s="158"/>
      <c r="V7" s="160"/>
      <c r="W7" s="164"/>
      <c r="X7" s="142"/>
      <c r="Y7" s="185"/>
      <c r="Z7" s="193"/>
      <c r="AA7" s="152"/>
      <c r="AB7" s="142"/>
      <c r="AC7" s="194"/>
      <c r="AD7" s="195"/>
      <c r="AE7" s="195"/>
      <c r="AF7" s="147"/>
      <c r="AG7" s="147"/>
      <c r="AH7" s="142"/>
      <c r="AI7" s="147"/>
      <c r="AJ7" s="193"/>
      <c r="AK7" s="40"/>
      <c r="AL7" s="40"/>
      <c r="AM7" s="40"/>
      <c r="AN7" s="208"/>
      <c r="AO7" s="201"/>
      <c r="AP7" s="201"/>
      <c r="AQ7" s="210"/>
      <c r="AR7" s="213"/>
      <c r="AS7" s="194"/>
      <c r="AT7" s="204"/>
      <c r="AU7" s="204"/>
      <c r="AV7" s="204"/>
      <c r="AW7" s="186"/>
      <c r="AX7" s="188"/>
      <c r="AY7" s="147"/>
      <c r="AZ7" s="142"/>
      <c r="BA7" s="193"/>
      <c r="BB7" s="179"/>
      <c r="BC7" s="28"/>
      <c r="BD7" s="142"/>
      <c r="BE7" s="142"/>
      <c r="BF7" s="171"/>
      <c r="BG7" s="174"/>
      <c r="BH7" s="177"/>
      <c r="BI7" s="207"/>
      <c r="BJ7" s="179"/>
      <c r="BK7" s="179"/>
      <c r="BL7" s="147"/>
      <c r="BM7" s="179"/>
      <c r="BN7" s="179"/>
      <c r="BO7" s="147"/>
      <c r="BP7" s="179"/>
      <c r="BQ7" s="147"/>
      <c r="BR7" s="147"/>
      <c r="BS7" s="199"/>
      <c r="BT7" s="147"/>
      <c r="BU7" s="142"/>
      <c r="BV7" s="142"/>
      <c r="BW7" s="185"/>
      <c r="BX7" s="185"/>
      <c r="BY7" s="142"/>
      <c r="BZ7" s="26"/>
      <c r="CA7" s="26"/>
      <c r="CB7" s="26"/>
      <c r="CC7" s="26"/>
      <c r="CD7" s="26"/>
      <c r="CE7" s="26"/>
      <c r="CF7" s="167"/>
    </row>
    <row r="8" spans="1:84" s="5" customFormat="1" ht="19.5" customHeight="1" thickBot="1">
      <c r="A8" s="22" t="s">
        <v>39</v>
      </c>
      <c r="B8" s="22"/>
      <c r="C8" s="22"/>
      <c r="D8" s="22"/>
      <c r="E8" s="22"/>
      <c r="F8" s="22"/>
      <c r="G8" s="22"/>
      <c r="H8" s="22"/>
      <c r="I8" s="22"/>
      <c r="J8" s="22"/>
      <c r="K8" s="22"/>
      <c r="L8" s="22"/>
      <c r="M8" s="22"/>
      <c r="N8" s="22"/>
      <c r="O8" s="22"/>
      <c r="P8" s="22"/>
      <c r="Q8" s="22"/>
      <c r="R8" s="22"/>
      <c r="S8" s="22"/>
      <c r="T8" s="22"/>
      <c r="U8" s="22"/>
      <c r="X8" s="4"/>
      <c r="AB8" s="4"/>
      <c r="AL8" s="3"/>
      <c r="AM8" s="9"/>
      <c r="AO8" s="9"/>
      <c r="AP8" s="9"/>
      <c r="AQ8" s="9"/>
      <c r="AR8" s="9"/>
      <c r="AS8" s="9"/>
      <c r="AT8" s="9"/>
      <c r="AU8" s="9"/>
      <c r="AV8" s="9"/>
      <c r="AW8" s="9"/>
      <c r="AX8" s="9"/>
      <c r="AY8" s="9"/>
      <c r="AZ8" s="9"/>
      <c r="BA8" s="9"/>
      <c r="BB8" s="9"/>
      <c r="BC8" s="9"/>
      <c r="BD8" s="3"/>
      <c r="BE8" s="3"/>
      <c r="BF8" s="3"/>
      <c r="BG8" s="3"/>
      <c r="BH8" s="3"/>
      <c r="BI8" s="50"/>
      <c r="BJ8" s="51"/>
      <c r="BK8" s="3"/>
      <c r="BL8" s="3"/>
      <c r="BM8" s="3"/>
      <c r="BN8" s="3"/>
      <c r="BO8" s="3"/>
      <c r="BP8" s="3"/>
      <c r="BQ8" s="3"/>
      <c r="BR8" s="3"/>
      <c r="BS8" s="3"/>
      <c r="BT8" s="3"/>
      <c r="BU8" s="3"/>
      <c r="BV8" s="3"/>
      <c r="BW8" s="3"/>
      <c r="BX8" s="3"/>
      <c r="BY8" s="3"/>
      <c r="BZ8" s="3"/>
      <c r="CA8" s="3"/>
      <c r="CB8" s="3"/>
      <c r="CC8" s="3"/>
      <c r="CD8" s="3"/>
      <c r="CE8" s="3"/>
      <c r="CF8" s="52"/>
    </row>
    <row r="9" spans="1:84" s="2" customFormat="1" ht="42.75" customHeight="1">
      <c r="A9" s="143" t="s">
        <v>0</v>
      </c>
      <c r="B9" s="146" t="s">
        <v>1</v>
      </c>
      <c r="C9" s="139" t="s">
        <v>16</v>
      </c>
      <c r="D9" s="149" t="s">
        <v>2</v>
      </c>
      <c r="E9" s="150"/>
      <c r="F9" s="141" t="s">
        <v>3</v>
      </c>
      <c r="G9" s="149" t="s">
        <v>4</v>
      </c>
      <c r="H9" s="150"/>
      <c r="I9" s="139" t="s">
        <v>30</v>
      </c>
      <c r="J9" s="156" t="s">
        <v>67</v>
      </c>
      <c r="K9" s="218" t="s">
        <v>68</v>
      </c>
      <c r="L9" s="219"/>
      <c r="M9" s="141" t="s">
        <v>5</v>
      </c>
      <c r="N9" s="141" t="s">
        <v>6</v>
      </c>
      <c r="O9" s="141" t="s">
        <v>7</v>
      </c>
      <c r="P9" s="178" t="s">
        <v>56</v>
      </c>
      <c r="Q9" s="7"/>
      <c r="R9" s="217" t="s">
        <v>18</v>
      </c>
      <c r="S9" s="24"/>
      <c r="T9" s="156" t="s">
        <v>57</v>
      </c>
      <c r="U9" s="157" t="s">
        <v>8</v>
      </c>
      <c r="V9" s="224" t="s">
        <v>46</v>
      </c>
      <c r="W9" s="161" t="s">
        <v>5</v>
      </c>
      <c r="X9" s="162"/>
      <c r="Y9" s="190" t="s">
        <v>103</v>
      </c>
      <c r="Z9" s="190"/>
      <c r="AA9" s="191"/>
      <c r="AB9" s="33"/>
      <c r="AC9" s="33"/>
      <c r="AD9" s="33"/>
      <c r="AE9" s="33"/>
      <c r="AF9" s="33"/>
      <c r="AG9" s="33"/>
      <c r="AH9" s="33"/>
      <c r="AI9" s="33"/>
      <c r="AJ9" s="33"/>
      <c r="AK9" s="33"/>
      <c r="AL9" s="33"/>
      <c r="AM9" s="33"/>
      <c r="AN9" s="33"/>
      <c r="AO9" s="33"/>
      <c r="AP9" s="33"/>
      <c r="AQ9" s="33"/>
      <c r="AR9" s="33"/>
      <c r="AS9" s="33"/>
      <c r="AT9" s="33"/>
      <c r="AU9" s="33"/>
      <c r="AV9" s="33"/>
      <c r="AW9" s="33"/>
      <c r="AX9" s="229" t="s">
        <v>29</v>
      </c>
      <c r="AY9" s="189" t="s">
        <v>49</v>
      </c>
      <c r="AZ9" s="190"/>
      <c r="BA9" s="191"/>
      <c r="BB9" s="228" t="s">
        <v>24</v>
      </c>
      <c r="BC9" s="148" t="s">
        <v>41</v>
      </c>
      <c r="BD9" s="165" t="s">
        <v>50</v>
      </c>
      <c r="BE9" s="228" t="s">
        <v>37</v>
      </c>
      <c r="BF9" s="172" t="s">
        <v>75</v>
      </c>
      <c r="BG9" s="172" t="s">
        <v>76</v>
      </c>
      <c r="BH9" s="236" t="s">
        <v>78</v>
      </c>
      <c r="BI9" s="233" t="s">
        <v>71</v>
      </c>
      <c r="BJ9" s="162"/>
      <c r="BK9" s="183" t="s">
        <v>25</v>
      </c>
      <c r="BL9" s="19"/>
      <c r="BM9" s="17"/>
      <c r="BN9" s="18"/>
      <c r="BO9" s="161" t="s">
        <v>20</v>
      </c>
      <c r="BP9" s="196"/>
      <c r="BQ9" s="196"/>
      <c r="BR9" s="196"/>
      <c r="BS9" s="162"/>
      <c r="BT9" s="148" t="s">
        <v>22</v>
      </c>
      <c r="BU9" s="165" t="s">
        <v>26</v>
      </c>
      <c r="BV9" s="165" t="s">
        <v>52</v>
      </c>
      <c r="BW9" s="240" t="s">
        <v>97</v>
      </c>
      <c r="BX9" s="240"/>
      <c r="BY9" s="240"/>
      <c r="BZ9" s="241" t="s">
        <v>93</v>
      </c>
      <c r="CA9" s="241"/>
      <c r="CB9" s="241"/>
      <c r="CC9" s="241"/>
      <c r="CD9" s="241"/>
      <c r="CE9" s="241"/>
      <c r="CF9" s="220" t="s">
        <v>96</v>
      </c>
    </row>
    <row r="10" spans="1:84" s="2" customFormat="1" ht="56.25" customHeight="1">
      <c r="A10" s="144"/>
      <c r="B10" s="147"/>
      <c r="C10" s="140"/>
      <c r="D10" s="163" t="s">
        <v>11</v>
      </c>
      <c r="E10" s="165" t="s">
        <v>12</v>
      </c>
      <c r="F10" s="142"/>
      <c r="G10" s="221" t="s">
        <v>13</v>
      </c>
      <c r="H10" s="165" t="s">
        <v>14</v>
      </c>
      <c r="I10" s="140"/>
      <c r="J10" s="147"/>
      <c r="K10" s="223" t="s">
        <v>69</v>
      </c>
      <c r="L10" s="195" t="s">
        <v>42</v>
      </c>
      <c r="M10" s="142"/>
      <c r="N10" s="142"/>
      <c r="O10" s="142"/>
      <c r="P10" s="179"/>
      <c r="Q10" s="148" t="s">
        <v>40</v>
      </c>
      <c r="R10" s="154"/>
      <c r="S10" s="168" t="s">
        <v>33</v>
      </c>
      <c r="T10" s="147"/>
      <c r="U10" s="158"/>
      <c r="V10" s="225"/>
      <c r="W10" s="163" t="s">
        <v>5</v>
      </c>
      <c r="X10" s="165" t="s">
        <v>7</v>
      </c>
      <c r="Y10" s="226" t="s">
        <v>15</v>
      </c>
      <c r="Z10" s="192" t="s">
        <v>104</v>
      </c>
      <c r="AA10" s="151" t="s">
        <v>102</v>
      </c>
      <c r="AB10" s="34"/>
      <c r="AC10" s="34"/>
      <c r="AD10" s="34"/>
      <c r="AE10" s="34"/>
      <c r="AF10" s="34"/>
      <c r="AG10" s="34"/>
      <c r="AH10" s="34"/>
      <c r="AI10" s="34"/>
      <c r="AJ10" s="34"/>
      <c r="AK10" s="34"/>
      <c r="AL10" s="34"/>
      <c r="AM10" s="34"/>
      <c r="AN10" s="34"/>
      <c r="AO10" s="34"/>
      <c r="AP10" s="34"/>
      <c r="AQ10" s="34"/>
      <c r="AR10" s="34"/>
      <c r="AS10" s="34"/>
      <c r="AT10" s="34"/>
      <c r="AU10" s="34"/>
      <c r="AV10" s="34"/>
      <c r="AW10" s="34"/>
      <c r="AX10" s="230"/>
      <c r="AY10" s="195" t="s">
        <v>51</v>
      </c>
      <c r="AZ10" s="142" t="s">
        <v>48</v>
      </c>
      <c r="BA10" s="184" t="s">
        <v>28</v>
      </c>
      <c r="BB10" s="165"/>
      <c r="BC10" s="147"/>
      <c r="BD10" s="142"/>
      <c r="BE10" s="232"/>
      <c r="BF10" s="173"/>
      <c r="BG10" s="173"/>
      <c r="BH10" s="237"/>
      <c r="BI10" s="234" t="s">
        <v>58</v>
      </c>
      <c r="BJ10" s="223" t="s">
        <v>35</v>
      </c>
      <c r="BK10" s="179"/>
      <c r="BL10" s="148" t="s">
        <v>53</v>
      </c>
      <c r="BM10" s="183" t="s">
        <v>10</v>
      </c>
      <c r="BN10" s="15"/>
      <c r="BO10" s="148" t="s">
        <v>21</v>
      </c>
      <c r="BP10" s="183" t="s">
        <v>23</v>
      </c>
      <c r="BQ10" s="18"/>
      <c r="BR10" s="148" t="s">
        <v>47</v>
      </c>
      <c r="BS10" s="198" t="s">
        <v>38</v>
      </c>
      <c r="BT10" s="147"/>
      <c r="BU10" s="142"/>
      <c r="BV10" s="142"/>
      <c r="BW10" s="184" t="s">
        <v>98</v>
      </c>
      <c r="BX10" s="184" t="s">
        <v>99</v>
      </c>
      <c r="BY10" s="165" t="s">
        <v>59</v>
      </c>
      <c r="BZ10" s="245" t="s">
        <v>84</v>
      </c>
      <c r="CA10" s="14"/>
      <c r="CB10" s="236" t="s">
        <v>83</v>
      </c>
      <c r="CC10" s="11"/>
      <c r="CD10" s="151" t="s">
        <v>85</v>
      </c>
      <c r="CE10" s="211" t="s">
        <v>91</v>
      </c>
      <c r="CF10" s="167"/>
    </row>
    <row r="11" spans="1:84" s="2" customFormat="1" ht="56.25" customHeight="1">
      <c r="A11" s="144"/>
      <c r="B11" s="147"/>
      <c r="C11" s="140"/>
      <c r="D11" s="164"/>
      <c r="E11" s="142"/>
      <c r="F11" s="142"/>
      <c r="G11" s="222"/>
      <c r="H11" s="142"/>
      <c r="I11" s="140"/>
      <c r="J11" s="147"/>
      <c r="K11" s="195"/>
      <c r="L11" s="195"/>
      <c r="M11" s="142"/>
      <c r="N11" s="142"/>
      <c r="O11" s="142"/>
      <c r="P11" s="179"/>
      <c r="Q11" s="147"/>
      <c r="R11" s="154"/>
      <c r="S11" s="140"/>
      <c r="T11" s="147"/>
      <c r="U11" s="158"/>
      <c r="V11" s="225"/>
      <c r="W11" s="164"/>
      <c r="X11" s="142"/>
      <c r="Y11" s="227"/>
      <c r="Z11" s="193"/>
      <c r="AA11" s="152"/>
      <c r="AB11" s="35"/>
      <c r="AC11" s="35"/>
      <c r="AD11" s="35"/>
      <c r="AE11" s="35"/>
      <c r="AF11" s="35"/>
      <c r="AG11" s="35"/>
      <c r="AH11" s="35"/>
      <c r="AI11" s="35"/>
      <c r="AJ11" s="35"/>
      <c r="AK11" s="35"/>
      <c r="AL11" s="35"/>
      <c r="AM11" s="35"/>
      <c r="AN11" s="35"/>
      <c r="AO11" s="35"/>
      <c r="AP11" s="35"/>
      <c r="AQ11" s="35"/>
      <c r="AR11" s="35"/>
      <c r="AS11" s="35"/>
      <c r="AT11" s="35"/>
      <c r="AU11" s="35"/>
      <c r="AV11" s="35"/>
      <c r="AW11" s="35"/>
      <c r="AX11" s="230"/>
      <c r="AY11" s="195"/>
      <c r="AZ11" s="142"/>
      <c r="BA11" s="185"/>
      <c r="BB11" s="165"/>
      <c r="BC11" s="147"/>
      <c r="BD11" s="142"/>
      <c r="BE11" s="232"/>
      <c r="BF11" s="173"/>
      <c r="BG11" s="173"/>
      <c r="BH11" s="237"/>
      <c r="BI11" s="235"/>
      <c r="BJ11" s="195"/>
      <c r="BK11" s="179"/>
      <c r="BL11" s="147"/>
      <c r="BM11" s="179"/>
      <c r="BN11" s="148" t="s">
        <v>40</v>
      </c>
      <c r="BO11" s="147"/>
      <c r="BP11" s="179"/>
      <c r="BQ11" s="223" t="s">
        <v>54</v>
      </c>
      <c r="BR11" s="147"/>
      <c r="BS11" s="199"/>
      <c r="BT11" s="147"/>
      <c r="BU11" s="142"/>
      <c r="BV11" s="142"/>
      <c r="BW11" s="185"/>
      <c r="BX11" s="185"/>
      <c r="BY11" s="142"/>
      <c r="BZ11" s="246"/>
      <c r="CA11" s="192" t="s">
        <v>92</v>
      </c>
      <c r="CB11" s="237"/>
      <c r="CC11" s="242" t="s">
        <v>42</v>
      </c>
      <c r="CD11" s="152"/>
      <c r="CE11" s="212"/>
      <c r="CF11" s="167"/>
    </row>
    <row r="12" spans="1:84" s="2" customFormat="1" ht="56.25" customHeight="1">
      <c r="A12" s="145"/>
      <c r="B12" s="148"/>
      <c r="C12" s="140"/>
      <c r="D12" s="164"/>
      <c r="E12" s="142"/>
      <c r="F12" s="142"/>
      <c r="G12" s="222"/>
      <c r="H12" s="142"/>
      <c r="I12" s="140"/>
      <c r="J12" s="147"/>
      <c r="K12" s="195"/>
      <c r="L12" s="195"/>
      <c r="M12" s="142"/>
      <c r="N12" s="142"/>
      <c r="O12" s="142"/>
      <c r="P12" s="179"/>
      <c r="Q12" s="147"/>
      <c r="R12" s="154"/>
      <c r="S12" s="140"/>
      <c r="T12" s="147"/>
      <c r="U12" s="158"/>
      <c r="V12" s="225"/>
      <c r="W12" s="164"/>
      <c r="X12" s="142"/>
      <c r="Y12" s="227"/>
      <c r="Z12" s="193"/>
      <c r="AA12" s="152"/>
      <c r="AB12" s="35"/>
      <c r="AC12" s="35"/>
      <c r="AD12" s="35"/>
      <c r="AE12" s="35"/>
      <c r="AF12" s="35"/>
      <c r="AG12" s="35"/>
      <c r="AH12" s="35"/>
      <c r="AI12" s="35"/>
      <c r="AJ12" s="35"/>
      <c r="AK12" s="35"/>
      <c r="AL12" s="35"/>
      <c r="AM12" s="35"/>
      <c r="AN12" s="35"/>
      <c r="AO12" s="35"/>
      <c r="AP12" s="35"/>
      <c r="AQ12" s="35"/>
      <c r="AR12" s="35"/>
      <c r="AS12" s="35"/>
      <c r="AT12" s="35"/>
      <c r="AU12" s="35"/>
      <c r="AV12" s="35"/>
      <c r="AW12" s="35"/>
      <c r="AX12" s="230"/>
      <c r="AY12" s="195"/>
      <c r="AZ12" s="142"/>
      <c r="BA12" s="185"/>
      <c r="BB12" s="165"/>
      <c r="BC12" s="147"/>
      <c r="BD12" s="142"/>
      <c r="BE12" s="232"/>
      <c r="BF12" s="231"/>
      <c r="BG12" s="231"/>
      <c r="BH12" s="238"/>
      <c r="BI12" s="235"/>
      <c r="BJ12" s="195"/>
      <c r="BK12" s="179"/>
      <c r="BL12" s="147"/>
      <c r="BM12" s="179"/>
      <c r="BN12" s="147"/>
      <c r="BO12" s="147"/>
      <c r="BP12" s="179"/>
      <c r="BQ12" s="195"/>
      <c r="BR12" s="147"/>
      <c r="BS12" s="199"/>
      <c r="BT12" s="147"/>
      <c r="BU12" s="142"/>
      <c r="BV12" s="142"/>
      <c r="BW12" s="185"/>
      <c r="BX12" s="185"/>
      <c r="BY12" s="244"/>
      <c r="BZ12" s="247"/>
      <c r="CA12" s="194"/>
      <c r="CB12" s="239"/>
      <c r="CC12" s="243"/>
      <c r="CD12" s="209"/>
      <c r="CE12" s="213"/>
      <c r="CF12" s="167"/>
    </row>
    <row r="13" spans="1:84" s="5" customFormat="1" ht="19.5" customHeight="1" thickBot="1">
      <c r="A13" s="22" t="s">
        <v>44</v>
      </c>
      <c r="B13" s="22"/>
      <c r="C13" s="22"/>
      <c r="D13" s="22"/>
      <c r="E13" s="22"/>
      <c r="F13" s="22"/>
      <c r="G13" s="22"/>
      <c r="H13" s="22"/>
      <c r="I13" s="22"/>
      <c r="J13" s="22"/>
      <c r="K13" s="22"/>
      <c r="L13" s="22"/>
      <c r="M13" s="22"/>
      <c r="N13" s="22"/>
      <c r="O13" s="22"/>
      <c r="P13" s="22"/>
      <c r="S13" s="4"/>
      <c r="W13" s="4"/>
      <c r="X13" s="4"/>
      <c r="Y13" s="4"/>
      <c r="Z13" s="4"/>
      <c r="AA13" s="4"/>
      <c r="AB13" s="4"/>
      <c r="AC13" s="4"/>
      <c r="AJ13" s="4"/>
      <c r="AK13" s="4"/>
      <c r="AR13" s="3"/>
      <c r="BI13" s="53"/>
      <c r="BJ13" s="9"/>
      <c r="BK13" s="9"/>
      <c r="BL13" s="51"/>
      <c r="BM13" s="3"/>
      <c r="BN13" s="3"/>
      <c r="BO13" s="3"/>
      <c r="BP13" s="3"/>
      <c r="BQ13" s="3"/>
      <c r="BR13" s="3"/>
      <c r="BS13" s="3"/>
      <c r="BT13" s="3"/>
      <c r="BU13" s="3"/>
      <c r="BV13" s="3"/>
      <c r="BW13" s="3"/>
      <c r="BX13" s="3"/>
      <c r="BY13" s="3"/>
      <c r="BZ13" s="3"/>
      <c r="CA13" s="3"/>
      <c r="CB13" s="3"/>
      <c r="CC13" s="3"/>
      <c r="CD13" s="3"/>
      <c r="CE13" s="3"/>
      <c r="CF13" s="52"/>
    </row>
    <row r="14" spans="1:84" s="2" customFormat="1" ht="46.5" customHeight="1">
      <c r="A14" s="143" t="s">
        <v>0</v>
      </c>
      <c r="B14" s="146" t="s">
        <v>1</v>
      </c>
      <c r="C14" s="248" t="s">
        <v>19</v>
      </c>
      <c r="D14" s="149" t="s">
        <v>2</v>
      </c>
      <c r="E14" s="150"/>
      <c r="F14" s="141" t="s">
        <v>3</v>
      </c>
      <c r="G14" s="149" t="s">
        <v>4</v>
      </c>
      <c r="H14" s="150"/>
      <c r="I14" s="139" t="s">
        <v>45</v>
      </c>
      <c r="J14" s="41"/>
      <c r="K14" s="41"/>
      <c r="L14" s="41"/>
      <c r="M14" s="141" t="s">
        <v>5</v>
      </c>
      <c r="N14" s="141" t="s">
        <v>6</v>
      </c>
      <c r="O14" s="141" t="s">
        <v>7</v>
      </c>
      <c r="P14" s="43"/>
      <c r="Q14" s="43"/>
      <c r="R14" s="153" t="s">
        <v>17</v>
      </c>
      <c r="S14" s="23"/>
      <c r="T14" s="156" t="s">
        <v>55</v>
      </c>
      <c r="U14" s="157" t="s">
        <v>8</v>
      </c>
      <c r="V14" s="224" t="s">
        <v>32</v>
      </c>
      <c r="W14" s="161" t="s">
        <v>5</v>
      </c>
      <c r="X14" s="162"/>
      <c r="Y14" s="189" t="s">
        <v>103</v>
      </c>
      <c r="Z14" s="190"/>
      <c r="AA14" s="190"/>
      <c r="AB14" s="37"/>
      <c r="AC14" s="37"/>
      <c r="AD14" s="161" t="s">
        <v>60</v>
      </c>
      <c r="AE14" s="196"/>
      <c r="AF14" s="196"/>
      <c r="AG14" s="196"/>
      <c r="AH14" s="162"/>
      <c r="AI14" s="148" t="s">
        <v>108</v>
      </c>
      <c r="AJ14" s="189" t="s">
        <v>86</v>
      </c>
      <c r="AK14" s="190"/>
      <c r="AL14" s="191"/>
      <c r="AM14" s="249" t="s">
        <v>89</v>
      </c>
      <c r="AN14" s="250"/>
      <c r="AO14" s="250"/>
      <c r="AP14" s="251"/>
      <c r="AQ14" s="34"/>
      <c r="AR14" s="34"/>
      <c r="AS14" s="192" t="s">
        <v>9</v>
      </c>
      <c r="AT14" s="29"/>
      <c r="AU14" s="29"/>
      <c r="AV14" s="29"/>
      <c r="AW14" s="29"/>
      <c r="AX14" s="168" t="s">
        <v>27</v>
      </c>
      <c r="AY14" s="189" t="s">
        <v>49</v>
      </c>
      <c r="AZ14" s="190"/>
      <c r="BA14" s="191"/>
      <c r="BB14" s="183" t="s">
        <v>31</v>
      </c>
      <c r="BC14" s="27"/>
      <c r="BD14" s="165" t="s">
        <v>50</v>
      </c>
      <c r="BE14" s="228" t="s">
        <v>37</v>
      </c>
      <c r="BF14" s="172" t="s">
        <v>75</v>
      </c>
      <c r="BG14" s="172" t="s">
        <v>76</v>
      </c>
      <c r="BH14" s="236" t="s">
        <v>78</v>
      </c>
      <c r="BI14" s="233" t="s">
        <v>70</v>
      </c>
      <c r="BJ14" s="196"/>
      <c r="BK14" s="183" t="s">
        <v>25</v>
      </c>
      <c r="BL14" s="16"/>
      <c r="BM14" s="17"/>
      <c r="BN14" s="18"/>
      <c r="BO14" s="161" t="s">
        <v>20</v>
      </c>
      <c r="BP14" s="196"/>
      <c r="BQ14" s="196"/>
      <c r="BR14" s="196"/>
      <c r="BS14" s="162"/>
      <c r="BT14" s="148" t="s">
        <v>22</v>
      </c>
      <c r="BU14" s="165" t="s">
        <v>26</v>
      </c>
      <c r="BV14" s="165" t="s">
        <v>52</v>
      </c>
      <c r="BW14" s="252" t="s">
        <v>97</v>
      </c>
      <c r="BX14" s="226"/>
      <c r="BY14" s="255"/>
      <c r="BZ14" s="25"/>
      <c r="CA14" s="25"/>
      <c r="CB14" s="25"/>
      <c r="CC14" s="25"/>
      <c r="CD14" s="25"/>
      <c r="CE14" s="25"/>
      <c r="CF14" s="220" t="s">
        <v>96</v>
      </c>
    </row>
    <row r="15" spans="1:84" s="2" customFormat="1" ht="56.25" customHeight="1">
      <c r="A15" s="144"/>
      <c r="B15" s="147"/>
      <c r="C15" s="188"/>
      <c r="D15" s="163" t="s">
        <v>11</v>
      </c>
      <c r="E15" s="165" t="s">
        <v>12</v>
      </c>
      <c r="F15" s="142"/>
      <c r="G15" s="148" t="s">
        <v>13</v>
      </c>
      <c r="H15" s="165" t="s">
        <v>14</v>
      </c>
      <c r="I15" s="140"/>
      <c r="J15" s="42"/>
      <c r="K15" s="42"/>
      <c r="L15" s="42"/>
      <c r="M15" s="142"/>
      <c r="N15" s="142"/>
      <c r="O15" s="142"/>
      <c r="P15" s="44"/>
      <c r="Q15" s="44"/>
      <c r="R15" s="154"/>
      <c r="S15" s="168" t="s">
        <v>33</v>
      </c>
      <c r="T15" s="147"/>
      <c r="U15" s="158"/>
      <c r="V15" s="225"/>
      <c r="W15" s="163" t="s">
        <v>5</v>
      </c>
      <c r="X15" s="165" t="s">
        <v>7</v>
      </c>
      <c r="Y15" s="252" t="s">
        <v>15</v>
      </c>
      <c r="Z15" s="192" t="s">
        <v>104</v>
      </c>
      <c r="AA15" s="261" t="s">
        <v>102</v>
      </c>
      <c r="AB15" s="38"/>
      <c r="AC15" s="38"/>
      <c r="AD15" s="195" t="s">
        <v>62</v>
      </c>
      <c r="AE15" s="195" t="s">
        <v>63</v>
      </c>
      <c r="AF15" s="147" t="s">
        <v>65</v>
      </c>
      <c r="AG15" s="147" t="s">
        <v>66</v>
      </c>
      <c r="AH15" s="142" t="s">
        <v>64</v>
      </c>
      <c r="AI15" s="147"/>
      <c r="AJ15" s="193" t="s">
        <v>36</v>
      </c>
      <c r="AK15" s="256" t="s">
        <v>87</v>
      </c>
      <c r="AL15" s="254" t="s">
        <v>88</v>
      </c>
      <c r="AM15" s="254" t="s">
        <v>90</v>
      </c>
      <c r="AN15" s="259" t="s">
        <v>79</v>
      </c>
      <c r="AO15" s="12"/>
      <c r="AP15" s="13"/>
      <c r="AQ15" s="36"/>
      <c r="AR15" s="36"/>
      <c r="AS15" s="193"/>
      <c r="AT15" s="30"/>
      <c r="AU15" s="30"/>
      <c r="AV15" s="30"/>
      <c r="AW15" s="30"/>
      <c r="AX15" s="140"/>
      <c r="AY15" s="195" t="s">
        <v>51</v>
      </c>
      <c r="AZ15" s="142" t="s">
        <v>48</v>
      </c>
      <c r="BA15" s="192" t="s">
        <v>28</v>
      </c>
      <c r="BB15" s="179"/>
      <c r="BC15" s="28"/>
      <c r="BD15" s="142"/>
      <c r="BE15" s="165"/>
      <c r="BF15" s="173"/>
      <c r="BG15" s="173"/>
      <c r="BH15" s="237"/>
      <c r="BI15" s="234" t="s">
        <v>58</v>
      </c>
      <c r="BJ15" s="183" t="s">
        <v>35</v>
      </c>
      <c r="BK15" s="179"/>
      <c r="BL15" s="148" t="s">
        <v>53</v>
      </c>
      <c r="BM15" s="183" t="s">
        <v>10</v>
      </c>
      <c r="BN15" s="15"/>
      <c r="BO15" s="148" t="s">
        <v>21</v>
      </c>
      <c r="BP15" s="183" t="s">
        <v>23</v>
      </c>
      <c r="BQ15" s="18"/>
      <c r="BR15" s="148" t="s">
        <v>47</v>
      </c>
      <c r="BS15" s="198" t="s">
        <v>38</v>
      </c>
      <c r="BT15" s="147"/>
      <c r="BU15" s="142"/>
      <c r="BV15" s="142"/>
      <c r="BW15" s="184" t="s">
        <v>98</v>
      </c>
      <c r="BX15" s="184" t="s">
        <v>99</v>
      </c>
      <c r="BY15" s="165" t="s">
        <v>59</v>
      </c>
      <c r="BZ15" s="26"/>
      <c r="CA15" s="26"/>
      <c r="CB15" s="26"/>
      <c r="CC15" s="26"/>
      <c r="CD15" s="26"/>
      <c r="CE15" s="26"/>
      <c r="CF15" s="167"/>
    </row>
    <row r="16" spans="1:84" s="2" customFormat="1" ht="56.25" customHeight="1">
      <c r="A16" s="144"/>
      <c r="B16" s="147"/>
      <c r="C16" s="188"/>
      <c r="D16" s="164"/>
      <c r="E16" s="142"/>
      <c r="F16" s="142"/>
      <c r="G16" s="147"/>
      <c r="H16" s="142"/>
      <c r="I16" s="140"/>
      <c r="J16" s="42"/>
      <c r="K16" s="42"/>
      <c r="L16" s="42"/>
      <c r="M16" s="142"/>
      <c r="N16" s="142"/>
      <c r="O16" s="142"/>
      <c r="P16" s="44"/>
      <c r="Q16" s="44"/>
      <c r="R16" s="154"/>
      <c r="S16" s="140"/>
      <c r="T16" s="147"/>
      <c r="U16" s="158"/>
      <c r="V16" s="225"/>
      <c r="W16" s="164"/>
      <c r="X16" s="142"/>
      <c r="Y16" s="253"/>
      <c r="Z16" s="193"/>
      <c r="AA16" s="262"/>
      <c r="AB16" s="38"/>
      <c r="AC16" s="38"/>
      <c r="AD16" s="195"/>
      <c r="AE16" s="195"/>
      <c r="AF16" s="147"/>
      <c r="AG16" s="147"/>
      <c r="AH16" s="142"/>
      <c r="AI16" s="147"/>
      <c r="AJ16" s="193"/>
      <c r="AK16" s="257"/>
      <c r="AL16" s="203"/>
      <c r="AM16" s="203"/>
      <c r="AN16" s="237"/>
      <c r="AO16" s="202" t="s">
        <v>80</v>
      </c>
      <c r="AP16" s="202" t="s">
        <v>81</v>
      </c>
      <c r="AQ16" s="30"/>
      <c r="AR16" s="30"/>
      <c r="AS16" s="193"/>
      <c r="AT16" s="30"/>
      <c r="AU16" s="30"/>
      <c r="AV16" s="30"/>
      <c r="AW16" s="30"/>
      <c r="AX16" s="140"/>
      <c r="AY16" s="195"/>
      <c r="AZ16" s="142"/>
      <c r="BA16" s="193"/>
      <c r="BB16" s="179"/>
      <c r="BC16" s="28"/>
      <c r="BD16" s="142"/>
      <c r="BE16" s="165"/>
      <c r="BF16" s="173"/>
      <c r="BG16" s="173"/>
      <c r="BH16" s="237"/>
      <c r="BI16" s="235"/>
      <c r="BJ16" s="179"/>
      <c r="BK16" s="179"/>
      <c r="BL16" s="147"/>
      <c r="BM16" s="179"/>
      <c r="BN16" s="148" t="s">
        <v>40</v>
      </c>
      <c r="BO16" s="147"/>
      <c r="BP16" s="179"/>
      <c r="BQ16" s="223" t="s">
        <v>54</v>
      </c>
      <c r="BR16" s="147"/>
      <c r="BS16" s="199"/>
      <c r="BT16" s="147"/>
      <c r="BU16" s="142"/>
      <c r="BV16" s="142"/>
      <c r="BW16" s="185"/>
      <c r="BX16" s="185"/>
      <c r="BY16" s="142"/>
      <c r="BZ16" s="26"/>
      <c r="CA16" s="26"/>
      <c r="CB16" s="26"/>
      <c r="CC16" s="26"/>
      <c r="CD16" s="26"/>
      <c r="CE16" s="26"/>
      <c r="CF16" s="167"/>
    </row>
    <row r="17" spans="1:84" s="2" customFormat="1" ht="56.25" customHeight="1">
      <c r="A17" s="145"/>
      <c r="B17" s="148"/>
      <c r="C17" s="188"/>
      <c r="D17" s="164"/>
      <c r="E17" s="142"/>
      <c r="F17" s="142"/>
      <c r="G17" s="147"/>
      <c r="H17" s="142"/>
      <c r="I17" s="140"/>
      <c r="J17" s="42"/>
      <c r="K17" s="42"/>
      <c r="L17" s="42"/>
      <c r="M17" s="142"/>
      <c r="N17" s="142"/>
      <c r="O17" s="142"/>
      <c r="P17" s="44"/>
      <c r="Q17" s="44"/>
      <c r="R17" s="155"/>
      <c r="S17" s="140"/>
      <c r="T17" s="147"/>
      <c r="U17" s="158"/>
      <c r="V17" s="225"/>
      <c r="W17" s="164"/>
      <c r="X17" s="142"/>
      <c r="Y17" s="253"/>
      <c r="Z17" s="193"/>
      <c r="AA17" s="262"/>
      <c r="AB17" s="38"/>
      <c r="AC17" s="38"/>
      <c r="AD17" s="195"/>
      <c r="AE17" s="195"/>
      <c r="AF17" s="147"/>
      <c r="AG17" s="147"/>
      <c r="AH17" s="142"/>
      <c r="AI17" s="147"/>
      <c r="AJ17" s="193"/>
      <c r="AK17" s="258"/>
      <c r="AL17" s="204"/>
      <c r="AM17" s="204"/>
      <c r="AN17" s="239"/>
      <c r="AO17" s="204"/>
      <c r="AP17" s="204"/>
      <c r="AQ17" s="30"/>
      <c r="AR17" s="30"/>
      <c r="AS17" s="193"/>
      <c r="AT17" s="30"/>
      <c r="AU17" s="30"/>
      <c r="AV17" s="30"/>
      <c r="AW17" s="30"/>
      <c r="AX17" s="140"/>
      <c r="AY17" s="195"/>
      <c r="AZ17" s="142"/>
      <c r="BA17" s="193"/>
      <c r="BB17" s="179"/>
      <c r="BC17" s="28"/>
      <c r="BD17" s="142"/>
      <c r="BE17" s="165"/>
      <c r="BF17" s="231"/>
      <c r="BG17" s="231"/>
      <c r="BH17" s="238"/>
      <c r="BI17" s="235"/>
      <c r="BJ17" s="179"/>
      <c r="BK17" s="179"/>
      <c r="BL17" s="147"/>
      <c r="BM17" s="179"/>
      <c r="BN17" s="147"/>
      <c r="BO17" s="147"/>
      <c r="BP17" s="179"/>
      <c r="BQ17" s="195"/>
      <c r="BR17" s="147"/>
      <c r="BS17" s="199"/>
      <c r="BT17" s="147"/>
      <c r="BU17" s="142"/>
      <c r="BV17" s="142"/>
      <c r="BW17" s="185"/>
      <c r="BX17" s="185"/>
      <c r="BY17" s="142"/>
      <c r="BZ17" s="26"/>
      <c r="CA17" s="26"/>
      <c r="CB17" s="26"/>
      <c r="CC17" s="26"/>
      <c r="CD17" s="26"/>
      <c r="CE17" s="26"/>
      <c r="CF17" s="167"/>
    </row>
    <row r="18" spans="1:84" s="5" customFormat="1" ht="21.75" thickBot="1">
      <c r="A18" s="22" t="s">
        <v>43</v>
      </c>
      <c r="B18" s="22"/>
      <c r="C18" s="22"/>
      <c r="D18" s="22"/>
      <c r="E18" s="22"/>
      <c r="F18" s="22"/>
      <c r="G18" s="22"/>
      <c r="H18" s="22"/>
      <c r="I18" s="22"/>
      <c r="J18" s="22"/>
      <c r="K18" s="22"/>
      <c r="L18" s="22"/>
      <c r="M18" s="22"/>
      <c r="N18" s="22"/>
      <c r="O18" s="22"/>
      <c r="P18" s="22"/>
      <c r="Q18" s="22"/>
      <c r="R18" s="22"/>
      <c r="S18" s="22"/>
      <c r="T18" s="22"/>
      <c r="U18" s="22"/>
      <c r="X18" s="4"/>
      <c r="AB18" s="4"/>
      <c r="AO18" s="9"/>
      <c r="AP18" s="9"/>
      <c r="AQ18" s="9"/>
      <c r="AR18" s="9"/>
      <c r="AS18" s="9"/>
      <c r="AT18" s="9"/>
      <c r="AU18" s="9"/>
      <c r="AV18" s="9"/>
      <c r="AW18" s="9"/>
      <c r="AX18" s="9"/>
      <c r="AY18" s="9"/>
      <c r="AZ18" s="9"/>
      <c r="BA18" s="9"/>
      <c r="BB18" s="9"/>
      <c r="BC18" s="9"/>
      <c r="BD18" s="9"/>
      <c r="BE18" s="9"/>
      <c r="BF18" s="9"/>
      <c r="BG18" s="9"/>
      <c r="BH18" s="9"/>
      <c r="BI18" s="50"/>
      <c r="BJ18" s="3"/>
      <c r="BK18" s="3"/>
      <c r="BL18" s="3"/>
      <c r="BM18" s="3"/>
      <c r="BN18" s="3"/>
      <c r="BO18" s="51"/>
      <c r="BP18" s="3"/>
      <c r="BQ18" s="3"/>
      <c r="BR18" s="3"/>
      <c r="BS18" s="3"/>
      <c r="BT18" s="3"/>
      <c r="BU18" s="3"/>
      <c r="BV18" s="3"/>
      <c r="BW18" s="3"/>
      <c r="BX18" s="3"/>
      <c r="BY18" s="3"/>
      <c r="BZ18" s="3"/>
      <c r="CA18" s="3"/>
      <c r="CB18" s="3"/>
      <c r="CC18" s="3"/>
      <c r="CD18" s="3"/>
      <c r="CE18" s="3"/>
      <c r="CF18" s="52"/>
    </row>
    <row r="19" spans="1:84" s="2" customFormat="1" ht="45" customHeight="1">
      <c r="A19" s="143" t="s">
        <v>0</v>
      </c>
      <c r="B19" s="146" t="s">
        <v>1</v>
      </c>
      <c r="C19" s="139" t="s">
        <v>19</v>
      </c>
      <c r="D19" s="149" t="s">
        <v>2</v>
      </c>
      <c r="E19" s="150"/>
      <c r="F19" s="141" t="s">
        <v>3</v>
      </c>
      <c r="G19" s="149" t="s">
        <v>4</v>
      </c>
      <c r="H19" s="150"/>
      <c r="I19" s="139" t="s">
        <v>30</v>
      </c>
      <c r="J19" s="156" t="s">
        <v>67</v>
      </c>
      <c r="K19" s="218" t="s">
        <v>68</v>
      </c>
      <c r="L19" s="219"/>
      <c r="M19" s="141" t="s">
        <v>5</v>
      </c>
      <c r="N19" s="141" t="s">
        <v>6</v>
      </c>
      <c r="O19" s="141" t="s">
        <v>7</v>
      </c>
      <c r="P19" s="178" t="s">
        <v>56</v>
      </c>
      <c r="Q19" s="7"/>
      <c r="R19" s="217" t="s">
        <v>18</v>
      </c>
      <c r="S19" s="24"/>
      <c r="T19" s="156" t="s">
        <v>57</v>
      </c>
      <c r="U19" s="157" t="s">
        <v>8</v>
      </c>
      <c r="V19" s="224" t="s">
        <v>32</v>
      </c>
      <c r="W19" s="161" t="s">
        <v>5</v>
      </c>
      <c r="X19" s="162"/>
      <c r="Y19" s="189" t="s">
        <v>103</v>
      </c>
      <c r="Z19" s="264"/>
      <c r="AA19" s="265"/>
      <c r="AB19" s="31"/>
      <c r="AC19" s="31"/>
      <c r="AD19" s="31"/>
      <c r="AE19" s="31"/>
      <c r="AF19" s="31"/>
      <c r="AG19" s="31"/>
      <c r="AH19" s="31"/>
      <c r="AI19" s="31"/>
      <c r="AJ19" s="31"/>
      <c r="AK19" s="31"/>
      <c r="AL19" s="31"/>
      <c r="AM19" s="31"/>
      <c r="AN19" s="31"/>
      <c r="AO19" s="31"/>
      <c r="AP19" s="31"/>
      <c r="AQ19" s="31"/>
      <c r="AR19" s="31"/>
      <c r="AS19" s="31"/>
      <c r="AT19" s="31"/>
      <c r="AU19" s="31"/>
      <c r="AV19" s="31"/>
      <c r="AW19" s="31"/>
      <c r="AX19" s="229" t="s">
        <v>29</v>
      </c>
      <c r="AY19" s="189" t="s">
        <v>49</v>
      </c>
      <c r="AZ19" s="190"/>
      <c r="BA19" s="191"/>
      <c r="BB19" s="228" t="s">
        <v>24</v>
      </c>
      <c r="BC19" s="148" t="s">
        <v>41</v>
      </c>
      <c r="BD19" s="165" t="s">
        <v>50</v>
      </c>
      <c r="BE19" s="228" t="s">
        <v>37</v>
      </c>
      <c r="BF19" s="172" t="s">
        <v>75</v>
      </c>
      <c r="BG19" s="172" t="s">
        <v>76</v>
      </c>
      <c r="BH19" s="236" t="s">
        <v>78</v>
      </c>
      <c r="BI19" s="233" t="s">
        <v>71</v>
      </c>
      <c r="BJ19" s="162"/>
      <c r="BK19" s="183" t="s">
        <v>25</v>
      </c>
      <c r="BL19" s="19"/>
      <c r="BM19" s="17"/>
      <c r="BN19" s="18"/>
      <c r="BO19" s="161" t="s">
        <v>20</v>
      </c>
      <c r="BP19" s="196"/>
      <c r="BQ19" s="196"/>
      <c r="BR19" s="196"/>
      <c r="BS19" s="162"/>
      <c r="BT19" s="148" t="s">
        <v>22</v>
      </c>
      <c r="BU19" s="165" t="s">
        <v>26</v>
      </c>
      <c r="BV19" s="165" t="s">
        <v>52</v>
      </c>
      <c r="BW19" s="240" t="s">
        <v>97</v>
      </c>
      <c r="BX19" s="240"/>
      <c r="BY19" s="240"/>
      <c r="BZ19" s="241" t="s">
        <v>82</v>
      </c>
      <c r="CA19" s="241"/>
      <c r="CB19" s="241"/>
      <c r="CC19" s="241"/>
      <c r="CD19" s="241"/>
      <c r="CE19" s="241"/>
      <c r="CF19" s="220" t="s">
        <v>96</v>
      </c>
    </row>
    <row r="20" spans="1:84" s="2" customFormat="1" ht="56.25" customHeight="1">
      <c r="A20" s="144"/>
      <c r="B20" s="147"/>
      <c r="C20" s="140"/>
      <c r="D20" s="163" t="s">
        <v>11</v>
      </c>
      <c r="E20" s="165" t="s">
        <v>12</v>
      </c>
      <c r="F20" s="142"/>
      <c r="G20" s="183" t="s">
        <v>13</v>
      </c>
      <c r="H20" s="165" t="s">
        <v>14</v>
      </c>
      <c r="I20" s="140"/>
      <c r="J20" s="147"/>
      <c r="K20" s="223" t="s">
        <v>69</v>
      </c>
      <c r="L20" s="195" t="s">
        <v>42</v>
      </c>
      <c r="M20" s="142"/>
      <c r="N20" s="142"/>
      <c r="O20" s="142"/>
      <c r="P20" s="179"/>
      <c r="Q20" s="148" t="s">
        <v>40</v>
      </c>
      <c r="R20" s="154"/>
      <c r="S20" s="168" t="s">
        <v>33</v>
      </c>
      <c r="T20" s="147"/>
      <c r="U20" s="158"/>
      <c r="V20" s="260"/>
      <c r="W20" s="163" t="s">
        <v>5</v>
      </c>
      <c r="X20" s="165" t="s">
        <v>7</v>
      </c>
      <c r="Y20" s="184" t="s">
        <v>15</v>
      </c>
      <c r="Z20" s="192" t="s">
        <v>104</v>
      </c>
      <c r="AA20" s="192" t="s">
        <v>102</v>
      </c>
      <c r="AB20" s="29"/>
      <c r="AC20" s="29"/>
      <c r="AD20" s="29"/>
      <c r="AE20" s="29"/>
      <c r="AF20" s="29"/>
      <c r="AG20" s="29"/>
      <c r="AH20" s="29"/>
      <c r="AI20" s="29"/>
      <c r="AJ20" s="29"/>
      <c r="AK20" s="29"/>
      <c r="AL20" s="29"/>
      <c r="AM20" s="29"/>
      <c r="AN20" s="29"/>
      <c r="AO20" s="29"/>
      <c r="AP20" s="29"/>
      <c r="AQ20" s="29"/>
      <c r="AR20" s="29"/>
      <c r="AS20" s="29"/>
      <c r="AT20" s="29"/>
      <c r="AU20" s="29"/>
      <c r="AV20" s="29"/>
      <c r="AW20" s="29"/>
      <c r="AX20" s="230"/>
      <c r="AY20" s="195" t="s">
        <v>51</v>
      </c>
      <c r="AZ20" s="142" t="s">
        <v>48</v>
      </c>
      <c r="BA20" s="192" t="s">
        <v>28</v>
      </c>
      <c r="BB20" s="165"/>
      <c r="BC20" s="147"/>
      <c r="BD20" s="142"/>
      <c r="BE20" s="266"/>
      <c r="BF20" s="173"/>
      <c r="BG20" s="173"/>
      <c r="BH20" s="237"/>
      <c r="BI20" s="205" t="s">
        <v>58</v>
      </c>
      <c r="BJ20" s="148" t="s">
        <v>35</v>
      </c>
      <c r="BK20" s="179"/>
      <c r="BL20" s="148" t="s">
        <v>53</v>
      </c>
      <c r="BM20" s="183" t="s">
        <v>10</v>
      </c>
      <c r="BN20" s="15"/>
      <c r="BO20" s="148" t="s">
        <v>21</v>
      </c>
      <c r="BP20" s="183" t="s">
        <v>23</v>
      </c>
      <c r="BQ20" s="18"/>
      <c r="BR20" s="148" t="s">
        <v>47</v>
      </c>
      <c r="BS20" s="148" t="s">
        <v>38</v>
      </c>
      <c r="BT20" s="147"/>
      <c r="BU20" s="142"/>
      <c r="BV20" s="142"/>
      <c r="BW20" s="184" t="s">
        <v>98</v>
      </c>
      <c r="BX20" s="184" t="s">
        <v>99</v>
      </c>
      <c r="BY20" s="165" t="s">
        <v>59</v>
      </c>
      <c r="BZ20" s="236" t="s">
        <v>84</v>
      </c>
      <c r="CA20" s="20"/>
      <c r="CB20" s="270" t="s">
        <v>83</v>
      </c>
      <c r="CC20" s="11"/>
      <c r="CD20" s="267" t="s">
        <v>85</v>
      </c>
      <c r="CE20" s="211" t="s">
        <v>91</v>
      </c>
      <c r="CF20" s="167"/>
    </row>
    <row r="21" spans="1:84" s="2" customFormat="1" ht="56.25" customHeight="1">
      <c r="A21" s="144"/>
      <c r="B21" s="147"/>
      <c r="C21" s="140"/>
      <c r="D21" s="164"/>
      <c r="E21" s="142"/>
      <c r="F21" s="142"/>
      <c r="G21" s="179"/>
      <c r="H21" s="142"/>
      <c r="I21" s="140"/>
      <c r="J21" s="147"/>
      <c r="K21" s="195"/>
      <c r="L21" s="195"/>
      <c r="M21" s="142"/>
      <c r="N21" s="142"/>
      <c r="O21" s="142"/>
      <c r="P21" s="179"/>
      <c r="Q21" s="147"/>
      <c r="R21" s="154"/>
      <c r="S21" s="140"/>
      <c r="T21" s="147"/>
      <c r="U21" s="158"/>
      <c r="V21" s="260"/>
      <c r="W21" s="164"/>
      <c r="X21" s="142"/>
      <c r="Y21" s="263"/>
      <c r="Z21" s="263"/>
      <c r="AA21" s="263"/>
      <c r="AB21" s="32"/>
      <c r="AC21" s="32"/>
      <c r="AD21" s="32"/>
      <c r="AE21" s="32"/>
      <c r="AF21" s="32"/>
      <c r="AG21" s="32"/>
      <c r="AH21" s="32"/>
      <c r="AI21" s="32"/>
      <c r="AJ21" s="32"/>
      <c r="AK21" s="32"/>
      <c r="AL21" s="32"/>
      <c r="AM21" s="32"/>
      <c r="AN21" s="32"/>
      <c r="AO21" s="32"/>
      <c r="AP21" s="32"/>
      <c r="AQ21" s="32"/>
      <c r="AR21" s="32"/>
      <c r="AS21" s="32"/>
      <c r="AT21" s="32"/>
      <c r="AU21" s="32"/>
      <c r="AV21" s="32"/>
      <c r="AW21" s="32"/>
      <c r="AX21" s="230"/>
      <c r="AY21" s="195"/>
      <c r="AZ21" s="142"/>
      <c r="BA21" s="193"/>
      <c r="BB21" s="165"/>
      <c r="BC21" s="147"/>
      <c r="BD21" s="142"/>
      <c r="BE21" s="266"/>
      <c r="BF21" s="173"/>
      <c r="BG21" s="173"/>
      <c r="BH21" s="237"/>
      <c r="BI21" s="206"/>
      <c r="BJ21" s="147"/>
      <c r="BK21" s="179"/>
      <c r="BL21" s="147"/>
      <c r="BM21" s="179"/>
      <c r="BN21" s="148" t="s">
        <v>40</v>
      </c>
      <c r="BO21" s="147"/>
      <c r="BP21" s="179"/>
      <c r="BQ21" s="223" t="s">
        <v>54</v>
      </c>
      <c r="BR21" s="147"/>
      <c r="BS21" s="147"/>
      <c r="BT21" s="147"/>
      <c r="BU21" s="142"/>
      <c r="BV21" s="142"/>
      <c r="BW21" s="185"/>
      <c r="BX21" s="185"/>
      <c r="BY21" s="142"/>
      <c r="BZ21" s="237"/>
      <c r="CA21" s="192" t="s">
        <v>92</v>
      </c>
      <c r="CB21" s="271"/>
      <c r="CC21" s="184" t="s">
        <v>42</v>
      </c>
      <c r="CD21" s="268"/>
      <c r="CE21" s="212"/>
      <c r="CF21" s="167"/>
    </row>
    <row r="22" spans="1:84" s="2" customFormat="1" ht="56.25" customHeight="1">
      <c r="A22" s="145"/>
      <c r="B22" s="148"/>
      <c r="C22" s="140"/>
      <c r="D22" s="164"/>
      <c r="E22" s="142"/>
      <c r="F22" s="142"/>
      <c r="G22" s="179"/>
      <c r="H22" s="142"/>
      <c r="I22" s="140"/>
      <c r="J22" s="147"/>
      <c r="K22" s="195"/>
      <c r="L22" s="195"/>
      <c r="M22" s="142"/>
      <c r="N22" s="142"/>
      <c r="O22" s="142"/>
      <c r="P22" s="179"/>
      <c r="Q22" s="147"/>
      <c r="R22" s="154"/>
      <c r="S22" s="140"/>
      <c r="T22" s="147"/>
      <c r="U22" s="158"/>
      <c r="V22" s="260"/>
      <c r="W22" s="164"/>
      <c r="X22" s="142"/>
      <c r="Y22" s="263"/>
      <c r="Z22" s="263"/>
      <c r="AA22" s="263"/>
      <c r="AB22" s="32"/>
      <c r="AC22" s="32"/>
      <c r="AD22" s="32"/>
      <c r="AE22" s="32"/>
      <c r="AF22" s="32"/>
      <c r="AG22" s="32"/>
      <c r="AH22" s="32"/>
      <c r="AI22" s="32"/>
      <c r="AJ22" s="32"/>
      <c r="AK22" s="32"/>
      <c r="AL22" s="32"/>
      <c r="AM22" s="32"/>
      <c r="AN22" s="32"/>
      <c r="AO22" s="32"/>
      <c r="AP22" s="32"/>
      <c r="AQ22" s="32"/>
      <c r="AR22" s="32"/>
      <c r="AS22" s="32"/>
      <c r="AT22" s="32"/>
      <c r="AU22" s="32"/>
      <c r="AV22" s="32"/>
      <c r="AW22" s="32"/>
      <c r="AX22" s="230"/>
      <c r="AY22" s="195"/>
      <c r="AZ22" s="142"/>
      <c r="BA22" s="193"/>
      <c r="BB22" s="165"/>
      <c r="BC22" s="147"/>
      <c r="BD22" s="142"/>
      <c r="BE22" s="266"/>
      <c r="BF22" s="231"/>
      <c r="BG22" s="231"/>
      <c r="BH22" s="238"/>
      <c r="BI22" s="206"/>
      <c r="BJ22" s="147"/>
      <c r="BK22" s="179"/>
      <c r="BL22" s="147"/>
      <c r="BM22" s="179"/>
      <c r="BN22" s="147"/>
      <c r="BO22" s="147"/>
      <c r="BP22" s="179"/>
      <c r="BQ22" s="195"/>
      <c r="BR22" s="147"/>
      <c r="BS22" s="147"/>
      <c r="BT22" s="147"/>
      <c r="BU22" s="142"/>
      <c r="BV22" s="142"/>
      <c r="BW22" s="185"/>
      <c r="BX22" s="185"/>
      <c r="BY22" s="244"/>
      <c r="BZ22" s="239"/>
      <c r="CA22" s="194"/>
      <c r="CB22" s="272"/>
      <c r="CC22" s="186"/>
      <c r="CD22" s="269"/>
      <c r="CE22" s="213"/>
      <c r="CF22" s="167"/>
    </row>
    <row r="23" spans="1:84" ht="69" customHeight="1" thickBot="1">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6"/>
      <c r="BI23" s="54"/>
      <c r="BJ23" s="55"/>
      <c r="BK23" s="55"/>
      <c r="BL23" s="55"/>
      <c r="BM23" s="55"/>
      <c r="BN23" s="55"/>
      <c r="BO23" s="55"/>
      <c r="BP23" s="55"/>
      <c r="BQ23" s="55"/>
      <c r="BR23" s="55"/>
      <c r="BS23" s="55"/>
      <c r="BT23" s="55"/>
      <c r="BU23" s="55"/>
      <c r="BV23" s="55"/>
      <c r="BW23" s="55"/>
      <c r="BX23" s="55"/>
      <c r="BY23" s="55"/>
      <c r="BZ23" s="55"/>
      <c r="CA23" s="55"/>
      <c r="CB23" s="55"/>
      <c r="CC23" s="55"/>
      <c r="CD23" s="55"/>
      <c r="CE23" s="55"/>
      <c r="CF23" s="56"/>
    </row>
  </sheetData>
  <sheetProtection/>
  <mergeCells count="299">
    <mergeCell ref="CF19:CF22"/>
    <mergeCell ref="BM20:BM22"/>
    <mergeCell ref="BE19:BE22"/>
    <mergeCell ref="BF19:BF22"/>
    <mergeCell ref="BG19:BG22"/>
    <mergeCell ref="AZ20:AZ22"/>
    <mergeCell ref="BW19:BY19"/>
    <mergeCell ref="BH19:BH22"/>
    <mergeCell ref="BI19:BJ19"/>
    <mergeCell ref="BK19:BK22"/>
    <mergeCell ref="CD20:CD22"/>
    <mergeCell ref="CE20:CE22"/>
    <mergeCell ref="BN21:BN22"/>
    <mergeCell ref="BZ19:CE19"/>
    <mergeCell ref="BO20:BO22"/>
    <mergeCell ref="BP20:BP22"/>
    <mergeCell ref="CA21:CA22"/>
    <mergeCell ref="CC21:CC22"/>
    <mergeCell ref="BW20:BW22"/>
    <mergeCell ref="BZ20:BZ22"/>
    <mergeCell ref="CB20:CB22"/>
    <mergeCell ref="BY20:BY22"/>
    <mergeCell ref="BQ21:BQ22"/>
    <mergeCell ref="L20:L22"/>
    <mergeCell ref="I19:I22"/>
    <mergeCell ref="J19:J22"/>
    <mergeCell ref="K19:L19"/>
    <mergeCell ref="BX20:BX22"/>
    <mergeCell ref="D20:D22"/>
    <mergeCell ref="E20:E22"/>
    <mergeCell ref="G20:G22"/>
    <mergeCell ref="H20:H22"/>
    <mergeCell ref="K20:K22"/>
    <mergeCell ref="BU19:BU22"/>
    <mergeCell ref="BV19:BV22"/>
    <mergeCell ref="BC19:BC22"/>
    <mergeCell ref="BD19:BD22"/>
    <mergeCell ref="Y20:Y22"/>
    <mergeCell ref="Z20:Z22"/>
    <mergeCell ref="BB19:BB22"/>
    <mergeCell ref="BI20:BI22"/>
    <mergeCell ref="AY20:AY22"/>
    <mergeCell ref="BA20:BA22"/>
    <mergeCell ref="P19:P22"/>
    <mergeCell ref="R19:R22"/>
    <mergeCell ref="T19:T22"/>
    <mergeCell ref="U19:U22"/>
    <mergeCell ref="V19:V22"/>
    <mergeCell ref="W19:X19"/>
    <mergeCell ref="S20:S22"/>
    <mergeCell ref="BW15:BW17"/>
    <mergeCell ref="X20:X22"/>
    <mergeCell ref="W20:W22"/>
    <mergeCell ref="Q20:Q22"/>
    <mergeCell ref="M19:M22"/>
    <mergeCell ref="N19:N22"/>
    <mergeCell ref="O19:O22"/>
    <mergeCell ref="BL20:BL22"/>
    <mergeCell ref="BR20:BR22"/>
    <mergeCell ref="BS20:BS22"/>
    <mergeCell ref="Z15:Z17"/>
    <mergeCell ref="AA15:AA17"/>
    <mergeCell ref="AD15:AD17"/>
    <mergeCell ref="Y19:AA19"/>
    <mergeCell ref="AX19:AX22"/>
    <mergeCell ref="AY19:BA19"/>
    <mergeCell ref="AA20:AA22"/>
    <mergeCell ref="BO19:BS19"/>
    <mergeCell ref="BT19:BT22"/>
    <mergeCell ref="BJ20:BJ22"/>
    <mergeCell ref="G19:H19"/>
    <mergeCell ref="CF14:CF17"/>
    <mergeCell ref="BK14:BK17"/>
    <mergeCell ref="BO14:BS14"/>
    <mergeCell ref="BT14:BT17"/>
    <mergeCell ref="BL15:BL17"/>
    <mergeCell ref="BM15:BM17"/>
    <mergeCell ref="BY15:BY17"/>
    <mergeCell ref="BR15:BR17"/>
    <mergeCell ref="BS15:BS17"/>
    <mergeCell ref="BP15:BP17"/>
    <mergeCell ref="BJ15:BJ17"/>
    <mergeCell ref="AX14:AX17"/>
    <mergeCell ref="AY14:BA14"/>
    <mergeCell ref="BB14:BB17"/>
    <mergeCell ref="BG14:BG17"/>
    <mergeCell ref="BH14:BH17"/>
    <mergeCell ref="BI14:BJ14"/>
    <mergeCell ref="BI15:BI17"/>
    <mergeCell ref="BE14:BE17"/>
    <mergeCell ref="BF14:BF17"/>
    <mergeCell ref="BN16:BN17"/>
    <mergeCell ref="BQ16:BQ17"/>
    <mergeCell ref="BO15:BO17"/>
    <mergeCell ref="A19:A22"/>
    <mergeCell ref="B19:B22"/>
    <mergeCell ref="C19:C22"/>
    <mergeCell ref="D19:E19"/>
    <mergeCell ref="F19:F22"/>
    <mergeCell ref="BD14:BD17"/>
    <mergeCell ref="BX15:BX17"/>
    <mergeCell ref="AL15:AL17"/>
    <mergeCell ref="BV14:BV17"/>
    <mergeCell ref="BW14:BY14"/>
    <mergeCell ref="AE15:AE17"/>
    <mergeCell ref="AF15:AF17"/>
    <mergeCell ref="AG15:AG17"/>
    <mergeCell ref="AH15:AH17"/>
    <mergeCell ref="AJ15:AJ17"/>
    <mergeCell ref="AK15:AK17"/>
    <mergeCell ref="AM15:AM17"/>
    <mergeCell ref="AN15:AN17"/>
    <mergeCell ref="AY15:AY17"/>
    <mergeCell ref="AZ15:AZ17"/>
    <mergeCell ref="BA15:BA17"/>
    <mergeCell ref="AO16:AO17"/>
    <mergeCell ref="AP16:AP17"/>
    <mergeCell ref="BU14:BU17"/>
    <mergeCell ref="Y14:AA14"/>
    <mergeCell ref="AD14:AH14"/>
    <mergeCell ref="AI14:AI17"/>
    <mergeCell ref="AJ14:AL14"/>
    <mergeCell ref="AM14:AP14"/>
    <mergeCell ref="AS14:AS17"/>
    <mergeCell ref="Y15:Y17"/>
    <mergeCell ref="O14:O17"/>
    <mergeCell ref="R14:R17"/>
    <mergeCell ref="T14:T17"/>
    <mergeCell ref="U14:U17"/>
    <mergeCell ref="V14:V17"/>
    <mergeCell ref="W14:X14"/>
    <mergeCell ref="X15:X17"/>
    <mergeCell ref="S15:S17"/>
    <mergeCell ref="W15:W17"/>
    <mergeCell ref="A14:A17"/>
    <mergeCell ref="B14:B17"/>
    <mergeCell ref="C14:C17"/>
    <mergeCell ref="D14:E14"/>
    <mergeCell ref="F14:F17"/>
    <mergeCell ref="G14:H14"/>
    <mergeCell ref="I14:I17"/>
    <mergeCell ref="M14:M17"/>
    <mergeCell ref="N14:N17"/>
    <mergeCell ref="D15:D17"/>
    <mergeCell ref="E15:E17"/>
    <mergeCell ref="G15:G17"/>
    <mergeCell ref="H15:H17"/>
    <mergeCell ref="CE10:CE12"/>
    <mergeCell ref="BN11:BN12"/>
    <mergeCell ref="BQ11:BQ12"/>
    <mergeCell ref="CA11:CA12"/>
    <mergeCell ref="AY10:AY12"/>
    <mergeCell ref="AZ10:AZ12"/>
    <mergeCell ref="BA10:BA12"/>
    <mergeCell ref="BI10:BI12"/>
    <mergeCell ref="BH9:BH12"/>
    <mergeCell ref="BR10:BR12"/>
    <mergeCell ref="BK9:BK12"/>
    <mergeCell ref="BT9:BT12"/>
    <mergeCell ref="BS10:BS12"/>
    <mergeCell ref="CB10:CB12"/>
    <mergeCell ref="BV9:BV12"/>
    <mergeCell ref="BW9:BY9"/>
    <mergeCell ref="BZ9:CE9"/>
    <mergeCell ref="CD10:CD12"/>
    <mergeCell ref="BO9:BS9"/>
    <mergeCell ref="CC11:CC12"/>
    <mergeCell ref="BW10:BW12"/>
    <mergeCell ref="BX10:BX12"/>
    <mergeCell ref="BY10:BY12"/>
    <mergeCell ref="BZ10:BZ12"/>
    <mergeCell ref="Y9:AA9"/>
    <mergeCell ref="AX9:AX12"/>
    <mergeCell ref="AY9:BA9"/>
    <mergeCell ref="BF9:BF12"/>
    <mergeCell ref="BG9:BG12"/>
    <mergeCell ref="AA10:AA12"/>
    <mergeCell ref="BD9:BD12"/>
    <mergeCell ref="BE9:BE12"/>
    <mergeCell ref="BI9:BJ9"/>
    <mergeCell ref="BJ10:BJ12"/>
    <mergeCell ref="CF9:CF12"/>
    <mergeCell ref="D10:D12"/>
    <mergeCell ref="E10:E12"/>
    <mergeCell ref="G10:G12"/>
    <mergeCell ref="H10:H12"/>
    <mergeCell ref="K10:K12"/>
    <mergeCell ref="L10:L12"/>
    <mergeCell ref="V9:V12"/>
    <mergeCell ref="W9:X9"/>
    <mergeCell ref="W10:W12"/>
    <mergeCell ref="X10:X12"/>
    <mergeCell ref="Y10:Y12"/>
    <mergeCell ref="BU9:BU12"/>
    <mergeCell ref="BL10:BL12"/>
    <mergeCell ref="BM10:BM12"/>
    <mergeCell ref="BO10:BO12"/>
    <mergeCell ref="BP10:BP12"/>
    <mergeCell ref="Z10:Z12"/>
    <mergeCell ref="BB9:BB12"/>
    <mergeCell ref="BC9:BC12"/>
    <mergeCell ref="M9:M12"/>
    <mergeCell ref="N9:N12"/>
    <mergeCell ref="O9:O12"/>
    <mergeCell ref="P9:P12"/>
    <mergeCell ref="R9:R12"/>
    <mergeCell ref="T9:T12"/>
    <mergeCell ref="Q10:Q12"/>
    <mergeCell ref="S10:S12"/>
    <mergeCell ref="U9:U12"/>
    <mergeCell ref="A9:A12"/>
    <mergeCell ref="B9:B12"/>
    <mergeCell ref="C9:C12"/>
    <mergeCell ref="D9:E9"/>
    <mergeCell ref="F9:F12"/>
    <mergeCell ref="G9:H9"/>
    <mergeCell ref="I9:I12"/>
    <mergeCell ref="J9:J12"/>
    <mergeCell ref="K9:L9"/>
    <mergeCell ref="BX5:BX7"/>
    <mergeCell ref="BY5:BY7"/>
    <mergeCell ref="AO6:AO7"/>
    <mergeCell ref="AP6:AP7"/>
    <mergeCell ref="BN6:BN7"/>
    <mergeCell ref="BQ6:BQ7"/>
    <mergeCell ref="AV5:AV7"/>
    <mergeCell ref="AY5:AY7"/>
    <mergeCell ref="AZ5:AZ7"/>
    <mergeCell ref="BA5:BA7"/>
    <mergeCell ref="BW5:BW7"/>
    <mergeCell ref="BI5:BI7"/>
    <mergeCell ref="BJ5:BJ7"/>
    <mergeCell ref="AQ5:AQ7"/>
    <mergeCell ref="AR5:AR7"/>
    <mergeCell ref="AS5:AS7"/>
    <mergeCell ref="AT5:AT7"/>
    <mergeCell ref="AU5:AU7"/>
    <mergeCell ref="BT4:BT7"/>
    <mergeCell ref="BW4:BY4"/>
    <mergeCell ref="AC5:AC7"/>
    <mergeCell ref="AD5:AD7"/>
    <mergeCell ref="AE5:AE7"/>
    <mergeCell ref="AF5:AF7"/>
    <mergeCell ref="AG5:AG7"/>
    <mergeCell ref="AH5:AH7"/>
    <mergeCell ref="BU4:BU7"/>
    <mergeCell ref="BV4:BV7"/>
    <mergeCell ref="AB4:AH4"/>
    <mergeCell ref="AI4:AI7"/>
    <mergeCell ref="AJ4:AJ7"/>
    <mergeCell ref="AN4:AP4"/>
    <mergeCell ref="AQ4:AV4"/>
    <mergeCell ref="BR5:BR7"/>
    <mergeCell ref="BS5:BS7"/>
    <mergeCell ref="BI4:BJ4"/>
    <mergeCell ref="AN5:AN7"/>
    <mergeCell ref="CF4:CF7"/>
    <mergeCell ref="D5:D7"/>
    <mergeCell ref="E5:E7"/>
    <mergeCell ref="G5:G7"/>
    <mergeCell ref="H5:H7"/>
    <mergeCell ref="S5:S7"/>
    <mergeCell ref="BF4:BF7"/>
    <mergeCell ref="BG4:BG7"/>
    <mergeCell ref="BH4:BH7"/>
    <mergeCell ref="BK4:BK7"/>
    <mergeCell ref="BO4:BS4"/>
    <mergeCell ref="BL5:BL7"/>
    <mergeCell ref="BM5:BM7"/>
    <mergeCell ref="BO5:BO7"/>
    <mergeCell ref="BP5:BP7"/>
    <mergeCell ref="AW4:AW7"/>
    <mergeCell ref="AX4:AX7"/>
    <mergeCell ref="AY4:BA4"/>
    <mergeCell ref="BB4:BB7"/>
    <mergeCell ref="BD4:BD7"/>
    <mergeCell ref="BE4:BE7"/>
    <mergeCell ref="Y4:AA4"/>
    <mergeCell ref="Y5:Y7"/>
    <mergeCell ref="Z5:Z7"/>
    <mergeCell ref="AA5:AA7"/>
    <mergeCell ref="AB5:AB7"/>
    <mergeCell ref="O4:O7"/>
    <mergeCell ref="R4:R7"/>
    <mergeCell ref="T4:T7"/>
    <mergeCell ref="U4:U7"/>
    <mergeCell ref="V4:V7"/>
    <mergeCell ref="W4:X4"/>
    <mergeCell ref="W5:W7"/>
    <mergeCell ref="X5:X7"/>
    <mergeCell ref="I4:I7"/>
    <mergeCell ref="M4:M7"/>
    <mergeCell ref="N4:N7"/>
    <mergeCell ref="A4:A7"/>
    <mergeCell ref="B4:B7"/>
    <mergeCell ref="C4:C7"/>
    <mergeCell ref="D4:E4"/>
    <mergeCell ref="F4:F7"/>
    <mergeCell ref="G4:H4"/>
  </mergeCells>
  <printOptions/>
  <pageMargins left="0.7086614173228347" right="0.7086614173228347" top="0.7480314960629921" bottom="0.7480314960629921" header="0.31496062992125984" footer="0.31496062992125984"/>
  <pageSetup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P47"/>
  <sheetViews>
    <sheetView tabSelected="1" view="pageBreakPreview" zoomScale="80" zoomScaleNormal="80" zoomScaleSheetLayoutView="80" zoomScalePageLayoutView="0" workbookViewId="0" topLeftCell="A1">
      <pane xSplit="1" ySplit="2" topLeftCell="B3" activePane="bottomRight" state="frozen"/>
      <selection pane="topLeft" activeCell="A8" sqref="A8:J8"/>
      <selection pane="topRight" activeCell="A8" sqref="A8:J8"/>
      <selection pane="bottomLeft" activeCell="A8" sqref="A8:J8"/>
      <selection pane="bottomRight" activeCell="A8" sqref="A8"/>
    </sheetView>
  </sheetViews>
  <sheetFormatPr defaultColWidth="9.25390625" defaultRowHeight="57" customHeight="1"/>
  <cols>
    <col min="1" max="1" width="27.375" style="73" customWidth="1"/>
    <col min="2" max="2" width="15.625" style="68" customWidth="1"/>
    <col min="3" max="3" width="12.50390625" style="68" customWidth="1"/>
    <col min="4" max="4" width="16.375" style="67" customWidth="1"/>
    <col min="5" max="5" width="11.25390625" style="67" customWidth="1"/>
    <col min="6" max="6" width="13.125" style="67" customWidth="1"/>
    <col min="7" max="7" width="9.25390625" style="67" customWidth="1"/>
    <col min="8" max="9" width="12.125" style="67" customWidth="1"/>
    <col min="10" max="12" width="6.50390625" style="67" customWidth="1"/>
    <col min="13" max="13" width="5.00390625" style="67" customWidth="1"/>
    <col min="14" max="14" width="7.50390625" style="67" customWidth="1"/>
    <col min="15" max="16" width="9.25390625" style="67" customWidth="1"/>
    <col min="17" max="16384" width="9.25390625" style="73" customWidth="1"/>
  </cols>
  <sheetData>
    <row r="1" spans="1:7" s="69" customFormat="1" ht="24" customHeight="1">
      <c r="A1" s="78" t="s">
        <v>158</v>
      </c>
      <c r="B1" s="78"/>
      <c r="C1" s="78"/>
      <c r="D1" s="78"/>
      <c r="E1" s="78"/>
      <c r="F1" s="78"/>
      <c r="G1" s="78"/>
    </row>
    <row r="2" spans="1:16" s="70" customFormat="1" ht="30.75" customHeight="1">
      <c r="A2" s="84" t="s">
        <v>159</v>
      </c>
      <c r="B2" s="79"/>
      <c r="C2" s="79"/>
      <c r="D2" s="79"/>
      <c r="E2" s="79"/>
      <c r="F2" s="79"/>
      <c r="G2" s="79"/>
      <c r="J2" s="71"/>
      <c r="K2" s="71"/>
      <c r="L2" s="71"/>
      <c r="P2" s="71"/>
    </row>
    <row r="3" spans="1:16" s="74" customFormat="1" ht="45" customHeight="1">
      <c r="A3" s="279" t="s">
        <v>16</v>
      </c>
      <c r="B3" s="280" t="s">
        <v>2</v>
      </c>
      <c r="C3" s="281"/>
      <c r="D3" s="273" t="s">
        <v>3</v>
      </c>
      <c r="E3" s="280" t="s">
        <v>4</v>
      </c>
      <c r="F3" s="281"/>
      <c r="G3" s="276" t="s">
        <v>45</v>
      </c>
      <c r="H3" s="273" t="s">
        <v>5</v>
      </c>
      <c r="I3" s="273" t="s">
        <v>6</v>
      </c>
      <c r="J3" s="273" t="s">
        <v>7</v>
      </c>
      <c r="K3" s="161" t="s">
        <v>128</v>
      </c>
      <c r="L3" s="162"/>
      <c r="M3" s="282" t="s">
        <v>17</v>
      </c>
      <c r="N3" s="72"/>
      <c r="O3" s="276" t="s">
        <v>55</v>
      </c>
      <c r="P3" s="273" t="s">
        <v>8</v>
      </c>
    </row>
    <row r="4" spans="1:16" s="74" customFormat="1" ht="45" customHeight="1">
      <c r="A4" s="279"/>
      <c r="B4" s="273" t="s">
        <v>11</v>
      </c>
      <c r="C4" s="273" t="s">
        <v>12</v>
      </c>
      <c r="D4" s="274"/>
      <c r="E4" s="276" t="s">
        <v>13</v>
      </c>
      <c r="F4" s="273" t="s">
        <v>14</v>
      </c>
      <c r="G4" s="277"/>
      <c r="H4" s="274"/>
      <c r="I4" s="274"/>
      <c r="J4" s="274"/>
      <c r="K4" s="165" t="s">
        <v>129</v>
      </c>
      <c r="L4" s="165" t="s">
        <v>130</v>
      </c>
      <c r="M4" s="283"/>
      <c r="N4" s="276" t="s">
        <v>33</v>
      </c>
      <c r="O4" s="277"/>
      <c r="P4" s="274"/>
    </row>
    <row r="5" spans="1:16" s="74" customFormat="1" ht="45" customHeight="1">
      <c r="A5" s="279"/>
      <c r="B5" s="274"/>
      <c r="C5" s="274"/>
      <c r="D5" s="274"/>
      <c r="E5" s="277"/>
      <c r="F5" s="274"/>
      <c r="G5" s="277"/>
      <c r="H5" s="274"/>
      <c r="I5" s="274"/>
      <c r="J5" s="274"/>
      <c r="K5" s="142"/>
      <c r="L5" s="142"/>
      <c r="M5" s="283"/>
      <c r="N5" s="277"/>
      <c r="O5" s="277"/>
      <c r="P5" s="274"/>
    </row>
    <row r="6" spans="1:16" s="74" customFormat="1" ht="45" customHeight="1">
      <c r="A6" s="279"/>
      <c r="B6" s="275"/>
      <c r="C6" s="275"/>
      <c r="D6" s="275"/>
      <c r="E6" s="278"/>
      <c r="F6" s="275"/>
      <c r="G6" s="278"/>
      <c r="H6" s="275"/>
      <c r="I6" s="275"/>
      <c r="J6" s="275"/>
      <c r="K6" s="244"/>
      <c r="L6" s="244"/>
      <c r="M6" s="284"/>
      <c r="N6" s="278"/>
      <c r="O6" s="278"/>
      <c r="P6" s="275"/>
    </row>
    <row r="7" spans="1:16" s="77" customFormat="1" ht="72" customHeight="1">
      <c r="A7" s="75" t="s">
        <v>160</v>
      </c>
      <c r="B7" s="92" t="s">
        <v>161</v>
      </c>
      <c r="C7" s="92" t="s">
        <v>140</v>
      </c>
      <c r="D7" s="83">
        <v>41456</v>
      </c>
      <c r="E7" s="75" t="s">
        <v>156</v>
      </c>
      <c r="F7" s="75" t="s">
        <v>141</v>
      </c>
      <c r="G7" s="75" t="s">
        <v>162</v>
      </c>
      <c r="H7" s="89">
        <v>84676200</v>
      </c>
      <c r="I7" s="89">
        <v>81900000</v>
      </c>
      <c r="J7" s="93">
        <f aca="true" t="shared" si="0" ref="J7:J12">ROUNDDOWN(I7/H7,3)</f>
        <v>0.967</v>
      </c>
      <c r="K7" s="80" t="s">
        <v>134</v>
      </c>
      <c r="L7" s="80" t="s">
        <v>134</v>
      </c>
      <c r="M7" s="81">
        <v>3</v>
      </c>
      <c r="N7" s="81">
        <v>0</v>
      </c>
      <c r="O7" s="75" t="s">
        <v>134</v>
      </c>
      <c r="P7" s="75" t="s">
        <v>134</v>
      </c>
    </row>
    <row r="8" spans="1:16" s="77" customFormat="1" ht="72" customHeight="1">
      <c r="A8" s="75" t="s">
        <v>163</v>
      </c>
      <c r="B8" s="92" t="s">
        <v>161</v>
      </c>
      <c r="C8" s="92" t="s">
        <v>140</v>
      </c>
      <c r="D8" s="83">
        <v>41456</v>
      </c>
      <c r="E8" s="75" t="s">
        <v>164</v>
      </c>
      <c r="F8" s="75" t="s">
        <v>165</v>
      </c>
      <c r="G8" s="75" t="s">
        <v>162</v>
      </c>
      <c r="H8" s="89">
        <v>19323150</v>
      </c>
      <c r="I8" s="89">
        <v>18375000</v>
      </c>
      <c r="J8" s="93">
        <f t="shared" si="0"/>
        <v>0.95</v>
      </c>
      <c r="K8" s="80" t="s">
        <v>134</v>
      </c>
      <c r="L8" s="80" t="s">
        <v>134</v>
      </c>
      <c r="M8" s="81">
        <v>4</v>
      </c>
      <c r="N8" s="81">
        <v>0</v>
      </c>
      <c r="O8" s="75" t="s">
        <v>134</v>
      </c>
      <c r="P8" s="75" t="s">
        <v>134</v>
      </c>
    </row>
    <row r="9" spans="1:16" s="77" customFormat="1" ht="72" customHeight="1">
      <c r="A9" s="75" t="s">
        <v>166</v>
      </c>
      <c r="B9" s="92" t="s">
        <v>161</v>
      </c>
      <c r="C9" s="92" t="s">
        <v>140</v>
      </c>
      <c r="D9" s="83">
        <v>41456</v>
      </c>
      <c r="E9" s="88" t="s">
        <v>139</v>
      </c>
      <c r="F9" s="75" t="s">
        <v>167</v>
      </c>
      <c r="G9" s="75" t="s">
        <v>111</v>
      </c>
      <c r="H9" s="89">
        <v>4981200</v>
      </c>
      <c r="I9" s="89">
        <v>4908750</v>
      </c>
      <c r="J9" s="93">
        <f t="shared" si="0"/>
        <v>0.985</v>
      </c>
      <c r="K9" s="80" t="s">
        <v>134</v>
      </c>
      <c r="L9" s="80" t="s">
        <v>134</v>
      </c>
      <c r="M9" s="81">
        <v>2</v>
      </c>
      <c r="N9" s="81">
        <v>0</v>
      </c>
      <c r="O9" s="75" t="s">
        <v>134</v>
      </c>
      <c r="P9" s="75" t="s">
        <v>134</v>
      </c>
    </row>
    <row r="10" spans="1:16" s="77" customFormat="1" ht="72" customHeight="1">
      <c r="A10" s="75" t="s">
        <v>168</v>
      </c>
      <c r="B10" s="92" t="s">
        <v>161</v>
      </c>
      <c r="C10" s="92" t="s">
        <v>140</v>
      </c>
      <c r="D10" s="83">
        <v>41456</v>
      </c>
      <c r="E10" s="88" t="s">
        <v>139</v>
      </c>
      <c r="F10" s="75" t="s">
        <v>167</v>
      </c>
      <c r="G10" s="75" t="s">
        <v>111</v>
      </c>
      <c r="H10" s="89">
        <v>4991700</v>
      </c>
      <c r="I10" s="89">
        <v>4908750</v>
      </c>
      <c r="J10" s="93">
        <f t="shared" si="0"/>
        <v>0.983</v>
      </c>
      <c r="K10" s="80" t="s">
        <v>134</v>
      </c>
      <c r="L10" s="80" t="s">
        <v>134</v>
      </c>
      <c r="M10" s="76">
        <v>2</v>
      </c>
      <c r="N10" s="81">
        <v>0</v>
      </c>
      <c r="O10" s="75" t="s">
        <v>134</v>
      </c>
      <c r="P10" s="75" t="s">
        <v>134</v>
      </c>
    </row>
    <row r="11" spans="1:16" s="77" customFormat="1" ht="72" customHeight="1">
      <c r="A11" s="75" t="s">
        <v>169</v>
      </c>
      <c r="B11" s="75" t="s">
        <v>149</v>
      </c>
      <c r="C11" s="75" t="s">
        <v>150</v>
      </c>
      <c r="D11" s="82">
        <v>41456</v>
      </c>
      <c r="E11" s="75" t="s">
        <v>153</v>
      </c>
      <c r="F11" s="75" t="s">
        <v>154</v>
      </c>
      <c r="G11" s="75" t="s">
        <v>136</v>
      </c>
      <c r="H11" s="89">
        <v>81751950</v>
      </c>
      <c r="I11" s="89">
        <v>80325000</v>
      </c>
      <c r="J11" s="93">
        <f t="shared" si="0"/>
        <v>0.982</v>
      </c>
      <c r="K11" s="80" t="s">
        <v>134</v>
      </c>
      <c r="L11" s="80" t="s">
        <v>134</v>
      </c>
      <c r="M11" s="81">
        <v>3</v>
      </c>
      <c r="N11" s="81">
        <v>0</v>
      </c>
      <c r="O11" s="75" t="s">
        <v>134</v>
      </c>
      <c r="P11" s="75" t="s">
        <v>134</v>
      </c>
    </row>
    <row r="12" spans="1:16" s="77" customFormat="1" ht="82.5" customHeight="1">
      <c r="A12" s="75" t="s">
        <v>170</v>
      </c>
      <c r="B12" s="75" t="s">
        <v>149</v>
      </c>
      <c r="C12" s="75" t="s">
        <v>171</v>
      </c>
      <c r="D12" s="82">
        <v>41456</v>
      </c>
      <c r="E12" s="75" t="s">
        <v>172</v>
      </c>
      <c r="F12" s="75" t="s">
        <v>173</v>
      </c>
      <c r="G12" s="75" t="s">
        <v>136</v>
      </c>
      <c r="H12" s="89">
        <v>53431350</v>
      </c>
      <c r="I12" s="89">
        <v>50925000</v>
      </c>
      <c r="J12" s="93">
        <f t="shared" si="0"/>
        <v>0.953</v>
      </c>
      <c r="K12" s="80" t="s">
        <v>134</v>
      </c>
      <c r="L12" s="80" t="s">
        <v>134</v>
      </c>
      <c r="M12" s="81">
        <v>3</v>
      </c>
      <c r="N12" s="81">
        <v>0</v>
      </c>
      <c r="O12" s="75" t="s">
        <v>134</v>
      </c>
      <c r="P12" s="75" t="s">
        <v>134</v>
      </c>
    </row>
    <row r="13" spans="1:16" ht="69" customHeight="1">
      <c r="A13" s="75" t="s">
        <v>174</v>
      </c>
      <c r="B13" s="75" t="s">
        <v>175</v>
      </c>
      <c r="C13" s="75" t="s">
        <v>176</v>
      </c>
      <c r="D13" s="82">
        <v>41456</v>
      </c>
      <c r="E13" s="75" t="s">
        <v>177</v>
      </c>
      <c r="F13" s="75" t="s">
        <v>178</v>
      </c>
      <c r="G13" s="75" t="s">
        <v>146</v>
      </c>
      <c r="H13" s="89">
        <v>23904300</v>
      </c>
      <c r="I13" s="89">
        <v>22575000</v>
      </c>
      <c r="J13" s="80">
        <v>0.944</v>
      </c>
      <c r="K13" s="98" t="s">
        <v>179</v>
      </c>
      <c r="L13" s="98" t="s">
        <v>134</v>
      </c>
      <c r="M13" s="81">
        <v>1</v>
      </c>
      <c r="N13" s="81">
        <v>0</v>
      </c>
      <c r="O13" s="75" t="s">
        <v>134</v>
      </c>
      <c r="P13" s="75" t="s">
        <v>134</v>
      </c>
    </row>
    <row r="14" spans="1:16" ht="69" customHeight="1">
      <c r="A14" s="75" t="s">
        <v>180</v>
      </c>
      <c r="B14" s="75" t="s">
        <v>175</v>
      </c>
      <c r="C14" s="75" t="s">
        <v>155</v>
      </c>
      <c r="D14" s="82">
        <v>41456</v>
      </c>
      <c r="E14" s="75" t="s">
        <v>181</v>
      </c>
      <c r="F14" s="75" t="s">
        <v>182</v>
      </c>
      <c r="G14" s="75" t="s">
        <v>136</v>
      </c>
      <c r="H14" s="89">
        <v>22791300</v>
      </c>
      <c r="I14" s="89">
        <v>16327500</v>
      </c>
      <c r="J14" s="80">
        <v>0.716</v>
      </c>
      <c r="K14" s="80" t="s">
        <v>179</v>
      </c>
      <c r="L14" s="80" t="s">
        <v>134</v>
      </c>
      <c r="M14" s="81">
        <v>3</v>
      </c>
      <c r="N14" s="81">
        <v>0</v>
      </c>
      <c r="O14" s="75" t="s">
        <v>134</v>
      </c>
      <c r="P14" s="75" t="s">
        <v>134</v>
      </c>
    </row>
    <row r="15" spans="1:16" ht="68.25" customHeight="1">
      <c r="A15" s="100" t="s">
        <v>183</v>
      </c>
      <c r="B15" s="75" t="s">
        <v>184</v>
      </c>
      <c r="C15" s="75" t="s">
        <v>185</v>
      </c>
      <c r="D15" s="83">
        <v>41458</v>
      </c>
      <c r="E15" s="103" t="s">
        <v>186</v>
      </c>
      <c r="F15" s="75" t="s">
        <v>187</v>
      </c>
      <c r="G15" s="88" t="s">
        <v>111</v>
      </c>
      <c r="H15" s="104">
        <v>2505300</v>
      </c>
      <c r="I15" s="105">
        <v>2415000</v>
      </c>
      <c r="J15" s="86">
        <f>ROUNDDOWN(I15/H15,3)</f>
        <v>0.963</v>
      </c>
      <c r="K15" s="80" t="s">
        <v>134</v>
      </c>
      <c r="L15" s="80" t="s">
        <v>134</v>
      </c>
      <c r="M15" s="106">
        <v>2</v>
      </c>
      <c r="N15" s="106">
        <v>0</v>
      </c>
      <c r="O15" s="120" t="s">
        <v>134</v>
      </c>
      <c r="P15" s="120" t="s">
        <v>134</v>
      </c>
    </row>
    <row r="16" spans="1:16" ht="65.25" customHeight="1">
      <c r="A16" s="100" t="s">
        <v>188</v>
      </c>
      <c r="B16" s="75" t="s">
        <v>184</v>
      </c>
      <c r="C16" s="75" t="s">
        <v>185</v>
      </c>
      <c r="D16" s="83">
        <v>41458</v>
      </c>
      <c r="E16" s="107" t="s">
        <v>189</v>
      </c>
      <c r="F16" s="75" t="s">
        <v>190</v>
      </c>
      <c r="G16" s="88" t="s">
        <v>111</v>
      </c>
      <c r="H16" s="104">
        <v>4299750</v>
      </c>
      <c r="I16" s="105">
        <v>4200000</v>
      </c>
      <c r="J16" s="86">
        <f>ROUNDDOWN(I16/H16,3)</f>
        <v>0.976</v>
      </c>
      <c r="K16" s="80" t="s">
        <v>134</v>
      </c>
      <c r="L16" s="80" t="s">
        <v>134</v>
      </c>
      <c r="M16" s="81">
        <v>1</v>
      </c>
      <c r="N16" s="106">
        <v>0</v>
      </c>
      <c r="O16" s="120" t="s">
        <v>134</v>
      </c>
      <c r="P16" s="120" t="s">
        <v>134</v>
      </c>
    </row>
    <row r="17" spans="1:16" ht="66.75" customHeight="1">
      <c r="A17" s="100" t="s">
        <v>191</v>
      </c>
      <c r="B17" s="75" t="s">
        <v>184</v>
      </c>
      <c r="C17" s="75" t="s">
        <v>185</v>
      </c>
      <c r="D17" s="83">
        <v>41458</v>
      </c>
      <c r="E17" s="102" t="s">
        <v>192</v>
      </c>
      <c r="F17" s="75" t="s">
        <v>193</v>
      </c>
      <c r="G17" s="88" t="s">
        <v>111</v>
      </c>
      <c r="H17" s="104">
        <v>4214700</v>
      </c>
      <c r="I17" s="105">
        <v>3990000</v>
      </c>
      <c r="J17" s="86">
        <f>ROUNDDOWN(I17/H17,3)</f>
        <v>0.946</v>
      </c>
      <c r="K17" s="80" t="s">
        <v>134</v>
      </c>
      <c r="L17" s="80" t="s">
        <v>134</v>
      </c>
      <c r="M17" s="81">
        <v>2</v>
      </c>
      <c r="N17" s="106">
        <v>0</v>
      </c>
      <c r="O17" s="120" t="s">
        <v>134</v>
      </c>
      <c r="P17" s="120" t="s">
        <v>134</v>
      </c>
    </row>
    <row r="18" spans="1:16" ht="64.5" customHeight="1">
      <c r="A18" s="75" t="s">
        <v>194</v>
      </c>
      <c r="B18" s="97" t="s">
        <v>144</v>
      </c>
      <c r="C18" s="75" t="s">
        <v>145</v>
      </c>
      <c r="D18" s="83">
        <v>41459</v>
      </c>
      <c r="E18" s="75" t="s">
        <v>195</v>
      </c>
      <c r="F18" s="75" t="s">
        <v>196</v>
      </c>
      <c r="G18" s="75" t="s">
        <v>111</v>
      </c>
      <c r="H18" s="89">
        <v>2602950</v>
      </c>
      <c r="I18" s="89">
        <v>2415000</v>
      </c>
      <c r="J18" s="80">
        <f>ROUNDDOWN(I18/H18,3)</f>
        <v>0.927</v>
      </c>
      <c r="K18" s="99" t="s">
        <v>134</v>
      </c>
      <c r="L18" s="99" t="s">
        <v>134</v>
      </c>
      <c r="M18" s="81">
        <v>1</v>
      </c>
      <c r="N18" s="81">
        <v>0</v>
      </c>
      <c r="O18" s="87" t="s">
        <v>134</v>
      </c>
      <c r="P18" s="87" t="s">
        <v>134</v>
      </c>
    </row>
    <row r="19" spans="1:16" ht="57" customHeight="1">
      <c r="A19" s="75" t="s">
        <v>197</v>
      </c>
      <c r="B19" s="75" t="s">
        <v>149</v>
      </c>
      <c r="C19" s="75" t="s">
        <v>150</v>
      </c>
      <c r="D19" s="82">
        <v>41460</v>
      </c>
      <c r="E19" s="75" t="s">
        <v>151</v>
      </c>
      <c r="F19" s="75" t="s">
        <v>152</v>
      </c>
      <c r="G19" s="75" t="s">
        <v>136</v>
      </c>
      <c r="H19" s="89">
        <v>293040300</v>
      </c>
      <c r="I19" s="89">
        <v>283395000</v>
      </c>
      <c r="J19" s="93">
        <f>ROUNDDOWN(I19/H19,3)</f>
        <v>0.967</v>
      </c>
      <c r="K19" s="80" t="s">
        <v>134</v>
      </c>
      <c r="L19" s="80" t="s">
        <v>134</v>
      </c>
      <c r="M19" s="81">
        <v>4</v>
      </c>
      <c r="N19" s="81">
        <v>0</v>
      </c>
      <c r="O19" s="87" t="s">
        <v>134</v>
      </c>
      <c r="P19" s="87" t="s">
        <v>134</v>
      </c>
    </row>
    <row r="20" spans="1:16" ht="67.5" customHeight="1">
      <c r="A20" s="75" t="s">
        <v>198</v>
      </c>
      <c r="B20" s="75" t="s">
        <v>143</v>
      </c>
      <c r="C20" s="75" t="s">
        <v>199</v>
      </c>
      <c r="D20" s="82">
        <v>41463</v>
      </c>
      <c r="E20" s="75" t="s">
        <v>200</v>
      </c>
      <c r="F20" s="75" t="s">
        <v>201</v>
      </c>
      <c r="G20" s="75" t="s">
        <v>136</v>
      </c>
      <c r="H20" s="89">
        <v>35412300</v>
      </c>
      <c r="I20" s="89">
        <v>30975000</v>
      </c>
      <c r="J20" s="96">
        <f>ROUNDDOWN(+I20/H20,3)</f>
        <v>0.874</v>
      </c>
      <c r="K20" s="81" t="s">
        <v>202</v>
      </c>
      <c r="L20" s="81" t="s">
        <v>202</v>
      </c>
      <c r="M20" s="81">
        <v>5</v>
      </c>
      <c r="N20" s="81">
        <v>0</v>
      </c>
      <c r="O20" s="91" t="s">
        <v>202</v>
      </c>
      <c r="P20" s="91" t="s">
        <v>202</v>
      </c>
    </row>
    <row r="21" spans="1:16" ht="68.25" customHeight="1">
      <c r="A21" s="75" t="s">
        <v>203</v>
      </c>
      <c r="B21" s="85" t="s">
        <v>137</v>
      </c>
      <c r="C21" s="85" t="s">
        <v>138</v>
      </c>
      <c r="D21" s="82">
        <v>41464</v>
      </c>
      <c r="E21" s="85" t="s">
        <v>204</v>
      </c>
      <c r="F21" s="85" t="s">
        <v>205</v>
      </c>
      <c r="G21" s="75" t="s">
        <v>136</v>
      </c>
      <c r="H21" s="108">
        <v>25939200</v>
      </c>
      <c r="I21" s="108">
        <v>25725000</v>
      </c>
      <c r="J21" s="80">
        <f>IF(H21="－","－",ROUNDDOWN(I21/H21,3))</f>
        <v>0.991</v>
      </c>
      <c r="K21" s="109" t="s">
        <v>134</v>
      </c>
      <c r="L21" s="110" t="s">
        <v>134</v>
      </c>
      <c r="M21" s="81">
        <v>5</v>
      </c>
      <c r="N21" s="81">
        <v>0</v>
      </c>
      <c r="O21" s="75" t="s">
        <v>202</v>
      </c>
      <c r="P21" s="75" t="s">
        <v>202</v>
      </c>
    </row>
    <row r="22" spans="1:16" ht="66.75" customHeight="1">
      <c r="A22" s="75" t="s">
        <v>206</v>
      </c>
      <c r="B22" s="75" t="s">
        <v>149</v>
      </c>
      <c r="C22" s="75" t="s">
        <v>150</v>
      </c>
      <c r="D22" s="82">
        <v>41466</v>
      </c>
      <c r="E22" s="75" t="s">
        <v>142</v>
      </c>
      <c r="F22" s="75" t="s">
        <v>207</v>
      </c>
      <c r="G22" s="75" t="s">
        <v>136</v>
      </c>
      <c r="H22" s="89">
        <v>45582600</v>
      </c>
      <c r="I22" s="89">
        <v>45150000</v>
      </c>
      <c r="J22" s="93">
        <f>ROUNDDOWN(I22/H22,3)</f>
        <v>0.99</v>
      </c>
      <c r="K22" s="80" t="s">
        <v>134</v>
      </c>
      <c r="L22" s="80" t="s">
        <v>134</v>
      </c>
      <c r="M22" s="81">
        <v>2</v>
      </c>
      <c r="N22" s="81">
        <v>0</v>
      </c>
      <c r="O22" s="75" t="s">
        <v>134</v>
      </c>
      <c r="P22" s="75" t="s">
        <v>134</v>
      </c>
    </row>
    <row r="23" spans="1:16" ht="78.75" customHeight="1">
      <c r="A23" s="111" t="s">
        <v>208</v>
      </c>
      <c r="B23" s="75" t="s">
        <v>148</v>
      </c>
      <c r="C23" s="75" t="s">
        <v>157</v>
      </c>
      <c r="D23" s="83">
        <v>41471</v>
      </c>
      <c r="E23" s="76" t="s">
        <v>209</v>
      </c>
      <c r="F23" s="76" t="s">
        <v>210</v>
      </c>
      <c r="G23" s="75" t="s">
        <v>136</v>
      </c>
      <c r="H23" s="101">
        <v>12213600</v>
      </c>
      <c r="I23" s="101">
        <v>11970000</v>
      </c>
      <c r="J23" s="80">
        <v>0.9800550206327373</v>
      </c>
      <c r="K23" s="80" t="s">
        <v>134</v>
      </c>
      <c r="L23" s="80" t="s">
        <v>134</v>
      </c>
      <c r="M23" s="90">
        <v>2</v>
      </c>
      <c r="N23" s="81">
        <v>0</v>
      </c>
      <c r="O23" s="112" t="s">
        <v>202</v>
      </c>
      <c r="P23" s="112" t="s">
        <v>202</v>
      </c>
    </row>
    <row r="24" spans="1:16" ht="71.25" customHeight="1">
      <c r="A24" s="111" t="s">
        <v>211</v>
      </c>
      <c r="B24" s="75" t="s">
        <v>148</v>
      </c>
      <c r="C24" s="75" t="s">
        <v>157</v>
      </c>
      <c r="D24" s="83">
        <v>41471</v>
      </c>
      <c r="E24" s="113" t="s">
        <v>212</v>
      </c>
      <c r="F24" s="113" t="s">
        <v>213</v>
      </c>
      <c r="G24" s="95" t="s">
        <v>111</v>
      </c>
      <c r="H24" s="114">
        <v>7394100</v>
      </c>
      <c r="I24" s="114">
        <v>6457500</v>
      </c>
      <c r="J24" s="115">
        <v>0.8733314399318376</v>
      </c>
      <c r="K24" s="80" t="s">
        <v>134</v>
      </c>
      <c r="L24" s="80" t="s">
        <v>134</v>
      </c>
      <c r="M24" s="90">
        <v>2</v>
      </c>
      <c r="N24" s="81">
        <v>0</v>
      </c>
      <c r="O24" s="112" t="s">
        <v>202</v>
      </c>
      <c r="P24" s="112" t="s">
        <v>202</v>
      </c>
    </row>
    <row r="25" spans="1:16" ht="90.75" customHeight="1">
      <c r="A25" s="111" t="s">
        <v>214</v>
      </c>
      <c r="B25" s="75" t="s">
        <v>148</v>
      </c>
      <c r="C25" s="75" t="s">
        <v>157</v>
      </c>
      <c r="D25" s="83">
        <v>41471</v>
      </c>
      <c r="E25" s="113" t="s">
        <v>215</v>
      </c>
      <c r="F25" s="116" t="s">
        <v>216</v>
      </c>
      <c r="G25" s="95" t="s">
        <v>111</v>
      </c>
      <c r="H25" s="114">
        <v>4932900</v>
      </c>
      <c r="I25" s="114">
        <v>4074000</v>
      </c>
      <c r="J25" s="115">
        <v>0.8258833546189868</v>
      </c>
      <c r="K25" s="80" t="s">
        <v>134</v>
      </c>
      <c r="L25" s="80" t="s">
        <v>134</v>
      </c>
      <c r="M25" s="90">
        <v>2</v>
      </c>
      <c r="N25" s="81">
        <v>0</v>
      </c>
      <c r="O25" s="112" t="s">
        <v>202</v>
      </c>
      <c r="P25" s="112" t="s">
        <v>202</v>
      </c>
    </row>
    <row r="26" spans="1:16" ht="77.25" customHeight="1">
      <c r="A26" s="75" t="s">
        <v>217</v>
      </c>
      <c r="B26" s="92" t="s">
        <v>161</v>
      </c>
      <c r="C26" s="92" t="s">
        <v>140</v>
      </c>
      <c r="D26" s="83">
        <v>41473</v>
      </c>
      <c r="E26" s="75" t="s">
        <v>156</v>
      </c>
      <c r="F26" s="75" t="s">
        <v>141</v>
      </c>
      <c r="G26" s="75" t="s">
        <v>162</v>
      </c>
      <c r="H26" s="89">
        <v>21726600</v>
      </c>
      <c r="I26" s="89">
        <v>21315000</v>
      </c>
      <c r="J26" s="93">
        <f>ROUNDDOWN(I26/H26,3)</f>
        <v>0.981</v>
      </c>
      <c r="K26" s="80" t="s">
        <v>134</v>
      </c>
      <c r="L26" s="80" t="s">
        <v>134</v>
      </c>
      <c r="M26" s="81">
        <v>3</v>
      </c>
      <c r="N26" s="81">
        <v>0</v>
      </c>
      <c r="O26" s="75" t="s">
        <v>134</v>
      </c>
      <c r="P26" s="75" t="s">
        <v>134</v>
      </c>
    </row>
    <row r="27" spans="1:16" ht="75" customHeight="1">
      <c r="A27" s="75" t="s">
        <v>218</v>
      </c>
      <c r="B27" s="75" t="s">
        <v>219</v>
      </c>
      <c r="C27" s="75" t="s">
        <v>131</v>
      </c>
      <c r="D27" s="82">
        <v>41474</v>
      </c>
      <c r="E27" s="75" t="s">
        <v>220</v>
      </c>
      <c r="F27" s="75" t="s">
        <v>221</v>
      </c>
      <c r="G27" s="75" t="s">
        <v>222</v>
      </c>
      <c r="H27" s="89">
        <v>14823900</v>
      </c>
      <c r="I27" s="89">
        <v>14700000</v>
      </c>
      <c r="J27" s="80">
        <v>0.992</v>
      </c>
      <c r="K27" s="80" t="s">
        <v>134</v>
      </c>
      <c r="L27" s="80" t="s">
        <v>134</v>
      </c>
      <c r="M27" s="81">
        <v>1</v>
      </c>
      <c r="N27" s="81">
        <v>0</v>
      </c>
      <c r="O27" s="75" t="s">
        <v>134</v>
      </c>
      <c r="P27" s="75" t="s">
        <v>134</v>
      </c>
    </row>
    <row r="28" spans="1:16" ht="75.75" customHeight="1">
      <c r="A28" s="75" t="s">
        <v>223</v>
      </c>
      <c r="B28" s="75" t="s">
        <v>219</v>
      </c>
      <c r="C28" s="75" t="s">
        <v>131</v>
      </c>
      <c r="D28" s="82">
        <v>41474</v>
      </c>
      <c r="E28" s="75" t="s">
        <v>224</v>
      </c>
      <c r="F28" s="75" t="s">
        <v>133</v>
      </c>
      <c r="G28" s="75" t="s">
        <v>222</v>
      </c>
      <c r="H28" s="89">
        <v>4495050</v>
      </c>
      <c r="I28" s="89">
        <v>4410000</v>
      </c>
      <c r="J28" s="80">
        <v>0.981</v>
      </c>
      <c r="K28" s="80" t="s">
        <v>134</v>
      </c>
      <c r="L28" s="80" t="s">
        <v>134</v>
      </c>
      <c r="M28" s="81">
        <v>1</v>
      </c>
      <c r="N28" s="81">
        <v>0</v>
      </c>
      <c r="O28" s="75" t="s">
        <v>134</v>
      </c>
      <c r="P28" s="75" t="s">
        <v>134</v>
      </c>
    </row>
    <row r="29" spans="1:16" ht="75.75" customHeight="1">
      <c r="A29" s="75" t="s">
        <v>225</v>
      </c>
      <c r="B29" s="75" t="s">
        <v>219</v>
      </c>
      <c r="C29" s="75" t="s">
        <v>131</v>
      </c>
      <c r="D29" s="82">
        <v>41474</v>
      </c>
      <c r="E29" s="75" t="s">
        <v>226</v>
      </c>
      <c r="F29" s="75" t="s">
        <v>227</v>
      </c>
      <c r="G29" s="75" t="s">
        <v>222</v>
      </c>
      <c r="H29" s="89">
        <v>47591250</v>
      </c>
      <c r="I29" s="89">
        <v>46620000</v>
      </c>
      <c r="J29" s="80">
        <v>0.979</v>
      </c>
      <c r="K29" s="80" t="s">
        <v>134</v>
      </c>
      <c r="L29" s="80" t="s">
        <v>134</v>
      </c>
      <c r="M29" s="81">
        <v>1</v>
      </c>
      <c r="N29" s="81">
        <v>0</v>
      </c>
      <c r="O29" s="75" t="s">
        <v>134</v>
      </c>
      <c r="P29" s="75" t="s">
        <v>134</v>
      </c>
    </row>
    <row r="30" spans="1:16" ht="82.5" customHeight="1">
      <c r="A30" s="75" t="s">
        <v>228</v>
      </c>
      <c r="B30" s="75" t="s">
        <v>219</v>
      </c>
      <c r="C30" s="75" t="s">
        <v>131</v>
      </c>
      <c r="D30" s="82">
        <v>41474</v>
      </c>
      <c r="E30" s="75" t="s">
        <v>224</v>
      </c>
      <c r="F30" s="75" t="s">
        <v>133</v>
      </c>
      <c r="G30" s="75" t="s">
        <v>222</v>
      </c>
      <c r="H30" s="89">
        <v>52806600</v>
      </c>
      <c r="I30" s="89">
        <v>51975000</v>
      </c>
      <c r="J30" s="80">
        <v>0.984</v>
      </c>
      <c r="K30" s="80" t="s">
        <v>134</v>
      </c>
      <c r="L30" s="80" t="s">
        <v>134</v>
      </c>
      <c r="M30" s="81">
        <v>3</v>
      </c>
      <c r="N30" s="81">
        <v>0</v>
      </c>
      <c r="O30" s="75" t="s">
        <v>134</v>
      </c>
      <c r="P30" s="75" t="s">
        <v>134</v>
      </c>
    </row>
    <row r="31" spans="1:16" ht="66.75" customHeight="1">
      <c r="A31" s="75" t="s">
        <v>229</v>
      </c>
      <c r="B31" s="75" t="s">
        <v>219</v>
      </c>
      <c r="C31" s="75" t="s">
        <v>131</v>
      </c>
      <c r="D31" s="82">
        <v>41474</v>
      </c>
      <c r="E31" s="75" t="s">
        <v>220</v>
      </c>
      <c r="F31" s="75" t="s">
        <v>221</v>
      </c>
      <c r="G31" s="75" t="s">
        <v>222</v>
      </c>
      <c r="H31" s="89">
        <v>48154050</v>
      </c>
      <c r="I31" s="89">
        <v>47775000</v>
      </c>
      <c r="J31" s="80">
        <v>0.992</v>
      </c>
      <c r="K31" s="80" t="s">
        <v>134</v>
      </c>
      <c r="L31" s="80" t="s">
        <v>134</v>
      </c>
      <c r="M31" s="81">
        <v>1</v>
      </c>
      <c r="N31" s="81">
        <v>0</v>
      </c>
      <c r="O31" s="75" t="s">
        <v>134</v>
      </c>
      <c r="P31" s="75" t="s">
        <v>134</v>
      </c>
    </row>
    <row r="32" spans="1:16" ht="57" customHeight="1">
      <c r="A32" s="75" t="s">
        <v>230</v>
      </c>
      <c r="B32" s="75" t="s">
        <v>231</v>
      </c>
      <c r="C32" s="75" t="s">
        <v>135</v>
      </c>
      <c r="D32" s="82">
        <v>41474</v>
      </c>
      <c r="E32" s="75" t="s">
        <v>232</v>
      </c>
      <c r="F32" s="75" t="s">
        <v>233</v>
      </c>
      <c r="G32" s="75" t="s">
        <v>136</v>
      </c>
      <c r="H32" s="89">
        <v>51534000</v>
      </c>
      <c r="I32" s="89">
        <v>50925000</v>
      </c>
      <c r="J32" s="80">
        <v>0.988</v>
      </c>
      <c r="K32" s="80" t="s">
        <v>134</v>
      </c>
      <c r="L32" s="80" t="s">
        <v>134</v>
      </c>
      <c r="M32" s="81">
        <v>2</v>
      </c>
      <c r="N32" s="81">
        <v>0</v>
      </c>
      <c r="O32" s="75" t="s">
        <v>134</v>
      </c>
      <c r="P32" s="75" t="s">
        <v>134</v>
      </c>
    </row>
    <row r="33" spans="1:16" ht="65.25" customHeight="1">
      <c r="A33" s="75" t="s">
        <v>234</v>
      </c>
      <c r="B33" s="75" t="s">
        <v>143</v>
      </c>
      <c r="C33" s="75" t="s">
        <v>199</v>
      </c>
      <c r="D33" s="82">
        <v>41474</v>
      </c>
      <c r="E33" s="75" t="s">
        <v>235</v>
      </c>
      <c r="F33" s="75" t="s">
        <v>236</v>
      </c>
      <c r="G33" s="75" t="s">
        <v>237</v>
      </c>
      <c r="H33" s="89">
        <v>4296600</v>
      </c>
      <c r="I33" s="89">
        <v>2625000</v>
      </c>
      <c r="J33" s="96">
        <f>ROUNDDOWN(+I33/H33,3)</f>
        <v>0.61</v>
      </c>
      <c r="K33" s="81" t="s">
        <v>202</v>
      </c>
      <c r="L33" s="81" t="s">
        <v>202</v>
      </c>
      <c r="M33" s="81">
        <v>5</v>
      </c>
      <c r="N33" s="81">
        <v>0</v>
      </c>
      <c r="O33" s="91" t="s">
        <v>202</v>
      </c>
      <c r="P33" s="91" t="s">
        <v>202</v>
      </c>
    </row>
    <row r="34" spans="1:16" ht="67.5" customHeight="1">
      <c r="A34" s="75" t="s">
        <v>238</v>
      </c>
      <c r="B34" s="92" t="s">
        <v>161</v>
      </c>
      <c r="C34" s="92" t="s">
        <v>140</v>
      </c>
      <c r="D34" s="83">
        <v>41477</v>
      </c>
      <c r="E34" s="75" t="s">
        <v>239</v>
      </c>
      <c r="F34" s="75" t="s">
        <v>240</v>
      </c>
      <c r="G34" s="75" t="s">
        <v>162</v>
      </c>
      <c r="H34" s="89">
        <v>18702600</v>
      </c>
      <c r="I34" s="89">
        <v>18690000</v>
      </c>
      <c r="J34" s="93">
        <f>ROUNDDOWN(I34/H34,3)</f>
        <v>0.999</v>
      </c>
      <c r="K34" s="80" t="s">
        <v>134</v>
      </c>
      <c r="L34" s="80" t="s">
        <v>134</v>
      </c>
      <c r="M34" s="76">
        <v>3</v>
      </c>
      <c r="N34" s="81">
        <v>0</v>
      </c>
      <c r="O34" s="75" t="s">
        <v>134</v>
      </c>
      <c r="P34" s="75" t="s">
        <v>134</v>
      </c>
    </row>
    <row r="35" spans="1:16" ht="73.5" customHeight="1">
      <c r="A35" s="100" t="s">
        <v>241</v>
      </c>
      <c r="B35" s="87" t="s">
        <v>242</v>
      </c>
      <c r="C35" s="87" t="s">
        <v>243</v>
      </c>
      <c r="D35" s="94">
        <v>41477</v>
      </c>
      <c r="E35" s="75" t="s">
        <v>142</v>
      </c>
      <c r="F35" s="75" t="s">
        <v>207</v>
      </c>
      <c r="G35" s="87" t="s">
        <v>222</v>
      </c>
      <c r="H35" s="117">
        <v>32664450</v>
      </c>
      <c r="I35" s="89">
        <v>32025000</v>
      </c>
      <c r="J35" s="86">
        <f>ROUNDDOWN(I35/H35,3)</f>
        <v>0.98</v>
      </c>
      <c r="K35" s="80" t="s">
        <v>134</v>
      </c>
      <c r="L35" s="80" t="s">
        <v>134</v>
      </c>
      <c r="M35" s="81">
        <v>2</v>
      </c>
      <c r="N35" s="81">
        <v>0</v>
      </c>
      <c r="O35" s="81" t="s">
        <v>134</v>
      </c>
      <c r="P35" s="81" t="s">
        <v>134</v>
      </c>
    </row>
    <row r="36" spans="1:16" ht="65.25" customHeight="1">
      <c r="A36" s="75" t="s">
        <v>244</v>
      </c>
      <c r="B36" s="75" t="s">
        <v>231</v>
      </c>
      <c r="C36" s="75" t="s">
        <v>135</v>
      </c>
      <c r="D36" s="82">
        <v>41477</v>
      </c>
      <c r="E36" s="75" t="s">
        <v>245</v>
      </c>
      <c r="F36" s="75" t="s">
        <v>246</v>
      </c>
      <c r="G36" s="75" t="s">
        <v>136</v>
      </c>
      <c r="H36" s="89">
        <v>65904300</v>
      </c>
      <c r="I36" s="89">
        <v>63000000</v>
      </c>
      <c r="J36" s="80">
        <v>0.955</v>
      </c>
      <c r="K36" s="80" t="s">
        <v>134</v>
      </c>
      <c r="L36" s="80" t="s">
        <v>134</v>
      </c>
      <c r="M36" s="81">
        <v>1</v>
      </c>
      <c r="N36" s="81">
        <v>0</v>
      </c>
      <c r="O36" s="75" t="s">
        <v>134</v>
      </c>
      <c r="P36" s="75" t="s">
        <v>134</v>
      </c>
    </row>
    <row r="37" spans="1:16" ht="57" customHeight="1">
      <c r="A37" s="75" t="s">
        <v>247</v>
      </c>
      <c r="B37" s="75" t="s">
        <v>231</v>
      </c>
      <c r="C37" s="75" t="s">
        <v>135</v>
      </c>
      <c r="D37" s="82">
        <v>41477</v>
      </c>
      <c r="E37" s="75" t="s">
        <v>248</v>
      </c>
      <c r="F37" s="75" t="s">
        <v>249</v>
      </c>
      <c r="G37" s="75" t="s">
        <v>136</v>
      </c>
      <c r="H37" s="89">
        <v>192629850</v>
      </c>
      <c r="I37" s="89">
        <v>191625000</v>
      </c>
      <c r="J37" s="80">
        <v>0.994</v>
      </c>
      <c r="K37" s="80" t="s">
        <v>134</v>
      </c>
      <c r="L37" s="80" t="s">
        <v>134</v>
      </c>
      <c r="M37" s="81">
        <v>1</v>
      </c>
      <c r="N37" s="81">
        <v>0</v>
      </c>
      <c r="O37" s="75" t="s">
        <v>134</v>
      </c>
      <c r="P37" s="75" t="s">
        <v>134</v>
      </c>
    </row>
    <row r="38" spans="1:16" ht="70.5" customHeight="1">
      <c r="A38" s="75" t="s">
        <v>250</v>
      </c>
      <c r="B38" s="85" t="s">
        <v>137</v>
      </c>
      <c r="C38" s="85" t="s">
        <v>138</v>
      </c>
      <c r="D38" s="82">
        <v>41477</v>
      </c>
      <c r="E38" s="85" t="s">
        <v>251</v>
      </c>
      <c r="F38" s="85" t="s">
        <v>252</v>
      </c>
      <c r="G38" s="75" t="s">
        <v>111</v>
      </c>
      <c r="H38" s="108">
        <v>7269150</v>
      </c>
      <c r="I38" s="108">
        <v>6772500</v>
      </c>
      <c r="J38" s="80">
        <f>IF(H38="－","－",ROUNDDOWN(I38/H38,3))</f>
        <v>0.931</v>
      </c>
      <c r="K38" s="109" t="s">
        <v>134</v>
      </c>
      <c r="L38" s="110" t="s">
        <v>134</v>
      </c>
      <c r="M38" s="81">
        <v>1</v>
      </c>
      <c r="N38" s="81">
        <v>0</v>
      </c>
      <c r="O38" s="75" t="s">
        <v>202</v>
      </c>
      <c r="P38" s="75" t="s">
        <v>202</v>
      </c>
    </row>
    <row r="39" spans="1:16" ht="57" customHeight="1">
      <c r="A39" s="75" t="s">
        <v>253</v>
      </c>
      <c r="B39" s="85" t="s">
        <v>137</v>
      </c>
      <c r="C39" s="85" t="s">
        <v>138</v>
      </c>
      <c r="D39" s="82">
        <v>41477</v>
      </c>
      <c r="E39" s="85" t="s">
        <v>251</v>
      </c>
      <c r="F39" s="85" t="s">
        <v>252</v>
      </c>
      <c r="G39" s="75" t="s">
        <v>111</v>
      </c>
      <c r="H39" s="108">
        <v>8927100</v>
      </c>
      <c r="I39" s="108">
        <v>8694000</v>
      </c>
      <c r="J39" s="80">
        <f>IF(H39="－","－",ROUNDDOWN(I39/H39,3))</f>
        <v>0.973</v>
      </c>
      <c r="K39" s="109" t="s">
        <v>134</v>
      </c>
      <c r="L39" s="110" t="s">
        <v>134</v>
      </c>
      <c r="M39" s="81">
        <v>2</v>
      </c>
      <c r="N39" s="81">
        <v>0</v>
      </c>
      <c r="O39" s="75" t="s">
        <v>202</v>
      </c>
      <c r="P39" s="75" t="s">
        <v>202</v>
      </c>
    </row>
    <row r="40" spans="1:16" ht="66.75" customHeight="1">
      <c r="A40" s="75" t="s">
        <v>254</v>
      </c>
      <c r="B40" s="85" t="s">
        <v>137</v>
      </c>
      <c r="C40" s="85" t="s">
        <v>138</v>
      </c>
      <c r="D40" s="82">
        <v>41477</v>
      </c>
      <c r="E40" s="85" t="s">
        <v>255</v>
      </c>
      <c r="F40" s="85" t="s">
        <v>256</v>
      </c>
      <c r="G40" s="75" t="s">
        <v>111</v>
      </c>
      <c r="H40" s="108">
        <v>8962800</v>
      </c>
      <c r="I40" s="108">
        <v>8767500</v>
      </c>
      <c r="J40" s="80">
        <f>IF(H40="－","－",ROUNDDOWN(I40/H40,3))</f>
        <v>0.978</v>
      </c>
      <c r="K40" s="109" t="s">
        <v>134</v>
      </c>
      <c r="L40" s="110" t="s">
        <v>134</v>
      </c>
      <c r="M40" s="81">
        <v>1</v>
      </c>
      <c r="N40" s="81">
        <v>0</v>
      </c>
      <c r="O40" s="75" t="s">
        <v>202</v>
      </c>
      <c r="P40" s="75" t="s">
        <v>202</v>
      </c>
    </row>
    <row r="41" spans="1:16" ht="66.75" customHeight="1">
      <c r="A41" s="118" t="s">
        <v>257</v>
      </c>
      <c r="B41" s="75" t="s">
        <v>175</v>
      </c>
      <c r="C41" s="75" t="s">
        <v>176</v>
      </c>
      <c r="D41" s="82">
        <v>41477</v>
      </c>
      <c r="E41" s="75" t="s">
        <v>258</v>
      </c>
      <c r="F41" s="75" t="s">
        <v>259</v>
      </c>
      <c r="G41" s="75" t="s">
        <v>146</v>
      </c>
      <c r="H41" s="89">
        <v>60741450</v>
      </c>
      <c r="I41" s="89">
        <v>60165000</v>
      </c>
      <c r="J41" s="80">
        <v>0.991</v>
      </c>
      <c r="K41" s="80" t="s">
        <v>179</v>
      </c>
      <c r="L41" s="80" t="s">
        <v>134</v>
      </c>
      <c r="M41" s="81">
        <v>2</v>
      </c>
      <c r="N41" s="81">
        <v>0</v>
      </c>
      <c r="O41" s="75" t="s">
        <v>134</v>
      </c>
      <c r="P41" s="75" t="s">
        <v>134</v>
      </c>
    </row>
    <row r="42" spans="1:16" ht="66.75" customHeight="1">
      <c r="A42" s="118" t="s">
        <v>260</v>
      </c>
      <c r="B42" s="75" t="s">
        <v>175</v>
      </c>
      <c r="C42" s="87" t="s">
        <v>176</v>
      </c>
      <c r="D42" s="83">
        <v>41479</v>
      </c>
      <c r="E42" s="75" t="s">
        <v>177</v>
      </c>
      <c r="F42" s="75" t="s">
        <v>178</v>
      </c>
      <c r="G42" s="75" t="s">
        <v>146</v>
      </c>
      <c r="H42" s="101">
        <v>43290450</v>
      </c>
      <c r="I42" s="101">
        <v>42000000</v>
      </c>
      <c r="J42" s="119">
        <v>0.97</v>
      </c>
      <c r="K42" s="80" t="s">
        <v>179</v>
      </c>
      <c r="L42" s="80" t="s">
        <v>134</v>
      </c>
      <c r="M42" s="90">
        <v>2</v>
      </c>
      <c r="N42" s="90">
        <v>0</v>
      </c>
      <c r="O42" s="75" t="s">
        <v>134</v>
      </c>
      <c r="P42" s="75" t="s">
        <v>134</v>
      </c>
    </row>
    <row r="43" spans="1:16" ht="57" customHeight="1">
      <c r="A43" s="75" t="s">
        <v>261</v>
      </c>
      <c r="B43" s="75" t="s">
        <v>262</v>
      </c>
      <c r="C43" s="75" t="s">
        <v>147</v>
      </c>
      <c r="D43" s="82">
        <v>41480</v>
      </c>
      <c r="E43" s="75" t="s">
        <v>263</v>
      </c>
      <c r="F43" s="75" t="s">
        <v>264</v>
      </c>
      <c r="G43" s="75" t="s">
        <v>146</v>
      </c>
      <c r="H43" s="89">
        <v>40588800</v>
      </c>
      <c r="I43" s="89">
        <v>40320000</v>
      </c>
      <c r="J43" s="80">
        <v>0.993</v>
      </c>
      <c r="K43" s="80" t="s">
        <v>134</v>
      </c>
      <c r="L43" s="80" t="s">
        <v>134</v>
      </c>
      <c r="M43" s="81">
        <v>4</v>
      </c>
      <c r="N43" s="81">
        <v>0</v>
      </c>
      <c r="O43" s="75" t="s">
        <v>134</v>
      </c>
      <c r="P43" s="75" t="s">
        <v>134</v>
      </c>
    </row>
    <row r="44" spans="1:16" ht="57" customHeight="1">
      <c r="A44" s="75" t="s">
        <v>265</v>
      </c>
      <c r="B44" s="75" t="s">
        <v>266</v>
      </c>
      <c r="C44" s="75" t="s">
        <v>147</v>
      </c>
      <c r="D44" s="82">
        <v>41480</v>
      </c>
      <c r="E44" s="75" t="s">
        <v>263</v>
      </c>
      <c r="F44" s="75" t="s">
        <v>264</v>
      </c>
      <c r="G44" s="75" t="s">
        <v>132</v>
      </c>
      <c r="H44" s="89">
        <v>4463550</v>
      </c>
      <c r="I44" s="89">
        <v>4410000</v>
      </c>
      <c r="J44" s="80">
        <v>0.988</v>
      </c>
      <c r="K44" s="80" t="s">
        <v>134</v>
      </c>
      <c r="L44" s="80" t="s">
        <v>134</v>
      </c>
      <c r="M44" s="81">
        <v>4</v>
      </c>
      <c r="N44" s="81">
        <v>0</v>
      </c>
      <c r="O44" s="75" t="s">
        <v>134</v>
      </c>
      <c r="P44" s="75" t="s">
        <v>134</v>
      </c>
    </row>
    <row r="45" spans="1:16" ht="65.25" customHeight="1">
      <c r="A45" s="75" t="s">
        <v>267</v>
      </c>
      <c r="B45" s="75" t="s">
        <v>268</v>
      </c>
      <c r="C45" s="75" t="s">
        <v>131</v>
      </c>
      <c r="D45" s="82">
        <v>41485</v>
      </c>
      <c r="E45" s="75" t="s">
        <v>269</v>
      </c>
      <c r="F45" s="75" t="s">
        <v>270</v>
      </c>
      <c r="G45" s="75" t="s">
        <v>271</v>
      </c>
      <c r="H45" s="89">
        <v>28253400</v>
      </c>
      <c r="I45" s="89">
        <v>20979000</v>
      </c>
      <c r="J45" s="80">
        <v>0.742</v>
      </c>
      <c r="K45" s="80" t="s">
        <v>134</v>
      </c>
      <c r="L45" s="80" t="s">
        <v>134</v>
      </c>
      <c r="M45" s="81">
        <v>5</v>
      </c>
      <c r="N45" s="81">
        <v>0</v>
      </c>
      <c r="O45" s="75" t="s">
        <v>134</v>
      </c>
      <c r="P45" s="75" t="s">
        <v>134</v>
      </c>
    </row>
    <row r="46" spans="1:16" ht="65.25" customHeight="1">
      <c r="A46" s="75" t="s">
        <v>272</v>
      </c>
      <c r="B46" s="75" t="s">
        <v>273</v>
      </c>
      <c r="C46" s="75" t="s">
        <v>155</v>
      </c>
      <c r="D46" s="82">
        <v>41485</v>
      </c>
      <c r="E46" s="75" t="s">
        <v>274</v>
      </c>
      <c r="F46" s="75" t="s">
        <v>275</v>
      </c>
      <c r="G46" s="75" t="s">
        <v>276</v>
      </c>
      <c r="H46" s="89">
        <v>7800450</v>
      </c>
      <c r="I46" s="89">
        <v>7623000</v>
      </c>
      <c r="J46" s="80">
        <v>0.977</v>
      </c>
      <c r="K46" s="80" t="s">
        <v>134</v>
      </c>
      <c r="L46" s="80" t="s">
        <v>134</v>
      </c>
      <c r="M46" s="81">
        <v>1</v>
      </c>
      <c r="N46" s="81">
        <v>0</v>
      </c>
      <c r="O46" s="75" t="s">
        <v>134</v>
      </c>
      <c r="P46" s="75" t="s">
        <v>134</v>
      </c>
    </row>
    <row r="47" spans="1:16" ht="65.25" customHeight="1">
      <c r="A47" s="75" t="s">
        <v>277</v>
      </c>
      <c r="B47" s="75" t="s">
        <v>273</v>
      </c>
      <c r="C47" s="75" t="s">
        <v>155</v>
      </c>
      <c r="D47" s="82">
        <v>41485</v>
      </c>
      <c r="E47" s="75" t="s">
        <v>278</v>
      </c>
      <c r="F47" s="75" t="s">
        <v>279</v>
      </c>
      <c r="G47" s="75" t="s">
        <v>136</v>
      </c>
      <c r="H47" s="89">
        <v>19159350</v>
      </c>
      <c r="I47" s="89">
        <v>18690000</v>
      </c>
      <c r="J47" s="80">
        <v>0.976</v>
      </c>
      <c r="K47" s="80" t="s">
        <v>134</v>
      </c>
      <c r="L47" s="80" t="s">
        <v>134</v>
      </c>
      <c r="M47" s="81">
        <v>2</v>
      </c>
      <c r="N47" s="81">
        <v>0</v>
      </c>
      <c r="O47" s="75" t="s">
        <v>134</v>
      </c>
      <c r="P47" s="75" t="s">
        <v>134</v>
      </c>
    </row>
  </sheetData>
  <sheetProtection formatCells="0" formatColumns="0" formatRows="0" deleteRows="0" sort="0" autoFilter="0" pivotTables="0"/>
  <mergeCells count="19">
    <mergeCell ref="P3:P6"/>
    <mergeCell ref="N4:N6"/>
    <mergeCell ref="G3:G6"/>
    <mergeCell ref="H3:H6"/>
    <mergeCell ref="I3:I6"/>
    <mergeCell ref="J3:J6"/>
    <mergeCell ref="M3:M6"/>
    <mergeCell ref="K3:L3"/>
    <mergeCell ref="K4:K6"/>
    <mergeCell ref="L4:L6"/>
    <mergeCell ref="F4:F6"/>
    <mergeCell ref="O3:O6"/>
    <mergeCell ref="A3:A6"/>
    <mergeCell ref="B4:B6"/>
    <mergeCell ref="C4:C6"/>
    <mergeCell ref="B3:C3"/>
    <mergeCell ref="D3:D6"/>
    <mergeCell ref="E3:F3"/>
    <mergeCell ref="E4:E6"/>
  </mergeCells>
  <dataValidations count="6">
    <dataValidation type="list" allowBlank="1" showInputMessage="1" showErrorMessage="1" sqref="L13">
      <formula1>"国所管,都道府県所管,－"</formula1>
    </dataValidation>
    <dataValidation type="list" allowBlank="1" showInputMessage="1" showErrorMessage="1" prompt="公財：公益財団法人&#10;公社：公益社団法人&#10;特財：特例財団法人&#10;特社：特例社団法人" sqref="K13">
      <formula1>"公財,公社,特財,特社,－"</formula1>
    </dataValidation>
    <dataValidation type="list" allowBlank="1" showInputMessage="1" showErrorMessage="1" sqref="G35:G38">
      <formula1>公共競争</formula1>
    </dataValidation>
    <dataValidation type="list" allowBlank="1" showInputMessage="1" showErrorMessage="1" prompt="公益財団法人&#10;公益社団法人&#10;特別財団法人&#10;特殊社団法人&#10;該当なし－" sqref="K35:K38">
      <formula1>"公財,公社,特財,特社,－"</formula1>
    </dataValidation>
    <dataValidation type="list" allowBlank="1" showInputMessage="1" showErrorMessage="1" prompt="国所管&#10;都道府県所管&#10;該当なし－" sqref="L35:L38">
      <formula1>"国所管,都道府県所管,－"</formula1>
    </dataValidation>
    <dataValidation type="date" operator="greaterThanOrEqual" allowBlank="1" showInputMessage="1" showErrorMessage="1" sqref="D26 D39:D40 D42 D7:D11 D14:D22">
      <formula1>40634</formula1>
    </dataValidation>
  </dataValidations>
  <printOptions horizontalCentered="1"/>
  <pageMargins left="0.2755905511811024" right="0.1968503937007874" top="0.5118110236220472" bottom="0.1968503937007874" header="0.2755905511811024" footer="0.31496062992125984"/>
  <pageSetup cellComments="asDisplayed" fitToWidth="4" horizontalDpi="600" verticalDpi="600" orientation="landscape" pageOrder="overThenDown"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user</cp:lastModifiedBy>
  <cp:lastPrinted>2011-04-07T02:24:23Z</cp:lastPrinted>
  <dcterms:created xsi:type="dcterms:W3CDTF">2008-08-01T04:21:18Z</dcterms:created>
  <dcterms:modified xsi:type="dcterms:W3CDTF">2013-09-05T02:28:44Z</dcterms:modified>
  <cp:category/>
  <cp:version/>
  <cp:contentType/>
  <cp:contentStatus/>
</cp:coreProperties>
</file>