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95" tabRatio="558" activeTab="0"/>
  </bookViews>
  <sheets>
    <sheet name="別紙様式4" sheetId="1" r:id="rId1"/>
  </sheets>
  <definedNames>
    <definedName name="_xlnm.Print_Area" localSheetId="0">'別紙様式4'!$A$1:$P$35</definedName>
    <definedName name="_xlnm.Print_Titles" localSheetId="0">'別紙様式4'!$1:$6</definedName>
  </definedNames>
  <calcPr fullCalcOnLoad="1"/>
</workbook>
</file>

<file path=xl/sharedStrings.xml><?xml version="1.0" encoding="utf-8"?>
<sst xmlns="http://schemas.openxmlformats.org/spreadsheetml/2006/main" count="292" uniqueCount="128">
  <si>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</si>
  <si>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</si>
  <si>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</si>
  <si>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</si>
  <si>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</si>
  <si>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</si>
  <si>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</si>
  <si>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</si>
  <si>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</si>
  <si>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</si>
  <si>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</si>
  <si>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</si>
  <si>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</si>
  <si>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</si>
  <si>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</si>
  <si>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</si>
  <si>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</si>
  <si>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</si>
  <si>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</si>
  <si>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</si>
  <si>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</si>
  <si>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</si>
  <si>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 xml:space="preserve">森林整備事業（保育間伐活用型ほか北信6保科山）
（保育間伐伐倒面積27ha（うち搬出面積24.9ha 素材2130m3外）
</t>
  </si>
  <si>
    <t>分任支出負担行為担当官
北信森林管理署長
川村一憲</t>
  </si>
  <si>
    <t>長野県飯山市大字飯山1090-1</t>
  </si>
  <si>
    <t>収穫調査業務委託北信1
（収穫調査160.78ha）</t>
  </si>
  <si>
    <t>収穫調査業務委託北信2
（収穫調査136.29ha）</t>
  </si>
  <si>
    <t>北信木材生産センター協同組合
法人番号3100005001484</t>
  </si>
  <si>
    <t>一般社団法人日本森林技術協会
法人番号2010005017342</t>
  </si>
  <si>
    <t>長野県長野市大字穂保字中ノ配３４２番地</t>
  </si>
  <si>
    <t>一般競争契約</t>
  </si>
  <si>
    <t>-</t>
  </si>
  <si>
    <t>-</t>
  </si>
  <si>
    <t>長野県長野市大字稲葉2413-3</t>
  </si>
  <si>
    <t>東京都千代田区六番町７番地</t>
  </si>
  <si>
    <t>森林環境保全整備事業（保育間伐活用型外中信１鹿島山外）
（保育間伐14.50haほか、素材生産900m3）</t>
  </si>
  <si>
    <t>分任支出負担行為担当官
中信森林管理署長
角　秀敏</t>
  </si>
  <si>
    <t xml:space="preserve">長野県松本市島立1256-1 </t>
  </si>
  <si>
    <t xml:space="preserve">森林環境保全整備事業（保育間伐活用型外中信３襟サシ沢）
（保育間伐53.44ha、素材生産2,500m3）
</t>
  </si>
  <si>
    <t>企業組合山仕事創造舎 
法人番号6100005007454</t>
  </si>
  <si>
    <t>横山木材有限会社
法人番号2100002022690</t>
  </si>
  <si>
    <t>長野県大町市八坂１１０５４番地</t>
  </si>
  <si>
    <t>一般競争契約（総合評価）</t>
  </si>
  <si>
    <t xml:space="preserve">長野県松本市大字岡田伊深２４３番地１ </t>
  </si>
  <si>
    <t>平成31年度ニホンジカ捕獲駆除事業（美ヶ原高原）</t>
  </si>
  <si>
    <t>分任支出負担行為担当官
東信森林管理署長
澤山　秀尚</t>
  </si>
  <si>
    <t>長野県佐久市臼田1822</t>
  </si>
  <si>
    <t>美ヶ原牧場畜産農業協同組合
法人番号3100005005840</t>
  </si>
  <si>
    <t>長野県松本市大字島立1020</t>
  </si>
  <si>
    <t>－</t>
  </si>
  <si>
    <t>-</t>
  </si>
  <si>
    <t>単価契約</t>
  </si>
  <si>
    <t>森林環境保全整備事業（保育間伐活用型南信5西嶽）
(素材生産3,430m3)</t>
  </si>
  <si>
    <t>分任支出負担行為担当官
南信森林管理署長
久保芳文</t>
  </si>
  <si>
    <t>長野県伊那市山寺1499-1</t>
  </si>
  <si>
    <t>細川木材株式会社
法人番号9100001018881</t>
  </si>
  <si>
    <t>長野県諏訪郡富士見町富士見10709番地</t>
  </si>
  <si>
    <t>収穫調査業務委託木曽１
（調査面積368.53ha）</t>
  </si>
  <si>
    <t>分任支出負担行為担当官
木曽森林管理署長
林 茂</t>
  </si>
  <si>
    <t>長野県木曽郡上松町正島町1-4-1</t>
  </si>
  <si>
    <t>三浦国有林　森林環境保全整備事業　木曽８
（天Ⅰ地拵ほか76.88ha)</t>
  </si>
  <si>
    <t>森林環境保全整備事業（保育間伐活用型木曽２１八沢入）
（保育間伐活用型4,200m3）</t>
  </si>
  <si>
    <t>分任支出負担行為担当官
木曽森林管理署長
林茂</t>
  </si>
  <si>
    <t>長野県木曽郡上松町正島町1-4-1</t>
  </si>
  <si>
    <t>有限会社松橋林工
法人番号7200002024615</t>
  </si>
  <si>
    <t>有限会社島尻木材
法人番号3100002027400</t>
  </si>
  <si>
    <t>長野県長野市大字稲葉2413-3</t>
  </si>
  <si>
    <t>長野県長野市大字稲葉2413-3</t>
  </si>
  <si>
    <t>-</t>
  </si>
  <si>
    <t>岐阜県中津川市加子母1462-11</t>
  </si>
  <si>
    <t>-</t>
  </si>
  <si>
    <t>長野県木曽郡王滝村2716</t>
  </si>
  <si>
    <t>収穫調査業務委託南木曽3（収穫調査269ha）</t>
  </si>
  <si>
    <t>分任支出負担行為担当官
木曽森林管理署南木曽支署長
永井隆雄</t>
  </si>
  <si>
    <t>長野県木曽郡南木曽町読書3650-2</t>
  </si>
  <si>
    <t>単価契約</t>
  </si>
  <si>
    <t>一般財団法人日本森林林業振興会長野支部</t>
  </si>
  <si>
    <t>山中山国有林　森林環境保全整備事業　飛騨１
（新植地拵ほか18.08ha　30300本）</t>
  </si>
  <si>
    <t>分任支出負担行為担当官
飛騨森林管理署長
和佐英仁</t>
  </si>
  <si>
    <t>岐阜県高山市西之一色町3-747-3</t>
  </si>
  <si>
    <t>森林環境保全整備事業　(保育間伐活用型ほか　飛騨2　大原ほか）
（51.45ha　2500m3）</t>
  </si>
  <si>
    <t>森林環境保全整備事業　(保育間伐活用型ほか　飛騨4　青屋）
（62.08ha　3400m3）</t>
  </si>
  <si>
    <t>森林環境保全整備事業　(保育間伐活用型ほか　飛騨5　鈍引沢）
（35.41ha　2500m3）</t>
  </si>
  <si>
    <t>収穫調査業務委託　飛騨2
（139.11ha)</t>
  </si>
  <si>
    <t>有限会社森商店
法人番号4200002026052</t>
  </si>
  <si>
    <t>有限会社大原林産
法人番号7200002028153</t>
  </si>
  <si>
    <t>日和田林産有限会社
法人番号7200002025803</t>
  </si>
  <si>
    <t>飛騨高山森林組合
法人番号5200005010259</t>
  </si>
  <si>
    <t>一般財団法人日本森林林業振興会名古屋支部
法人番号2010005003425</t>
  </si>
  <si>
    <t>岐阜県高山市荘川町牧戸11-1</t>
  </si>
  <si>
    <t>岐阜県郡上市八幡町五町3-2-14</t>
  </si>
  <si>
    <t>岐阜県高山市高根町日和田710番地</t>
  </si>
  <si>
    <t>岐阜県高山市清見町三日町187番地1</t>
  </si>
  <si>
    <t>大洞国有林保安林整備工事岐阜11
(本数調整伐135.76ha)</t>
  </si>
  <si>
    <t>分任支出負担行為担当官
岐阜森林管理署長
藤村武</t>
  </si>
  <si>
    <t>岐阜県下呂市小坂町大島1643-2</t>
  </si>
  <si>
    <t>森林環境保全整備事業(保育間伐活用型大洞6)
(保育間伐伐倒面積12.62ha(うち搬出対象面積12.62ha)素材(山元普通材)350m3･素材(最終普通材)650m3)</t>
  </si>
  <si>
    <t>森林環境保全整備事業(育成受光伐小黒川4)
(育成受光伐搬出対象面積15.48ha素材(山元普通材)360m3･素材(最終普通材)1,940m3)</t>
  </si>
  <si>
    <t>株式会社丸山
法人番号5200001025913</t>
  </si>
  <si>
    <t>南ひだ森林組合
法人番号7200005010661</t>
  </si>
  <si>
    <t>静岡県磐田市掛塚1106番地1 B-2</t>
  </si>
  <si>
    <t>岐阜県下呂市小坂町長瀬525番地1</t>
  </si>
  <si>
    <t>岐阜県下呂市乗政25番地1</t>
  </si>
  <si>
    <t>加子母裏木曽国有林森林環境保全整備事業(地拵ほか)東濃8
(新植植付4.85ha､新植地拵4.85ha、下刈10haほか)</t>
  </si>
  <si>
    <t>分任支出負担行為担当官
東濃森林管理署長
秋山　広</t>
  </si>
  <si>
    <t>岐阜県中津川市付知町8577-4</t>
  </si>
  <si>
    <t>森林環境保全整備事業(保育間伐活用型､中津恵那1)
(保育間伐伐倒面積18.60ha､素材1,200m3)</t>
  </si>
  <si>
    <t>森林環境保全整備事業(保育間伐活用型、上村恵那3)
(保育間伐伐倒面積35.14ha､素材(最終普通材)1,700m3ほか)</t>
  </si>
  <si>
    <t>有限会社つけち創工社
法人番号9200002024159</t>
  </si>
  <si>
    <t>みどり産業株式会社木曽営業所</t>
  </si>
  <si>
    <t>恵南森林組合
法人番号4200005009376</t>
  </si>
  <si>
    <t>長野県木曽郡上松町大字上松188-18</t>
  </si>
  <si>
    <t>岐阜県恵那市上矢作町1824番地の2</t>
  </si>
  <si>
    <t>岐阜県中津川市付知町5068番地3</t>
  </si>
  <si>
    <t>愛知県新城市庭野字東萩野49-2</t>
  </si>
  <si>
    <t>段戸国有林森林環境保全整備事業（愛知1）
(新植植付9.63ha、新植地拵15.79ha､下刈32.74haほか)</t>
  </si>
  <si>
    <t>分任支出負担行為担当官
中部森林管理局愛知森林管理事務所長
酒向　邦夫</t>
  </si>
  <si>
    <t>森林環境保全整備事業（保育間伐活用型ほか段戸1）
（山元普通960m3､最終普通1870m3）</t>
  </si>
  <si>
    <t>森林環境保全整備事業（保育間伐活用型段戸2）
（山元普通910m3､最終普通1770m3）</t>
  </si>
  <si>
    <t>森林環境保全整備事業（保育間伐活用型段戸3）
（山元普通310m3､最終普通610m3）</t>
  </si>
  <si>
    <t>有限会社サンアイ
法人番号3180302001262</t>
  </si>
  <si>
    <t>株式会社綠豊
法人番号9180301020448</t>
  </si>
  <si>
    <t>新城森林組合
法人番号5180305007858</t>
  </si>
  <si>
    <t>愛知県岡崎市大西1-6-24</t>
  </si>
  <si>
    <t>愛知県豊田市和合町田螺池305番地</t>
  </si>
  <si>
    <t>愛知県新城市長篠字下り筬69番地</t>
  </si>
  <si>
    <t>愛知県新城市長篠字下り筬69番地</t>
  </si>
  <si>
    <t>株式会社遠州造林
法人番号9080401018278</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</si>
</sst>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11" xfId="0" applyFont="1" applyFill="1" applyBorder="1" applyAlignment="1">
      <alignment vertical="center" wrapText="1"/>
    </xf>
    <xf numFmtId="0" fontId="5" fillId="0" borderId="10" xfId="62" applyFont="1" applyFill="1" applyBorder="1" applyAlignment="1">
      <alignment vertical="center" wrapText="1"/>
      <protection/>
    </xf>
    <xf numFmtId="183" fontId="5" fillId="0" borderId="10" xfId="62" applyNumberFormat="1" applyFont="1" applyFill="1" applyBorder="1" applyAlignment="1">
      <alignment vertical="center" wrapText="1"/>
      <protection/>
    </xf>
    <xf numFmtId="184" fontId="5" fillId="0" borderId="10" xfId="42" applyNumberFormat="1" applyFont="1" applyFill="1" applyBorder="1" applyAlignment="1">
      <alignment horizontal="center" vertical="center" wrapText="1"/>
    </xf>
    <xf numFmtId="3" fontId="5" fillId="0" borderId="10" xfId="62" applyNumberFormat="1" applyFont="1" applyFill="1" applyBorder="1" applyAlignment="1">
      <alignment horizontal="center" vertical="center" wrapText="1"/>
      <protection/>
    </xf>
    <xf numFmtId="0" fontId="43" fillId="0" borderId="10" xfId="61" applyFont="1" applyFill="1" applyBorder="1" applyAlignment="1">
      <alignment vertical="center" wrapText="1"/>
      <protection/>
    </xf>
    <xf numFmtId="183" fontId="43" fillId="0" borderId="10" xfId="61" applyNumberFormat="1" applyFont="1" applyFill="1" applyBorder="1" applyAlignment="1">
      <alignment vertical="center" wrapText="1"/>
      <protection/>
    </xf>
    <xf numFmtId="38" fontId="43" fillId="0" borderId="10" xfId="61" applyNumberFormat="1" applyFont="1" applyFill="1" applyBorder="1" applyAlignment="1">
      <alignment vertical="center" wrapText="1"/>
      <protection/>
    </xf>
    <xf numFmtId="181" fontId="43"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43" fillId="0" borderId="10" xfId="61" applyFont="1" applyFill="1" applyBorder="1" applyAlignment="1">
      <alignment horizontal="left" vertical="center" wrapText="1"/>
      <protection/>
    </xf>
    <xf numFmtId="0" fontId="0" fillId="0" borderId="10" xfId="61" applyFont="1" applyFill="1" applyBorder="1" applyAlignment="1">
      <alignment vertical="center" wrapText="1"/>
      <protection/>
    </xf>
    <xf numFmtId="0" fontId="43" fillId="0" borderId="10" xfId="61" applyFont="1" applyFill="1" applyBorder="1" applyAlignment="1">
      <alignment horizontal="center" vertical="center" wrapText="1"/>
      <protection/>
    </xf>
    <xf numFmtId="0" fontId="43" fillId="33" borderId="10" xfId="61" applyFont="1" applyFill="1" applyBorder="1" applyAlignment="1">
      <alignment vertical="center" wrapText="1"/>
      <protection/>
    </xf>
    <xf numFmtId="38" fontId="43" fillId="33" borderId="10" xfId="61" applyNumberFormat="1" applyFont="1" applyFill="1" applyBorder="1" applyAlignment="1">
      <alignment vertical="center" wrapText="1"/>
      <protection/>
    </xf>
    <xf numFmtId="181" fontId="43" fillId="33" borderId="10" xfId="61" applyNumberFormat="1" applyFont="1" applyFill="1" applyBorder="1" applyAlignment="1">
      <alignment horizontal="center" vertical="center" wrapText="1"/>
      <protection/>
    </xf>
    <xf numFmtId="3" fontId="43" fillId="33" borderId="10" xfId="61" applyNumberFormat="1" applyFont="1" applyFill="1" applyBorder="1" applyAlignment="1">
      <alignment horizontal="center" vertical="center" wrapText="1"/>
      <protection/>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tabSelected="1" view="pageBreakPreview" zoomScale="85" zoomScaleNormal="85" zoomScaleSheetLayoutView="85" zoomScalePageLayoutView="0" workbookViewId="0" topLeftCell="A1">
      <selection activeCell="A1" sqref="A1:P1"/>
    </sheetView>
  </sheetViews>
  <sheetFormatPr defaultColWidth="9.00390625" defaultRowHeight="13.5"/>
  <cols>
    <col min="1" max="1" width="37.50390625" style="1" customWidth="1"/>
    <col min="2" max="2" width="26.625" style="1" customWidth="1"/>
    <col min="3" max="3" width="16.50390625" style="3" customWidth="1"/>
    <col min="4" max="4" width="17.875" style="3" customWidth="1"/>
    <col min="5" max="5" width="22.875" style="1" customWidth="1"/>
    <col min="6" max="6" width="13.625" style="1" customWidth="1"/>
    <col min="7" max="7" width="10.625" style="1" customWidth="1"/>
    <col min="8" max="9" width="14.00390625" style="1" customWidth="1"/>
    <col min="10" max="10" width="8.625" style="3" customWidth="1"/>
    <col min="11" max="12" width="6.375" style="3" customWidth="1"/>
    <col min="13" max="13" width="9.75390625" style="3" customWidth="1"/>
    <col min="14" max="14" width="9.75390625" style="1" customWidth="1"/>
    <col min="15" max="15" width="8.75390625" style="1" customWidth="1"/>
    <col min="16" max="16" width="9.75390625" style="1" customWidth="1"/>
    <col min="17" max="16384" width="9.00390625" style="1" customWidth="1"/>
  </cols>
  <sheetData>
    <row r="1" spans="1:16" s="7" customFormat="1" ht="17.25">
      <c r="A1" s="39" t="s">
        <v>13</v>
      </c>
      <c r="B1" s="39"/>
      <c r="C1" s="39"/>
      <c r="D1" s="39"/>
      <c r="E1" s="39"/>
      <c r="F1" s="39"/>
      <c r="G1" s="39"/>
      <c r="H1" s="39"/>
      <c r="I1" s="39"/>
      <c r="J1" s="39"/>
      <c r="K1" s="39"/>
      <c r="L1" s="39"/>
      <c r="M1" s="39"/>
      <c r="N1" s="39"/>
      <c r="O1" s="39"/>
      <c r="P1" s="39"/>
    </row>
    <row r="2" spans="1:17" s="2" customFormat="1" ht="60" customHeight="1">
      <c r="A2" s="40" t="s">
        <v>18</v>
      </c>
      <c r="B2" s="40"/>
      <c r="C2" s="40"/>
      <c r="D2" s="40"/>
      <c r="E2" s="40"/>
      <c r="F2" s="40"/>
      <c r="G2" s="40"/>
      <c r="H2" s="40"/>
      <c r="I2" s="40"/>
      <c r="J2" s="40"/>
      <c r="K2" s="40"/>
      <c r="L2" s="40"/>
      <c r="M2" s="40"/>
      <c r="N2" s="40"/>
      <c r="O2" s="40"/>
      <c r="P2" s="40"/>
      <c r="Q2" s="12"/>
    </row>
    <row r="3" spans="1:16" s="4" customFormat="1" ht="49.5" customHeight="1">
      <c r="A3" s="33" t="s">
        <v>4</v>
      </c>
      <c r="B3" s="37" t="s">
        <v>0</v>
      </c>
      <c r="C3" s="38"/>
      <c r="D3" s="35" t="s">
        <v>3</v>
      </c>
      <c r="E3" s="37" t="s">
        <v>19</v>
      </c>
      <c r="F3" s="38"/>
      <c r="G3" s="33" t="s">
        <v>14</v>
      </c>
      <c r="H3" s="35" t="s">
        <v>5</v>
      </c>
      <c r="I3" s="35" t="s">
        <v>1</v>
      </c>
      <c r="J3" s="35" t="s">
        <v>6</v>
      </c>
      <c r="K3" s="41" t="s">
        <v>15</v>
      </c>
      <c r="L3" s="44"/>
      <c r="M3" s="41" t="s">
        <v>7</v>
      </c>
      <c r="N3" s="16"/>
      <c r="O3" s="33" t="s">
        <v>12</v>
      </c>
      <c r="P3" s="35" t="s">
        <v>2</v>
      </c>
    </row>
    <row r="4" spans="1:16" s="4" customFormat="1" ht="49.5" customHeight="1">
      <c r="A4" s="34"/>
      <c r="B4" s="43" t="s">
        <v>8</v>
      </c>
      <c r="C4" s="35" t="s">
        <v>9</v>
      </c>
      <c r="D4" s="36"/>
      <c r="E4" s="33" t="s">
        <v>20</v>
      </c>
      <c r="F4" s="35" t="s">
        <v>10</v>
      </c>
      <c r="G4" s="34"/>
      <c r="H4" s="36"/>
      <c r="I4" s="36"/>
      <c r="J4" s="36"/>
      <c r="K4" s="36" t="s">
        <v>16</v>
      </c>
      <c r="L4" s="36" t="s">
        <v>21</v>
      </c>
      <c r="M4" s="42"/>
      <c r="N4" s="33" t="s">
        <v>11</v>
      </c>
      <c r="O4" s="34"/>
      <c r="P4" s="36"/>
    </row>
    <row r="5" spans="1:16" s="4" customFormat="1" ht="49.5" customHeight="1">
      <c r="A5" s="34"/>
      <c r="B5" s="42"/>
      <c r="C5" s="36"/>
      <c r="D5" s="36"/>
      <c r="E5" s="34"/>
      <c r="F5" s="36"/>
      <c r="G5" s="34"/>
      <c r="H5" s="36"/>
      <c r="I5" s="36"/>
      <c r="J5" s="36"/>
      <c r="K5" s="36"/>
      <c r="L5" s="36"/>
      <c r="M5" s="42"/>
      <c r="N5" s="34"/>
      <c r="O5" s="34"/>
      <c r="P5" s="36"/>
    </row>
    <row r="6" spans="1:16" s="4" customFormat="1" ht="49.5" customHeight="1">
      <c r="A6" s="34"/>
      <c r="B6" s="42"/>
      <c r="C6" s="36"/>
      <c r="D6" s="36"/>
      <c r="E6" s="34"/>
      <c r="F6" s="36"/>
      <c r="G6" s="34"/>
      <c r="H6" s="36"/>
      <c r="I6" s="36"/>
      <c r="J6" s="36"/>
      <c r="K6" s="36"/>
      <c r="L6" s="36"/>
      <c r="M6" s="43"/>
      <c r="N6" s="34"/>
      <c r="O6" s="34"/>
      <c r="P6" s="36"/>
    </row>
    <row r="7" spans="1:16" s="8" customFormat="1" ht="74.25" customHeight="1">
      <c r="A7" s="21" t="s">
        <v>22</v>
      </c>
      <c r="B7" s="21" t="s">
        <v>23</v>
      </c>
      <c r="C7" s="21" t="s">
        <v>24</v>
      </c>
      <c r="D7" s="22">
        <v>43544</v>
      </c>
      <c r="E7" s="17" t="s">
        <v>27</v>
      </c>
      <c r="F7" s="21" t="s">
        <v>29</v>
      </c>
      <c r="G7" s="17" t="s">
        <v>30</v>
      </c>
      <c r="H7" s="23" t="s">
        <v>31</v>
      </c>
      <c r="I7" s="23">
        <v>37800000</v>
      </c>
      <c r="J7" s="21" t="s">
        <v>31</v>
      </c>
      <c r="K7" s="21" t="s">
        <v>31</v>
      </c>
      <c r="L7" s="21" t="s">
        <v>31</v>
      </c>
      <c r="M7" s="25">
        <v>3</v>
      </c>
      <c r="N7" s="25">
        <v>0</v>
      </c>
      <c r="O7" s="21" t="s">
        <v>31</v>
      </c>
      <c r="P7" s="21" t="s">
        <v>31</v>
      </c>
    </row>
    <row r="8" spans="1:16" s="8" customFormat="1" ht="74.25" customHeight="1">
      <c r="A8" s="21" t="s">
        <v>25</v>
      </c>
      <c r="B8" s="21" t="s">
        <v>23</v>
      </c>
      <c r="C8" s="21" t="s">
        <v>24</v>
      </c>
      <c r="D8" s="22">
        <v>43538</v>
      </c>
      <c r="E8" s="21" t="s">
        <v>76</v>
      </c>
      <c r="F8" s="21" t="s">
        <v>33</v>
      </c>
      <c r="G8" s="17" t="s">
        <v>30</v>
      </c>
      <c r="H8" s="23" t="s">
        <v>32</v>
      </c>
      <c r="I8" s="23">
        <v>3299205</v>
      </c>
      <c r="J8" s="21" t="s">
        <v>32</v>
      </c>
      <c r="K8" s="21" t="s">
        <v>32</v>
      </c>
      <c r="L8" s="21" t="s">
        <v>31</v>
      </c>
      <c r="M8" s="25">
        <v>3</v>
      </c>
      <c r="N8" s="25">
        <v>0</v>
      </c>
      <c r="O8" s="21" t="s">
        <v>32</v>
      </c>
      <c r="P8" s="21" t="s">
        <v>32</v>
      </c>
    </row>
    <row r="9" spans="1:16" s="8" customFormat="1" ht="74.25" customHeight="1">
      <c r="A9" s="21" t="s">
        <v>26</v>
      </c>
      <c r="B9" s="21" t="s">
        <v>23</v>
      </c>
      <c r="C9" s="21" t="s">
        <v>24</v>
      </c>
      <c r="D9" s="22">
        <v>43538</v>
      </c>
      <c r="E9" s="17" t="s">
        <v>28</v>
      </c>
      <c r="F9" s="21" t="s">
        <v>34</v>
      </c>
      <c r="G9" s="17" t="s">
        <v>30</v>
      </c>
      <c r="H9" s="23" t="s">
        <v>32</v>
      </c>
      <c r="I9" s="23">
        <v>2943864</v>
      </c>
      <c r="J9" s="21" t="s">
        <v>32</v>
      </c>
      <c r="K9" s="21" t="s">
        <v>32</v>
      </c>
      <c r="L9" s="21" t="s">
        <v>31</v>
      </c>
      <c r="M9" s="25">
        <v>3</v>
      </c>
      <c r="N9" s="25">
        <v>0</v>
      </c>
      <c r="O9" s="21" t="s">
        <v>32</v>
      </c>
      <c r="P9" s="21" t="s">
        <v>32</v>
      </c>
    </row>
    <row r="10" spans="1:16" s="8" customFormat="1" ht="74.25" customHeight="1">
      <c r="A10" s="21" t="s">
        <v>35</v>
      </c>
      <c r="B10" s="26" t="s">
        <v>36</v>
      </c>
      <c r="C10" s="21" t="s">
        <v>37</v>
      </c>
      <c r="D10" s="22">
        <v>43539</v>
      </c>
      <c r="E10" s="17" t="s">
        <v>39</v>
      </c>
      <c r="F10" s="21" t="s">
        <v>41</v>
      </c>
      <c r="G10" s="17" t="s">
        <v>42</v>
      </c>
      <c r="H10" s="23">
        <v>21888264</v>
      </c>
      <c r="I10" s="23">
        <v>19872000</v>
      </c>
      <c r="J10" s="24">
        <v>0.907</v>
      </c>
      <c r="K10" s="21" t="s">
        <v>32</v>
      </c>
      <c r="L10" s="21" t="s">
        <v>31</v>
      </c>
      <c r="M10" s="25">
        <v>2</v>
      </c>
      <c r="N10" s="25">
        <v>0</v>
      </c>
      <c r="O10" s="21" t="s">
        <v>32</v>
      </c>
      <c r="P10" s="21" t="s">
        <v>32</v>
      </c>
    </row>
    <row r="11" spans="1:16" s="8" customFormat="1" ht="74.25" customHeight="1">
      <c r="A11" s="21" t="s">
        <v>38</v>
      </c>
      <c r="B11" s="26" t="s">
        <v>36</v>
      </c>
      <c r="C11" s="21" t="s">
        <v>37</v>
      </c>
      <c r="D11" s="22">
        <v>43539</v>
      </c>
      <c r="E11" s="17" t="s">
        <v>40</v>
      </c>
      <c r="F11" s="21" t="s">
        <v>43</v>
      </c>
      <c r="G11" s="17" t="s">
        <v>42</v>
      </c>
      <c r="H11" s="23">
        <v>50219460</v>
      </c>
      <c r="I11" s="23">
        <v>47379600</v>
      </c>
      <c r="J11" s="24">
        <v>0.943</v>
      </c>
      <c r="K11" s="21" t="s">
        <v>32</v>
      </c>
      <c r="L11" s="21" t="s">
        <v>31</v>
      </c>
      <c r="M11" s="25">
        <v>1</v>
      </c>
      <c r="N11" s="25">
        <v>0</v>
      </c>
      <c r="O11" s="21" t="s">
        <v>32</v>
      </c>
      <c r="P11" s="21" t="s">
        <v>32</v>
      </c>
    </row>
    <row r="12" spans="1:16" s="8" customFormat="1" ht="74.25" customHeight="1">
      <c r="A12" s="26" t="s">
        <v>44</v>
      </c>
      <c r="B12" s="26" t="s">
        <v>45</v>
      </c>
      <c r="C12" s="26" t="s">
        <v>46</v>
      </c>
      <c r="D12" s="22">
        <v>43536</v>
      </c>
      <c r="E12" s="17" t="s">
        <v>47</v>
      </c>
      <c r="F12" s="26" t="s">
        <v>48</v>
      </c>
      <c r="G12" s="17" t="s">
        <v>30</v>
      </c>
      <c r="H12" s="23" t="s">
        <v>32</v>
      </c>
      <c r="I12" s="23">
        <v>1639440</v>
      </c>
      <c r="J12" s="24" t="s">
        <v>49</v>
      </c>
      <c r="K12" s="21" t="s">
        <v>32</v>
      </c>
      <c r="L12" s="21" t="s">
        <v>31</v>
      </c>
      <c r="M12" s="25">
        <v>2</v>
      </c>
      <c r="N12" s="25">
        <v>0</v>
      </c>
      <c r="O12" s="26" t="s">
        <v>50</v>
      </c>
      <c r="P12" s="21" t="s">
        <v>51</v>
      </c>
    </row>
    <row r="13" spans="1:16" s="8" customFormat="1" ht="74.25" customHeight="1">
      <c r="A13" s="21" t="s">
        <v>52</v>
      </c>
      <c r="B13" s="21" t="s">
        <v>53</v>
      </c>
      <c r="C13" s="21" t="s">
        <v>54</v>
      </c>
      <c r="D13" s="22">
        <v>43543</v>
      </c>
      <c r="E13" s="17" t="s">
        <v>55</v>
      </c>
      <c r="F13" s="21" t="s">
        <v>56</v>
      </c>
      <c r="G13" s="17" t="s">
        <v>42</v>
      </c>
      <c r="H13" s="23">
        <v>59907325</v>
      </c>
      <c r="I13" s="23">
        <v>54000000</v>
      </c>
      <c r="J13" s="24">
        <f>I13/H13</f>
        <v>0.9013922754855104</v>
      </c>
      <c r="K13" s="21" t="s">
        <v>32</v>
      </c>
      <c r="L13" s="21" t="s">
        <v>31</v>
      </c>
      <c r="M13" s="25">
        <v>2</v>
      </c>
      <c r="N13" s="25">
        <v>0</v>
      </c>
      <c r="O13" s="21" t="s">
        <v>32</v>
      </c>
      <c r="P13" s="21" t="s">
        <v>32</v>
      </c>
    </row>
    <row r="14" spans="1:16" s="8" customFormat="1" ht="74.25" customHeight="1">
      <c r="A14" s="17" t="s">
        <v>57</v>
      </c>
      <c r="B14" s="17" t="s">
        <v>58</v>
      </c>
      <c r="C14" s="17" t="s">
        <v>59</v>
      </c>
      <c r="D14" s="18">
        <v>43532</v>
      </c>
      <c r="E14" s="21" t="s">
        <v>76</v>
      </c>
      <c r="F14" s="21" t="s">
        <v>67</v>
      </c>
      <c r="G14" s="17" t="s">
        <v>30</v>
      </c>
      <c r="H14" s="23">
        <v>11725560</v>
      </c>
      <c r="I14" s="23">
        <v>11144347</v>
      </c>
      <c r="J14" s="24">
        <v>0.95</v>
      </c>
      <c r="K14" s="21" t="s">
        <v>32</v>
      </c>
      <c r="L14" s="21" t="s">
        <v>31</v>
      </c>
      <c r="M14" s="25">
        <v>2</v>
      </c>
      <c r="N14" s="25">
        <v>0</v>
      </c>
      <c r="O14" s="21" t="s">
        <v>68</v>
      </c>
      <c r="P14" s="21" t="s">
        <v>68</v>
      </c>
    </row>
    <row r="15" spans="1:16" s="8" customFormat="1" ht="74.25" customHeight="1">
      <c r="A15" s="17" t="s">
        <v>60</v>
      </c>
      <c r="B15" s="17" t="s">
        <v>58</v>
      </c>
      <c r="C15" s="17" t="s">
        <v>59</v>
      </c>
      <c r="D15" s="18">
        <v>43542</v>
      </c>
      <c r="E15" s="17" t="s">
        <v>64</v>
      </c>
      <c r="F15" s="21" t="s">
        <v>69</v>
      </c>
      <c r="G15" s="17" t="s">
        <v>42</v>
      </c>
      <c r="H15" s="23">
        <v>30566160</v>
      </c>
      <c r="I15" s="23">
        <v>29700000</v>
      </c>
      <c r="J15" s="24">
        <v>0.971</v>
      </c>
      <c r="K15" s="21" t="s">
        <v>32</v>
      </c>
      <c r="L15" s="21" t="s">
        <v>31</v>
      </c>
      <c r="M15" s="25">
        <v>2</v>
      </c>
      <c r="N15" s="25">
        <v>0</v>
      </c>
      <c r="O15" s="21" t="s">
        <v>70</v>
      </c>
      <c r="P15" s="21" t="s">
        <v>70</v>
      </c>
    </row>
    <row r="16" spans="1:16" s="8" customFormat="1" ht="74.25" customHeight="1">
      <c r="A16" s="17" t="s">
        <v>61</v>
      </c>
      <c r="B16" s="17" t="s">
        <v>62</v>
      </c>
      <c r="C16" s="17" t="s">
        <v>63</v>
      </c>
      <c r="D16" s="18">
        <v>43542</v>
      </c>
      <c r="E16" s="17" t="s">
        <v>65</v>
      </c>
      <c r="F16" s="21" t="s">
        <v>71</v>
      </c>
      <c r="G16" s="17" t="s">
        <v>42</v>
      </c>
      <c r="H16" s="23">
        <v>78251680</v>
      </c>
      <c r="I16" s="23">
        <v>77112000</v>
      </c>
      <c r="J16" s="24">
        <v>0.985</v>
      </c>
      <c r="K16" s="21" t="s">
        <v>32</v>
      </c>
      <c r="L16" s="21" t="s">
        <v>31</v>
      </c>
      <c r="M16" s="25">
        <v>3</v>
      </c>
      <c r="N16" s="25">
        <v>0</v>
      </c>
      <c r="O16" s="21" t="s">
        <v>50</v>
      </c>
      <c r="P16" s="21" t="s">
        <v>50</v>
      </c>
    </row>
    <row r="17" spans="1:16" s="8" customFormat="1" ht="74.25" customHeight="1">
      <c r="A17" s="21" t="s">
        <v>72</v>
      </c>
      <c r="B17" s="27" t="s">
        <v>73</v>
      </c>
      <c r="C17" s="27" t="s">
        <v>74</v>
      </c>
      <c r="D17" s="22">
        <v>43535</v>
      </c>
      <c r="E17" s="21" t="s">
        <v>76</v>
      </c>
      <c r="F17" s="21" t="s">
        <v>66</v>
      </c>
      <c r="G17" s="17" t="s">
        <v>30</v>
      </c>
      <c r="H17" s="23" t="s">
        <v>31</v>
      </c>
      <c r="I17" s="23">
        <v>7557732</v>
      </c>
      <c r="J17" s="24" t="s">
        <v>50</v>
      </c>
      <c r="K17" s="21" t="s">
        <v>32</v>
      </c>
      <c r="L17" s="21" t="s">
        <v>31</v>
      </c>
      <c r="M17" s="25">
        <v>2</v>
      </c>
      <c r="N17" s="25">
        <v>0</v>
      </c>
      <c r="O17" s="28" t="s">
        <v>50</v>
      </c>
      <c r="P17" s="21" t="s">
        <v>75</v>
      </c>
    </row>
    <row r="18" spans="1:16" s="8" customFormat="1" ht="74.25" customHeight="1">
      <c r="A18" s="21" t="s">
        <v>77</v>
      </c>
      <c r="B18" s="21" t="s">
        <v>78</v>
      </c>
      <c r="C18" s="21" t="s">
        <v>79</v>
      </c>
      <c r="D18" s="22">
        <v>43542</v>
      </c>
      <c r="E18" s="17" t="s">
        <v>84</v>
      </c>
      <c r="F18" s="21" t="s">
        <v>89</v>
      </c>
      <c r="G18" s="17" t="s">
        <v>42</v>
      </c>
      <c r="H18" s="23">
        <v>22856040</v>
      </c>
      <c r="I18" s="23">
        <v>21384000</v>
      </c>
      <c r="J18" s="24">
        <v>0.935</v>
      </c>
      <c r="K18" s="21" t="s">
        <v>32</v>
      </c>
      <c r="L18" s="21" t="s">
        <v>31</v>
      </c>
      <c r="M18" s="25">
        <v>3</v>
      </c>
      <c r="N18" s="25">
        <v>0</v>
      </c>
      <c r="O18" s="21" t="s">
        <v>50</v>
      </c>
      <c r="P18" s="21" t="s">
        <v>50</v>
      </c>
    </row>
    <row r="19" spans="1:16" s="8" customFormat="1" ht="74.25" customHeight="1">
      <c r="A19" s="21" t="s">
        <v>80</v>
      </c>
      <c r="B19" s="21" t="s">
        <v>78</v>
      </c>
      <c r="C19" s="21" t="s">
        <v>79</v>
      </c>
      <c r="D19" s="22">
        <v>43542</v>
      </c>
      <c r="E19" s="17" t="s">
        <v>85</v>
      </c>
      <c r="F19" s="21" t="s">
        <v>90</v>
      </c>
      <c r="G19" s="17" t="s">
        <v>42</v>
      </c>
      <c r="H19" s="23">
        <v>52971163</v>
      </c>
      <c r="I19" s="23">
        <v>48070800</v>
      </c>
      <c r="J19" s="24">
        <v>0.907</v>
      </c>
      <c r="K19" s="21" t="s">
        <v>32</v>
      </c>
      <c r="L19" s="21" t="s">
        <v>31</v>
      </c>
      <c r="M19" s="25">
        <v>5</v>
      </c>
      <c r="N19" s="25">
        <v>0</v>
      </c>
      <c r="O19" s="21" t="s">
        <v>50</v>
      </c>
      <c r="P19" s="21" t="s">
        <v>50</v>
      </c>
    </row>
    <row r="20" spans="1:16" s="8" customFormat="1" ht="74.25" customHeight="1">
      <c r="A20" s="21" t="s">
        <v>81</v>
      </c>
      <c r="B20" s="21" t="s">
        <v>78</v>
      </c>
      <c r="C20" s="21" t="s">
        <v>79</v>
      </c>
      <c r="D20" s="22">
        <v>43542</v>
      </c>
      <c r="E20" s="17" t="s">
        <v>86</v>
      </c>
      <c r="F20" s="21" t="s">
        <v>91</v>
      </c>
      <c r="G20" s="17" t="s">
        <v>42</v>
      </c>
      <c r="H20" s="23">
        <v>64300867</v>
      </c>
      <c r="I20" s="23">
        <v>64260000</v>
      </c>
      <c r="J20" s="24">
        <v>0.999</v>
      </c>
      <c r="K20" s="21" t="s">
        <v>32</v>
      </c>
      <c r="L20" s="21" t="s">
        <v>31</v>
      </c>
      <c r="M20" s="25">
        <v>5</v>
      </c>
      <c r="N20" s="25">
        <v>0</v>
      </c>
      <c r="O20" s="21" t="s">
        <v>50</v>
      </c>
      <c r="P20" s="21" t="s">
        <v>50</v>
      </c>
    </row>
    <row r="21" spans="1:16" s="8" customFormat="1" ht="74.25" customHeight="1">
      <c r="A21" s="21" t="s">
        <v>82</v>
      </c>
      <c r="B21" s="21" t="s">
        <v>78</v>
      </c>
      <c r="C21" s="21" t="s">
        <v>79</v>
      </c>
      <c r="D21" s="22">
        <v>43542</v>
      </c>
      <c r="E21" s="17" t="s">
        <v>87</v>
      </c>
      <c r="F21" s="21" t="s">
        <v>92</v>
      </c>
      <c r="G21" s="17" t="s">
        <v>42</v>
      </c>
      <c r="H21" s="23">
        <v>45325177</v>
      </c>
      <c r="I21" s="23">
        <v>44280000</v>
      </c>
      <c r="J21" s="24">
        <v>0.976</v>
      </c>
      <c r="K21" s="21" t="s">
        <v>32</v>
      </c>
      <c r="L21" s="21" t="s">
        <v>31</v>
      </c>
      <c r="M21" s="25">
        <v>3</v>
      </c>
      <c r="N21" s="25">
        <v>0</v>
      </c>
      <c r="O21" s="21" t="s">
        <v>50</v>
      </c>
      <c r="P21" s="21" t="s">
        <v>50</v>
      </c>
    </row>
    <row r="22" spans="1:16" s="8" customFormat="1" ht="74.25" customHeight="1">
      <c r="A22" s="21" t="s">
        <v>83</v>
      </c>
      <c r="B22" s="21" t="s">
        <v>78</v>
      </c>
      <c r="C22" s="21" t="s">
        <v>79</v>
      </c>
      <c r="D22" s="22">
        <v>43539</v>
      </c>
      <c r="E22" s="17" t="s">
        <v>88</v>
      </c>
      <c r="F22" s="21" t="s">
        <v>92</v>
      </c>
      <c r="G22" s="17" t="s">
        <v>30</v>
      </c>
      <c r="H22" s="23">
        <v>3907440</v>
      </c>
      <c r="I22" s="23">
        <v>3605731</v>
      </c>
      <c r="J22" s="24">
        <v>0.922</v>
      </c>
      <c r="K22" s="21" t="s">
        <v>32</v>
      </c>
      <c r="L22" s="21" t="s">
        <v>31</v>
      </c>
      <c r="M22" s="25">
        <v>2</v>
      </c>
      <c r="N22" s="25">
        <v>0</v>
      </c>
      <c r="O22" s="21" t="s">
        <v>50</v>
      </c>
      <c r="P22" s="21" t="s">
        <v>50</v>
      </c>
    </row>
    <row r="23" spans="1:16" s="8" customFormat="1" ht="74.25" customHeight="1">
      <c r="A23" s="21" t="s">
        <v>93</v>
      </c>
      <c r="B23" s="21" t="s">
        <v>94</v>
      </c>
      <c r="C23" s="21" t="s">
        <v>95</v>
      </c>
      <c r="D23" s="22">
        <v>43549</v>
      </c>
      <c r="E23" s="17" t="s">
        <v>127</v>
      </c>
      <c r="F23" s="21" t="s">
        <v>100</v>
      </c>
      <c r="G23" s="17" t="s">
        <v>42</v>
      </c>
      <c r="H23" s="30">
        <v>36459720</v>
      </c>
      <c r="I23" s="23">
        <v>13928976</v>
      </c>
      <c r="J23" s="31">
        <v>0.38</v>
      </c>
      <c r="K23" s="21" t="s">
        <v>32</v>
      </c>
      <c r="L23" s="21" t="s">
        <v>31</v>
      </c>
      <c r="M23" s="25">
        <v>7</v>
      </c>
      <c r="N23" s="25">
        <v>0</v>
      </c>
      <c r="O23" s="21" t="s">
        <v>32</v>
      </c>
      <c r="P23" s="21" t="s">
        <v>32</v>
      </c>
    </row>
    <row r="24" spans="1:16" s="8" customFormat="1" ht="74.25" customHeight="1">
      <c r="A24" s="21" t="s">
        <v>96</v>
      </c>
      <c r="B24" s="21" t="s">
        <v>94</v>
      </c>
      <c r="C24" s="21" t="s">
        <v>95</v>
      </c>
      <c r="D24" s="22">
        <v>43535</v>
      </c>
      <c r="E24" s="17" t="s">
        <v>98</v>
      </c>
      <c r="F24" s="21" t="s">
        <v>101</v>
      </c>
      <c r="G24" s="17" t="s">
        <v>42</v>
      </c>
      <c r="H24" s="30">
        <v>17587800</v>
      </c>
      <c r="I24" s="23">
        <v>17496000</v>
      </c>
      <c r="J24" s="31">
        <v>0.99</v>
      </c>
      <c r="K24" s="21" t="s">
        <v>32</v>
      </c>
      <c r="L24" s="21" t="s">
        <v>31</v>
      </c>
      <c r="M24" s="25">
        <v>2</v>
      </c>
      <c r="N24" s="25">
        <v>0</v>
      </c>
      <c r="O24" s="21" t="s">
        <v>32</v>
      </c>
      <c r="P24" s="21" t="s">
        <v>32</v>
      </c>
    </row>
    <row r="25" spans="1:16" s="8" customFormat="1" ht="74.25" customHeight="1">
      <c r="A25" s="29" t="s">
        <v>97</v>
      </c>
      <c r="B25" s="21" t="s">
        <v>94</v>
      </c>
      <c r="C25" s="21" t="s">
        <v>95</v>
      </c>
      <c r="D25" s="22">
        <v>43543</v>
      </c>
      <c r="E25" s="17" t="s">
        <v>99</v>
      </c>
      <c r="F25" s="21" t="s">
        <v>102</v>
      </c>
      <c r="G25" s="17" t="s">
        <v>42</v>
      </c>
      <c r="H25" s="30">
        <v>43925033</v>
      </c>
      <c r="I25" s="23">
        <v>34776000</v>
      </c>
      <c r="J25" s="31">
        <v>0.79</v>
      </c>
      <c r="K25" s="21" t="s">
        <v>32</v>
      </c>
      <c r="L25" s="21" t="s">
        <v>31</v>
      </c>
      <c r="M25" s="32">
        <v>2</v>
      </c>
      <c r="N25" s="32">
        <v>0</v>
      </c>
      <c r="O25" s="21" t="s">
        <v>32</v>
      </c>
      <c r="P25" s="21" t="s">
        <v>32</v>
      </c>
    </row>
    <row r="26" spans="1:16" s="8" customFormat="1" ht="74.25" customHeight="1">
      <c r="A26" s="21" t="s">
        <v>103</v>
      </c>
      <c r="B26" s="21" t="s">
        <v>104</v>
      </c>
      <c r="C26" s="21" t="s">
        <v>105</v>
      </c>
      <c r="D26" s="22">
        <v>43543</v>
      </c>
      <c r="E26" s="17" t="s">
        <v>108</v>
      </c>
      <c r="F26" s="21" t="s">
        <v>113</v>
      </c>
      <c r="G26" s="17" t="s">
        <v>42</v>
      </c>
      <c r="H26" s="23">
        <v>18110520</v>
      </c>
      <c r="I26" s="23">
        <v>17820000</v>
      </c>
      <c r="J26" s="24">
        <f>ROUNDDOWN(I26/H26,3)</f>
        <v>0.983</v>
      </c>
      <c r="K26" s="21" t="s">
        <v>32</v>
      </c>
      <c r="L26" s="21" t="s">
        <v>31</v>
      </c>
      <c r="M26" s="25">
        <v>2</v>
      </c>
      <c r="N26" s="25">
        <v>0</v>
      </c>
      <c r="O26" s="21" t="s">
        <v>32</v>
      </c>
      <c r="P26" s="21" t="s">
        <v>32</v>
      </c>
    </row>
    <row r="27" spans="1:16" s="8" customFormat="1" ht="74.25" customHeight="1">
      <c r="A27" s="21" t="s">
        <v>106</v>
      </c>
      <c r="B27" s="21" t="s">
        <v>104</v>
      </c>
      <c r="C27" s="21" t="s">
        <v>105</v>
      </c>
      <c r="D27" s="22">
        <v>43543</v>
      </c>
      <c r="E27" s="17" t="s">
        <v>109</v>
      </c>
      <c r="F27" s="21" t="s">
        <v>111</v>
      </c>
      <c r="G27" s="17" t="s">
        <v>42</v>
      </c>
      <c r="H27" s="23">
        <v>28270889</v>
      </c>
      <c r="I27" s="23">
        <v>23976000</v>
      </c>
      <c r="J27" s="24">
        <f>ROUNDDOWN(I27/H27,3)</f>
        <v>0.848</v>
      </c>
      <c r="K27" s="21" t="s">
        <v>32</v>
      </c>
      <c r="L27" s="21" t="s">
        <v>31</v>
      </c>
      <c r="M27" s="25">
        <v>3</v>
      </c>
      <c r="N27" s="25">
        <v>0</v>
      </c>
      <c r="O27" s="21" t="s">
        <v>32</v>
      </c>
      <c r="P27" s="21" t="s">
        <v>32</v>
      </c>
    </row>
    <row r="28" spans="1:16" s="8" customFormat="1" ht="74.25" customHeight="1">
      <c r="A28" s="21" t="s">
        <v>107</v>
      </c>
      <c r="B28" s="21" t="s">
        <v>104</v>
      </c>
      <c r="C28" s="21" t="s">
        <v>105</v>
      </c>
      <c r="D28" s="22">
        <v>43543</v>
      </c>
      <c r="E28" s="17" t="s">
        <v>110</v>
      </c>
      <c r="F28" s="21" t="s">
        <v>112</v>
      </c>
      <c r="G28" s="17" t="s">
        <v>42</v>
      </c>
      <c r="H28" s="23">
        <v>49193760</v>
      </c>
      <c r="I28" s="23">
        <v>48600000</v>
      </c>
      <c r="J28" s="24">
        <f>ROUNDDOWN(I28/H28,3)</f>
        <v>0.987</v>
      </c>
      <c r="K28" s="21" t="s">
        <v>32</v>
      </c>
      <c r="L28" s="21" t="s">
        <v>31</v>
      </c>
      <c r="M28" s="25">
        <v>3</v>
      </c>
      <c r="N28" s="25">
        <v>0</v>
      </c>
      <c r="O28" s="21" t="s">
        <v>32</v>
      </c>
      <c r="P28" s="21" t="s">
        <v>32</v>
      </c>
    </row>
    <row r="29" spans="1:16" s="8" customFormat="1" ht="74.25" customHeight="1">
      <c r="A29" s="21" t="s">
        <v>115</v>
      </c>
      <c r="B29" s="21" t="s">
        <v>116</v>
      </c>
      <c r="C29" s="21" t="s">
        <v>114</v>
      </c>
      <c r="D29" s="22">
        <v>43542</v>
      </c>
      <c r="E29" s="17" t="s">
        <v>120</v>
      </c>
      <c r="F29" s="21" t="s">
        <v>123</v>
      </c>
      <c r="G29" s="17" t="s">
        <v>42</v>
      </c>
      <c r="H29" s="23">
        <v>41187960</v>
      </c>
      <c r="I29" s="23">
        <v>39960000</v>
      </c>
      <c r="J29" s="24">
        <v>0.97</v>
      </c>
      <c r="K29" s="21" t="s">
        <v>32</v>
      </c>
      <c r="L29" s="21" t="s">
        <v>31</v>
      </c>
      <c r="M29" s="25">
        <v>1</v>
      </c>
      <c r="N29" s="25">
        <v>0</v>
      </c>
      <c r="O29" s="21" t="s">
        <v>50</v>
      </c>
      <c r="P29" s="21" t="s">
        <v>50</v>
      </c>
    </row>
    <row r="30" spans="1:16" s="8" customFormat="1" ht="74.25" customHeight="1">
      <c r="A30" s="26" t="s">
        <v>117</v>
      </c>
      <c r="B30" s="21" t="s">
        <v>116</v>
      </c>
      <c r="C30" s="21" t="s">
        <v>114</v>
      </c>
      <c r="D30" s="22">
        <v>43543</v>
      </c>
      <c r="E30" s="17" t="s">
        <v>121</v>
      </c>
      <c r="F30" s="21" t="s">
        <v>124</v>
      </c>
      <c r="G30" s="17" t="s">
        <v>42</v>
      </c>
      <c r="H30" s="23">
        <v>57043130</v>
      </c>
      <c r="I30" s="23">
        <v>56160000</v>
      </c>
      <c r="J30" s="24">
        <v>0.984</v>
      </c>
      <c r="K30" s="21" t="s">
        <v>32</v>
      </c>
      <c r="L30" s="21" t="s">
        <v>31</v>
      </c>
      <c r="M30" s="25">
        <v>3</v>
      </c>
      <c r="N30" s="25">
        <v>0</v>
      </c>
      <c r="O30" s="21" t="s">
        <v>50</v>
      </c>
      <c r="P30" s="21" t="s">
        <v>50</v>
      </c>
    </row>
    <row r="31" spans="1:16" s="8" customFormat="1" ht="74.25" customHeight="1">
      <c r="A31" s="26" t="s">
        <v>118</v>
      </c>
      <c r="B31" s="21" t="s">
        <v>116</v>
      </c>
      <c r="C31" s="21" t="s">
        <v>114</v>
      </c>
      <c r="D31" s="22">
        <v>43544</v>
      </c>
      <c r="E31" s="17" t="s">
        <v>122</v>
      </c>
      <c r="F31" s="21" t="s">
        <v>125</v>
      </c>
      <c r="G31" s="17" t="s">
        <v>42</v>
      </c>
      <c r="H31" s="23">
        <v>47990643</v>
      </c>
      <c r="I31" s="23">
        <v>47757600</v>
      </c>
      <c r="J31" s="24">
        <v>0.995</v>
      </c>
      <c r="K31" s="21" t="s">
        <v>32</v>
      </c>
      <c r="L31" s="21" t="s">
        <v>31</v>
      </c>
      <c r="M31" s="25">
        <v>2</v>
      </c>
      <c r="N31" s="25">
        <v>0</v>
      </c>
      <c r="O31" s="21" t="s">
        <v>50</v>
      </c>
      <c r="P31" s="21" t="s">
        <v>50</v>
      </c>
    </row>
    <row r="32" spans="1:16" s="8" customFormat="1" ht="74.25" customHeight="1">
      <c r="A32" s="26" t="s">
        <v>119</v>
      </c>
      <c r="B32" s="21" t="s">
        <v>116</v>
      </c>
      <c r="C32" s="21" t="s">
        <v>114</v>
      </c>
      <c r="D32" s="22">
        <v>43544</v>
      </c>
      <c r="E32" s="17" t="s">
        <v>122</v>
      </c>
      <c r="F32" s="21" t="s">
        <v>126</v>
      </c>
      <c r="G32" s="17" t="s">
        <v>42</v>
      </c>
      <c r="H32" s="23">
        <v>16861597</v>
      </c>
      <c r="I32" s="23">
        <v>14407200</v>
      </c>
      <c r="J32" s="24">
        <v>0.854</v>
      </c>
      <c r="K32" s="21" t="s">
        <v>32</v>
      </c>
      <c r="L32" s="21" t="s">
        <v>31</v>
      </c>
      <c r="M32" s="25">
        <v>3</v>
      </c>
      <c r="N32" s="25">
        <v>0</v>
      </c>
      <c r="O32" s="21" t="s">
        <v>50</v>
      </c>
      <c r="P32" s="21" t="s">
        <v>50</v>
      </c>
    </row>
    <row r="33" spans="1:16" s="8" customFormat="1" ht="74.25" customHeight="1">
      <c r="A33" s="17"/>
      <c r="B33" s="17"/>
      <c r="C33" s="17"/>
      <c r="D33" s="18"/>
      <c r="E33" s="17"/>
      <c r="F33" s="17"/>
      <c r="G33" s="17"/>
      <c r="H33" s="13"/>
      <c r="I33" s="13"/>
      <c r="J33" s="14"/>
      <c r="K33" s="19"/>
      <c r="L33" s="14"/>
      <c r="M33" s="20"/>
      <c r="N33" s="20"/>
      <c r="O33" s="17"/>
      <c r="P33" s="17"/>
    </row>
    <row r="34" spans="6:8" ht="13.5" customHeight="1">
      <c r="F34" s="9"/>
      <c r="G34" s="9"/>
      <c r="H34" s="9"/>
    </row>
    <row r="35" spans="1:16" ht="27" customHeight="1">
      <c r="A35" s="15" t="s">
        <v>17</v>
      </c>
      <c r="B35" s="10"/>
      <c r="C35" s="10"/>
      <c r="D35" s="10"/>
      <c r="E35" s="10"/>
      <c r="F35" s="10"/>
      <c r="G35" s="10"/>
      <c r="H35" s="10"/>
      <c r="I35" s="10"/>
      <c r="J35" s="10"/>
      <c r="K35" s="10"/>
      <c r="L35" s="10"/>
      <c r="M35" s="10"/>
      <c r="N35" s="10"/>
      <c r="O35" s="10"/>
      <c r="P35" s="5"/>
    </row>
    <row r="36" spans="1:16" ht="27" customHeight="1">
      <c r="A36" s="10"/>
      <c r="B36" s="10"/>
      <c r="C36" s="10"/>
      <c r="D36" s="10"/>
      <c r="E36" s="10"/>
      <c r="F36" s="10"/>
      <c r="G36" s="10"/>
      <c r="H36" s="10"/>
      <c r="I36" s="10"/>
      <c r="J36" s="10"/>
      <c r="K36" s="10"/>
      <c r="L36" s="10"/>
      <c r="M36" s="10"/>
      <c r="N36" s="10"/>
      <c r="O36" s="10"/>
      <c r="P36" s="5"/>
    </row>
    <row r="37" spans="1:16" ht="27" customHeight="1">
      <c r="A37" s="10"/>
      <c r="B37" s="10"/>
      <c r="C37" s="10"/>
      <c r="D37" s="10"/>
      <c r="E37" s="10"/>
      <c r="F37" s="10"/>
      <c r="G37" s="10"/>
      <c r="H37" s="10"/>
      <c r="I37" s="10"/>
      <c r="J37" s="10"/>
      <c r="K37" s="11"/>
      <c r="L37" s="11"/>
      <c r="M37" s="10"/>
      <c r="N37" s="10"/>
      <c r="O37" s="10"/>
      <c r="P37" s="5"/>
    </row>
    <row r="38" spans="1:16" ht="27" customHeight="1">
      <c r="A38" s="11"/>
      <c r="B38" s="11"/>
      <c r="C38" s="11"/>
      <c r="D38" s="11"/>
      <c r="E38" s="11"/>
      <c r="F38" s="11"/>
      <c r="G38" s="11"/>
      <c r="H38" s="11"/>
      <c r="I38" s="11"/>
      <c r="J38" s="11"/>
      <c r="K38" s="10"/>
      <c r="L38" s="10"/>
      <c r="M38" s="11"/>
      <c r="N38" s="11"/>
      <c r="O38" s="11"/>
      <c r="P38" s="5"/>
    </row>
    <row r="39" spans="1:16" ht="27.75" customHeight="1">
      <c r="A39" s="11"/>
      <c r="B39" s="11"/>
      <c r="C39" s="11"/>
      <c r="D39" s="11"/>
      <c r="E39" s="11"/>
      <c r="F39" s="11"/>
      <c r="G39" s="11"/>
      <c r="H39" s="11"/>
      <c r="I39" s="11"/>
      <c r="J39" s="11"/>
      <c r="K39" s="10"/>
      <c r="L39" s="10"/>
      <c r="M39" s="11"/>
      <c r="N39" s="11"/>
      <c r="O39" s="11"/>
      <c r="P39" s="6"/>
    </row>
    <row r="40" spans="1:16" ht="27" customHeight="1">
      <c r="A40" s="10"/>
      <c r="B40" s="10"/>
      <c r="C40" s="10"/>
      <c r="D40" s="10"/>
      <c r="E40" s="10"/>
      <c r="F40" s="10"/>
      <c r="G40" s="10"/>
      <c r="H40" s="10"/>
      <c r="I40" s="10"/>
      <c r="J40" s="10"/>
      <c r="K40" s="10"/>
      <c r="L40" s="10"/>
      <c r="M40" s="10"/>
      <c r="N40" s="10"/>
      <c r="O40" s="10"/>
      <c r="P40" s="6"/>
    </row>
    <row r="41" spans="1:16" ht="27" customHeight="1">
      <c r="A41" s="10"/>
      <c r="B41" s="10"/>
      <c r="C41" s="10"/>
      <c r="D41" s="10"/>
      <c r="E41" s="10"/>
      <c r="F41" s="10"/>
      <c r="G41" s="10"/>
      <c r="H41" s="10"/>
      <c r="I41" s="10"/>
      <c r="J41" s="10"/>
      <c r="K41" s="5"/>
      <c r="L41" s="5"/>
      <c r="M41" s="10"/>
      <c r="N41" s="10"/>
      <c r="O41" s="10"/>
      <c r="P41" s="5"/>
    </row>
    <row r="42" spans="1:16" ht="27" customHeight="1">
      <c r="A42" s="10"/>
      <c r="B42" s="10"/>
      <c r="C42" s="10"/>
      <c r="D42" s="10"/>
      <c r="E42" s="10"/>
      <c r="F42" s="10"/>
      <c r="G42" s="10"/>
      <c r="H42" s="10"/>
      <c r="I42" s="10"/>
      <c r="J42" s="10"/>
      <c r="K42" s="5"/>
      <c r="L42" s="5"/>
      <c r="M42" s="10"/>
      <c r="N42" s="10"/>
      <c r="O42" s="10"/>
      <c r="P42" s="5"/>
    </row>
    <row r="43" spans="11:12" ht="13.5" customHeight="1">
      <c r="K43" s="5"/>
      <c r="L43" s="5"/>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sheetData>
  <sheetProtection/>
  <mergeCells count="21">
    <mergeCell ref="F4:F6"/>
    <mergeCell ref="A3:A6"/>
    <mergeCell ref="A1:P1"/>
    <mergeCell ref="A2:P2"/>
    <mergeCell ref="M3:M6"/>
    <mergeCell ref="K3:L3"/>
    <mergeCell ref="P3:P6"/>
    <mergeCell ref="G3:G6"/>
    <mergeCell ref="I3:I6"/>
    <mergeCell ref="K4:K6"/>
    <mergeCell ref="B4:B6"/>
    <mergeCell ref="O3:O6"/>
    <mergeCell ref="N4:N6"/>
    <mergeCell ref="E4:E6"/>
    <mergeCell ref="H3:H6"/>
    <mergeCell ref="C4:C6"/>
    <mergeCell ref="D3:D6"/>
    <mergeCell ref="J3:J6"/>
    <mergeCell ref="E3:F3"/>
    <mergeCell ref="L4:L6"/>
    <mergeCell ref="B3:C3"/>
  </mergeCells>
  <dataValidations count="14">
    <dataValidation errorStyle="warning" type="date" showInputMessage="1" showErrorMessage="1" prompt="当初契約締結日を記載&#10;※「H○.○.○」を入力すると、自動的に「平成○年○月○日」と表示されます。" error="当年度内の日ではありません" sqref="D7:D13 D17:D25 D29:D32">
      <formula1>IF(MONTH(NOW())&gt;3,DATE(YEAR(NOW()),4,1),DATE(YEAR(NOW())-1,4,1))</formula1>
      <formula2>IF(MONTH(NOW())&gt;3,DATE(YEAR(NOW())+1,3,31),DATE(YEAR(NOW()),3,31))</formula2>
    </dataValidation>
    <dataValidation allowBlank="1" showInputMessage="1" showErrorMessage="1" prompt="当初契約締結日時点の契約担当官等を記載" sqref="B7:B11 B13 B17:B25 B29:B32"/>
    <dataValidation allowBlank="1" showInputMessage="1" showErrorMessage="1" prompt="都道府県を省略せず記載" sqref="C7:C11 C13 C17:C25 C29:C32"/>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16 I18:I25 I29:I32">
      <formula1>1</formula1>
      <formula2>H7</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0:J16 J18:J25 J29:J32">
      <formula1>ROUNDDOWN(I10/H10,3)</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25 H29:H32"/>
    <dataValidation allowBlank="1" showInputMessage="1" showErrorMessage="1" prompt="都道府県を省略せず記載&#10;商号又は名称を「個人情報非公表」とした場合は、原則住所も「個人情報非公表」としてください。" sqref="F7:F11 F13:F16 F18:F25 F29:F32"/>
    <dataValidation errorStyle="warning" type="whole" showInputMessage="1" showErrorMessage="1" error="応札者数を超えていませんか？&#10;また、該当法人がいない場合は「0」の入力となっていますか？" sqref="N7:N25 N29:N32">
      <formula1>0</formula1>
      <formula2>M7</formula2>
    </dataValidation>
    <dataValidation errorStyle="warning" type="whole" operator="greaterThanOrEqual" showInputMessage="1" showErrorMessage="1" error="１以上の数値が入力されていません！&#10;&#10;" sqref="M7:M25 M29:M32">
      <formula1>1</formula1>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7:A18"/>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7">
      <formula1>ROUNDDOWN(I17/H17,3)</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7">
      <formula1>1</formula1>
      <formula2>H17</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7 E8 E14"/>
    <dataValidation showInputMessage="1" showErrorMessage="1" sqref="O17"/>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武原　友美</cp:lastModifiedBy>
  <cp:lastPrinted>2019-05-08T07:13:00Z</cp:lastPrinted>
  <dcterms:created xsi:type="dcterms:W3CDTF">2005-02-04T02:27:22Z</dcterms:created>
  <dcterms:modified xsi:type="dcterms:W3CDTF">2023-01-31T04:41:10Z</dcterms:modified>
  <cp:category/>
  <cp:version/>
  <cp:contentType/>
  <cp:contentStatus/>
</cp:coreProperties>
</file>