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0" documentId="13_ncr:1_{49D7154F-D930-45A7-9610-D465FEC2BBED}" xr6:coauthVersionLast="47" xr6:coauthVersionMax="47" xr10:uidLastSave="{00000000-0000-0000-0000-000000000000}"/>
  <bookViews>
    <workbookView xWindow="-120" yWindow="-120" windowWidth="29040" windowHeight="15720" tabRatio="925" firstSheet="14" activeTab="20" xr2:uid="{00000000-000D-0000-FFFF-FFFF00000000}"/>
  </bookViews>
  <sheets>
    <sheet name="製品生産事業請負関係様式" sheetId="41" r:id="rId1"/>
    <sheet name="事業計画書表紙" sheetId="14" r:id="rId2"/>
    <sheet name="（事業概要）" sheetId="15" r:id="rId3"/>
    <sheet name="（事業工程表）" sheetId="10" r:id="rId4"/>
    <sheet name="（現場組織表）" sheetId="31" r:id="rId5"/>
    <sheet name="（現場代理人資格・作業者一覧）" sheetId="16" r:id="rId6"/>
    <sheet name="（安全管理計画）" sheetId="17" r:id="rId7"/>
    <sheet name="（実行方法）" sheetId="32" r:id="rId8"/>
    <sheet name="（緊急時の体制及び対応）" sheetId="18" r:id="rId9"/>
    <sheet name="林野火災誓約書（生産用）" sheetId="34" r:id="rId10"/>
    <sheet name="林野火災誓約書（伐造一貫用）" sheetId="35" r:id="rId11"/>
    <sheet name="完了（部分）届" sheetId="4" r:id="rId12"/>
    <sheet name="月別進行状況等報告書" sheetId="33" r:id="rId13"/>
    <sheet name="指示・承諾・協議・確認・検査・立会・報告書願書" sheetId="23" r:id="rId14"/>
    <sheet name="作業期間延長願" sheetId="1" r:id="rId15"/>
    <sheet name="作業計画書（安全衛生）" sheetId="9" r:id="rId16"/>
    <sheet name="【参考】 作業計画書（チェーンソー）" sheetId="28" r:id="rId17"/>
    <sheet name="【参考】作業計画書（車両系）" sheetId="29" r:id="rId18"/>
    <sheet name="事業費内訳書" sheetId="30" r:id="rId19"/>
    <sheet name="【参考】現場代理人通知" sheetId="39" r:id="rId20"/>
    <sheet name="【参考】熱中症対策" sheetId="36" r:id="rId21"/>
    <sheet name="【参考】衛星携帯" sheetId="38" r:id="rId22"/>
    <sheet name="【参考】下請負人申請書" sheetId="40" r:id="rId23"/>
  </sheets>
  <definedNames>
    <definedName name="_xlnm.Print_Area" localSheetId="3">'（事業工程表）'!$A$1:$AQ$99,'（事業工程表）'!$A$101:$AQ$199,'（事業工程表）'!$A$201:$AQ$299,'（事業工程表）'!$A$301:$AQ$380</definedName>
    <definedName name="_xlnm.Print_Area" localSheetId="16">'【参考】 作業計画書（チェーンソー）'!$A$1:$T$78</definedName>
    <definedName name="_xlnm.Print_Area" localSheetId="21">【参考】衛星携帯!$A$1:$X$25</definedName>
    <definedName name="_xlnm.Print_Area" localSheetId="22">【参考】下請負人申請書!$A$1:$P$49</definedName>
    <definedName name="_xlnm.Print_Area" localSheetId="19">【参考】現場代理人通知!$A$1:$R$50</definedName>
    <definedName name="_xlnm.Print_Area" localSheetId="17">'【参考】作業計画書（車両系）'!$A$2:$AF$42</definedName>
    <definedName name="_xlnm.Print_Area" localSheetId="20">【参考】熱中症対策!$A$1:$Y$39</definedName>
    <definedName name="_xlnm.Print_Area" localSheetId="11">'完了（部分）届'!$A$1:$P$45</definedName>
    <definedName name="_xlnm.Print_Area" localSheetId="12">月別進行状況等報告書!$A$1:$I$59</definedName>
    <definedName name="_xlnm.Print_Area" localSheetId="14">作業期間延長願!$A$1:$P$44</definedName>
    <definedName name="_xlnm.Print_Area" localSheetId="15">'作業計画書（安全衛生）'!$A$1:$U$31,'作業計画書（安全衛生）'!$W$1:$AQ$31,'作業計画書（安全衛生）'!$A$33:$U$63,'作業計画書（安全衛生）'!$W$33:$AQ$63</definedName>
    <definedName name="_xlnm.Print_Area" localSheetId="0">製品生産事業請負関係様式!$A$1:$R$59</definedName>
    <definedName name="_xlnm.Print_Area" localSheetId="9">'林野火災誓約書（生産用）'!$A$1:$K$37</definedName>
    <definedName name="_xlnm.Print_Area" localSheetId="10">'林野火災誓約書（伐造一貫用）'!$A$1:$K$36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7" i="36" l="1"/>
  <c r="J370" i="10"/>
  <c r="M370" i="10"/>
  <c r="P370" i="10"/>
  <c r="S370" i="10"/>
  <c r="V370" i="10"/>
  <c r="Y370" i="10"/>
  <c r="AB370" i="10"/>
  <c r="AE370" i="10"/>
  <c r="AH370" i="10"/>
  <c r="AK370" i="10"/>
  <c r="AN370" i="10"/>
  <c r="G370" i="10"/>
  <c r="J367" i="10"/>
  <c r="M367" i="10"/>
  <c r="P367" i="10"/>
  <c r="S367" i="10"/>
  <c r="V367" i="10"/>
  <c r="Y367" i="10"/>
  <c r="AB367" i="10"/>
  <c r="AE367" i="10"/>
  <c r="AH367" i="10"/>
  <c r="AK367" i="10"/>
  <c r="AN367" i="10"/>
  <c r="G367" i="10"/>
  <c r="G368" i="10" s="1"/>
  <c r="J368" i="10" s="1"/>
  <c r="M368" i="10" s="1"/>
  <c r="P368" i="10" s="1"/>
  <c r="S368" i="10" s="1"/>
  <c r="J363" i="10"/>
  <c r="M363" i="10"/>
  <c r="P363" i="10"/>
  <c r="S363" i="10"/>
  <c r="V363" i="10"/>
  <c r="Y363" i="10"/>
  <c r="AB363" i="10"/>
  <c r="AE363" i="10"/>
  <c r="AH363" i="10"/>
  <c r="AK363" i="10"/>
  <c r="AN363" i="10"/>
  <c r="G363" i="10"/>
  <c r="G364" i="10" s="1"/>
  <c r="J358" i="10"/>
  <c r="M358" i="10"/>
  <c r="P358" i="10"/>
  <c r="S358" i="10"/>
  <c r="V358" i="10"/>
  <c r="Y358" i="10"/>
  <c r="AB358" i="10"/>
  <c r="AE358" i="10"/>
  <c r="AH358" i="10"/>
  <c r="AK358" i="10"/>
  <c r="AN358" i="10"/>
  <c r="G358" i="10"/>
  <c r="G359" i="10" s="1"/>
  <c r="J359" i="10" s="1"/>
  <c r="J353" i="10"/>
  <c r="M353" i="10"/>
  <c r="P353" i="10"/>
  <c r="S353" i="10"/>
  <c r="V353" i="10"/>
  <c r="Y353" i="10"/>
  <c r="AB353" i="10"/>
  <c r="AE353" i="10"/>
  <c r="AQ353" i="10" s="1"/>
  <c r="AH353" i="10"/>
  <c r="AK353" i="10"/>
  <c r="AN353" i="10"/>
  <c r="G353" i="10"/>
  <c r="J350" i="10"/>
  <c r="M350" i="10"/>
  <c r="P350" i="10"/>
  <c r="S350" i="10"/>
  <c r="V350" i="10"/>
  <c r="Y350" i="10"/>
  <c r="AB350" i="10"/>
  <c r="AE350" i="10"/>
  <c r="AH350" i="10"/>
  <c r="AK350" i="10"/>
  <c r="AN350" i="10"/>
  <c r="G350" i="10"/>
  <c r="G351" i="10" s="1"/>
  <c r="J345" i="10"/>
  <c r="M345" i="10"/>
  <c r="P345" i="10"/>
  <c r="S345" i="10"/>
  <c r="V345" i="10"/>
  <c r="Y345" i="10"/>
  <c r="AB345" i="10"/>
  <c r="AE345" i="10"/>
  <c r="AH345" i="10"/>
  <c r="AK345" i="10"/>
  <c r="AN345" i="10"/>
  <c r="G345" i="10"/>
  <c r="G346" i="10" s="1"/>
  <c r="J346" i="10" s="1"/>
  <c r="J340" i="10"/>
  <c r="M340" i="10"/>
  <c r="P340" i="10"/>
  <c r="S340" i="10"/>
  <c r="V340" i="10"/>
  <c r="Y340" i="10"/>
  <c r="AB340" i="10"/>
  <c r="AE340" i="10"/>
  <c r="AH340" i="10"/>
  <c r="AK340" i="10"/>
  <c r="AN340" i="10"/>
  <c r="G340" i="10"/>
  <c r="G341" i="10" s="1"/>
  <c r="J341" i="10" s="1"/>
  <c r="M341" i="10" s="1"/>
  <c r="AE338" i="10"/>
  <c r="J335" i="10"/>
  <c r="M335" i="10"/>
  <c r="P335" i="10"/>
  <c r="S335" i="10"/>
  <c r="V335" i="10"/>
  <c r="Y335" i="10"/>
  <c r="AB335" i="10"/>
  <c r="AE335" i="10"/>
  <c r="AE376" i="10" s="1"/>
  <c r="AH335" i="10"/>
  <c r="AK335" i="10"/>
  <c r="AN335" i="10"/>
  <c r="G335" i="10"/>
  <c r="J330" i="10"/>
  <c r="M330" i="10"/>
  <c r="P330" i="10"/>
  <c r="S330" i="10"/>
  <c r="V330" i="10"/>
  <c r="Y330" i="10"/>
  <c r="AB330" i="10"/>
  <c r="AE330" i="10"/>
  <c r="AH330" i="10"/>
  <c r="AK330" i="10"/>
  <c r="AN330" i="10"/>
  <c r="G330" i="10"/>
  <c r="J328" i="10"/>
  <c r="M328" i="10"/>
  <c r="P328" i="10"/>
  <c r="S328" i="10"/>
  <c r="V328" i="10"/>
  <c r="Y328" i="10"/>
  <c r="AB328" i="10"/>
  <c r="AE328" i="10"/>
  <c r="AH328" i="10"/>
  <c r="AK328" i="10"/>
  <c r="AN328" i="10"/>
  <c r="G328" i="10"/>
  <c r="G329" i="10" s="1"/>
  <c r="J329" i="10" s="1"/>
  <c r="M329" i="10" s="1"/>
  <c r="P329" i="10" s="1"/>
  <c r="S329" i="10" s="1"/>
  <c r="J325" i="10"/>
  <c r="M325" i="10"/>
  <c r="P325" i="10"/>
  <c r="P374" i="10" s="1"/>
  <c r="P375" i="10" s="1"/>
  <c r="S325" i="10"/>
  <c r="V325" i="10"/>
  <c r="Y325" i="10"/>
  <c r="AB325" i="10"/>
  <c r="AE325" i="10"/>
  <c r="AH325" i="10"/>
  <c r="AK325" i="10"/>
  <c r="AN325" i="10"/>
  <c r="G325" i="10"/>
  <c r="J320" i="10"/>
  <c r="M320" i="10"/>
  <c r="P320" i="10"/>
  <c r="S320" i="10"/>
  <c r="V320" i="10"/>
  <c r="Y320" i="10"/>
  <c r="AB320" i="10"/>
  <c r="AE320" i="10"/>
  <c r="AH320" i="10"/>
  <c r="AK320" i="10"/>
  <c r="AN320" i="10"/>
  <c r="G320" i="10"/>
  <c r="G321" i="10" s="1"/>
  <c r="J321" i="10" s="1"/>
  <c r="J315" i="10"/>
  <c r="M315" i="10"/>
  <c r="M376" i="10" s="1"/>
  <c r="P315" i="10"/>
  <c r="S315" i="10"/>
  <c r="V315" i="10"/>
  <c r="Y315" i="10"/>
  <c r="AB315" i="10"/>
  <c r="AE315" i="10"/>
  <c r="AH315" i="10"/>
  <c r="AK315" i="10"/>
  <c r="AN315" i="10"/>
  <c r="G315" i="10"/>
  <c r="J310" i="10"/>
  <c r="M310" i="10"/>
  <c r="P310" i="10"/>
  <c r="S310" i="10"/>
  <c r="V310" i="10"/>
  <c r="Y310" i="10"/>
  <c r="AB310" i="10"/>
  <c r="AE310" i="10"/>
  <c r="AH310" i="10"/>
  <c r="AK310" i="10"/>
  <c r="AN310" i="10"/>
  <c r="G310" i="10"/>
  <c r="G311" i="10" s="1"/>
  <c r="AP377" i="10"/>
  <c r="AO377" i="10"/>
  <c r="AM377" i="10"/>
  <c r="AL377" i="10"/>
  <c r="AJ377" i="10"/>
  <c r="AI377" i="10"/>
  <c r="AG377" i="10"/>
  <c r="AF377" i="10"/>
  <c r="AD377" i="10"/>
  <c r="AC377" i="10"/>
  <c r="AA377" i="10"/>
  <c r="Z377" i="10"/>
  <c r="X377" i="10"/>
  <c r="W377" i="10"/>
  <c r="U377" i="10"/>
  <c r="T377" i="10"/>
  <c r="R377" i="10"/>
  <c r="Q377" i="10"/>
  <c r="O377" i="10"/>
  <c r="N377" i="10"/>
  <c r="L377" i="10"/>
  <c r="K377" i="10"/>
  <c r="AP375" i="10"/>
  <c r="AO375" i="10"/>
  <c r="AM375" i="10"/>
  <c r="AL375" i="10"/>
  <c r="AJ375" i="10"/>
  <c r="AI375" i="10"/>
  <c r="AG375" i="10"/>
  <c r="AF375" i="10"/>
  <c r="AD375" i="10"/>
  <c r="AC375" i="10"/>
  <c r="AA375" i="10"/>
  <c r="Z375" i="10"/>
  <c r="X375" i="10"/>
  <c r="W375" i="10"/>
  <c r="U375" i="10"/>
  <c r="T375" i="10"/>
  <c r="R375" i="10"/>
  <c r="Q375" i="10"/>
  <c r="O375" i="10"/>
  <c r="N375" i="10"/>
  <c r="L375" i="10"/>
  <c r="K375" i="10"/>
  <c r="AP373" i="10"/>
  <c r="AO373" i="10"/>
  <c r="AM373" i="10"/>
  <c r="AL373" i="10"/>
  <c r="AJ373" i="10"/>
  <c r="AI373" i="10"/>
  <c r="AG373" i="10"/>
  <c r="AF373" i="10"/>
  <c r="AD373" i="10"/>
  <c r="AC373" i="10"/>
  <c r="AA373" i="10"/>
  <c r="Z373" i="10"/>
  <c r="X373" i="10"/>
  <c r="W373" i="10"/>
  <c r="U373" i="10"/>
  <c r="T373" i="10"/>
  <c r="R373" i="10"/>
  <c r="Q373" i="10"/>
  <c r="O373" i="10"/>
  <c r="N373" i="10"/>
  <c r="L373" i="10"/>
  <c r="K373" i="10"/>
  <c r="AP368" i="10"/>
  <c r="AO368" i="10"/>
  <c r="AM368" i="10"/>
  <c r="AL368" i="10"/>
  <c r="AJ368" i="10"/>
  <c r="AI368" i="10"/>
  <c r="AG368" i="10"/>
  <c r="AF368" i="10"/>
  <c r="AD368" i="10"/>
  <c r="AC368" i="10"/>
  <c r="AA368" i="10"/>
  <c r="Z368" i="10"/>
  <c r="X368" i="10"/>
  <c r="W368" i="10"/>
  <c r="U368" i="10"/>
  <c r="T368" i="10"/>
  <c r="R368" i="10"/>
  <c r="Q368" i="10"/>
  <c r="O368" i="10"/>
  <c r="N368" i="10"/>
  <c r="L368" i="10"/>
  <c r="K368" i="10"/>
  <c r="AP364" i="10"/>
  <c r="AO364" i="10"/>
  <c r="AM364" i="10"/>
  <c r="AL364" i="10"/>
  <c r="AJ364" i="10"/>
  <c r="AI364" i="10"/>
  <c r="AG364" i="10"/>
  <c r="AF364" i="10"/>
  <c r="AD364" i="10"/>
  <c r="AC364" i="10"/>
  <c r="AA364" i="10"/>
  <c r="Z364" i="10"/>
  <c r="X364" i="10"/>
  <c r="W364" i="10"/>
  <c r="U364" i="10"/>
  <c r="T364" i="10"/>
  <c r="R364" i="10"/>
  <c r="Q364" i="10"/>
  <c r="O364" i="10"/>
  <c r="N364" i="10"/>
  <c r="L364" i="10"/>
  <c r="K364" i="10"/>
  <c r="AP362" i="10"/>
  <c r="AO362" i="10"/>
  <c r="AM362" i="10"/>
  <c r="AL362" i="10"/>
  <c r="AJ362" i="10"/>
  <c r="AI362" i="10"/>
  <c r="AG362" i="10"/>
  <c r="AF362" i="10"/>
  <c r="AD362" i="10"/>
  <c r="AC362" i="10"/>
  <c r="AA362" i="10"/>
  <c r="Z362" i="10"/>
  <c r="X362" i="10"/>
  <c r="W362" i="10"/>
  <c r="U362" i="10"/>
  <c r="T362" i="10"/>
  <c r="R362" i="10"/>
  <c r="Q362" i="10"/>
  <c r="O362" i="10"/>
  <c r="N362" i="10"/>
  <c r="L362" i="10"/>
  <c r="K362" i="10"/>
  <c r="D361" i="10"/>
  <c r="AP359" i="10"/>
  <c r="AO359" i="10"/>
  <c r="AM359" i="10"/>
  <c r="AL359" i="10"/>
  <c r="AJ359" i="10"/>
  <c r="AI359" i="10"/>
  <c r="AG359" i="10"/>
  <c r="AF359" i="10"/>
  <c r="AD359" i="10"/>
  <c r="AC359" i="10"/>
  <c r="AA359" i="10"/>
  <c r="Z359" i="10"/>
  <c r="X359" i="10"/>
  <c r="W359" i="10"/>
  <c r="U359" i="10"/>
  <c r="T359" i="10"/>
  <c r="R359" i="10"/>
  <c r="Q359" i="10"/>
  <c r="O359" i="10"/>
  <c r="N359" i="10"/>
  <c r="L359" i="10"/>
  <c r="K359" i="10"/>
  <c r="AP357" i="10"/>
  <c r="AO357" i="10"/>
  <c r="AM357" i="10"/>
  <c r="AL357" i="10"/>
  <c r="AJ357" i="10"/>
  <c r="AI357" i="10"/>
  <c r="AG357" i="10"/>
  <c r="AF357" i="10"/>
  <c r="AD357" i="10"/>
  <c r="AC357" i="10"/>
  <c r="AA357" i="10"/>
  <c r="Z357" i="10"/>
  <c r="X357" i="10"/>
  <c r="W357" i="10"/>
  <c r="U357" i="10"/>
  <c r="T357" i="10"/>
  <c r="R357" i="10"/>
  <c r="Q357" i="10"/>
  <c r="O357" i="10"/>
  <c r="N357" i="10"/>
  <c r="L357" i="10"/>
  <c r="K357" i="10"/>
  <c r="D358" i="10"/>
  <c r="AP354" i="10"/>
  <c r="AO354" i="10"/>
  <c r="AM354" i="10"/>
  <c r="AL354" i="10"/>
  <c r="AJ354" i="10"/>
  <c r="AI354" i="10"/>
  <c r="AG354" i="10"/>
  <c r="AF354" i="10"/>
  <c r="AD354" i="10"/>
  <c r="AC354" i="10"/>
  <c r="AA354" i="10"/>
  <c r="Z354" i="10"/>
  <c r="X354" i="10"/>
  <c r="W354" i="10"/>
  <c r="U354" i="10"/>
  <c r="T354" i="10"/>
  <c r="R354" i="10"/>
  <c r="Q354" i="10"/>
  <c r="O354" i="10"/>
  <c r="N354" i="10"/>
  <c r="L354" i="10"/>
  <c r="K354" i="10"/>
  <c r="G354" i="10"/>
  <c r="AP351" i="10"/>
  <c r="AO351" i="10"/>
  <c r="AM351" i="10"/>
  <c r="AL351" i="10"/>
  <c r="AJ351" i="10"/>
  <c r="AI351" i="10"/>
  <c r="AG351" i="10"/>
  <c r="AF351" i="10"/>
  <c r="AD351" i="10"/>
  <c r="AC351" i="10"/>
  <c r="AA351" i="10"/>
  <c r="Z351" i="10"/>
  <c r="X351" i="10"/>
  <c r="W351" i="10"/>
  <c r="U351" i="10"/>
  <c r="T351" i="10"/>
  <c r="R351" i="10"/>
  <c r="Q351" i="10"/>
  <c r="O351" i="10"/>
  <c r="N351" i="10"/>
  <c r="L351" i="10"/>
  <c r="K351" i="10"/>
  <c r="AP349" i="10"/>
  <c r="AO349" i="10"/>
  <c r="AM349" i="10"/>
  <c r="AL349" i="10"/>
  <c r="AJ349" i="10"/>
  <c r="AI349" i="10"/>
  <c r="AG349" i="10"/>
  <c r="AF349" i="10"/>
  <c r="AD349" i="10"/>
  <c r="AC349" i="10"/>
  <c r="AA349" i="10"/>
  <c r="Z349" i="10"/>
  <c r="X349" i="10"/>
  <c r="W349" i="10"/>
  <c r="U349" i="10"/>
  <c r="T349" i="10"/>
  <c r="R349" i="10"/>
  <c r="Q349" i="10"/>
  <c r="O349" i="10"/>
  <c r="N349" i="10"/>
  <c r="L349" i="10"/>
  <c r="K349" i="10"/>
  <c r="AP346" i="10"/>
  <c r="AO346" i="10"/>
  <c r="AM346" i="10"/>
  <c r="AL346" i="10"/>
  <c r="AJ346" i="10"/>
  <c r="AI346" i="10"/>
  <c r="AG346" i="10"/>
  <c r="AF346" i="10"/>
  <c r="AD346" i="10"/>
  <c r="AC346" i="10"/>
  <c r="AA346" i="10"/>
  <c r="Z346" i="10"/>
  <c r="X346" i="10"/>
  <c r="W346" i="10"/>
  <c r="U346" i="10"/>
  <c r="T346" i="10"/>
  <c r="R346" i="10"/>
  <c r="Q346" i="10"/>
  <c r="O346" i="10"/>
  <c r="N346" i="10"/>
  <c r="L346" i="10"/>
  <c r="K346" i="10"/>
  <c r="AP344" i="10"/>
  <c r="AO344" i="10"/>
  <c r="AM344" i="10"/>
  <c r="AL344" i="10"/>
  <c r="AJ344" i="10"/>
  <c r="AI344" i="10"/>
  <c r="AG344" i="10"/>
  <c r="AF344" i="10"/>
  <c r="AD344" i="10"/>
  <c r="AC344" i="10"/>
  <c r="AA344" i="10"/>
  <c r="Z344" i="10"/>
  <c r="X344" i="10"/>
  <c r="W344" i="10"/>
  <c r="U344" i="10"/>
  <c r="T344" i="10"/>
  <c r="R344" i="10"/>
  <c r="Q344" i="10"/>
  <c r="O344" i="10"/>
  <c r="N344" i="10"/>
  <c r="L344" i="10"/>
  <c r="K344" i="10"/>
  <c r="AP341" i="10"/>
  <c r="AO341" i="10"/>
  <c r="AM341" i="10"/>
  <c r="AL341" i="10"/>
  <c r="AJ341" i="10"/>
  <c r="AI341" i="10"/>
  <c r="AG341" i="10"/>
  <c r="AF341" i="10"/>
  <c r="AD341" i="10"/>
  <c r="AC341" i="10"/>
  <c r="AA341" i="10"/>
  <c r="Z341" i="10"/>
  <c r="X341" i="10"/>
  <c r="W341" i="10"/>
  <c r="U341" i="10"/>
  <c r="T341" i="10"/>
  <c r="R341" i="10"/>
  <c r="Q341" i="10"/>
  <c r="O341" i="10"/>
  <c r="N341" i="10"/>
  <c r="L341" i="10"/>
  <c r="K341" i="10"/>
  <c r="AP339" i="10"/>
  <c r="AO339" i="10"/>
  <c r="AM339" i="10"/>
  <c r="AL339" i="10"/>
  <c r="AJ339" i="10"/>
  <c r="AI339" i="10"/>
  <c r="AG339" i="10"/>
  <c r="AF339" i="10"/>
  <c r="AD339" i="10"/>
  <c r="AC339" i="10"/>
  <c r="AA339" i="10"/>
  <c r="Z339" i="10"/>
  <c r="X339" i="10"/>
  <c r="W339" i="10"/>
  <c r="U339" i="10"/>
  <c r="T339" i="10"/>
  <c r="R339" i="10"/>
  <c r="Q339" i="10"/>
  <c r="O339" i="10"/>
  <c r="N339" i="10"/>
  <c r="L339" i="10"/>
  <c r="K339" i="10"/>
  <c r="AP336" i="10"/>
  <c r="AO336" i="10"/>
  <c r="AM336" i="10"/>
  <c r="AL336" i="10"/>
  <c r="AJ336" i="10"/>
  <c r="AI336" i="10"/>
  <c r="AG336" i="10"/>
  <c r="AF336" i="10"/>
  <c r="AD336" i="10"/>
  <c r="AC336" i="10"/>
  <c r="AA336" i="10"/>
  <c r="Z336" i="10"/>
  <c r="X336" i="10"/>
  <c r="W336" i="10"/>
  <c r="U336" i="10"/>
  <c r="T336" i="10"/>
  <c r="R336" i="10"/>
  <c r="Q336" i="10"/>
  <c r="O336" i="10"/>
  <c r="N336" i="10"/>
  <c r="L336" i="10"/>
  <c r="K336" i="10"/>
  <c r="AP334" i="10"/>
  <c r="AO334" i="10"/>
  <c r="AM334" i="10"/>
  <c r="AL334" i="10"/>
  <c r="AJ334" i="10"/>
  <c r="AI334" i="10"/>
  <c r="AG334" i="10"/>
  <c r="AF334" i="10"/>
  <c r="AD334" i="10"/>
  <c r="AC334" i="10"/>
  <c r="AA334" i="10"/>
  <c r="Z334" i="10"/>
  <c r="X334" i="10"/>
  <c r="W334" i="10"/>
  <c r="U334" i="10"/>
  <c r="T334" i="10"/>
  <c r="R334" i="10"/>
  <c r="Q334" i="10"/>
  <c r="O334" i="10"/>
  <c r="N334" i="10"/>
  <c r="L334" i="10"/>
  <c r="K334" i="10"/>
  <c r="AP331" i="10"/>
  <c r="AO331" i="10"/>
  <c r="AM331" i="10"/>
  <c r="AL331" i="10"/>
  <c r="AJ331" i="10"/>
  <c r="AI331" i="10"/>
  <c r="AG331" i="10"/>
  <c r="AF331" i="10"/>
  <c r="AD331" i="10"/>
  <c r="AC331" i="10"/>
  <c r="AA331" i="10"/>
  <c r="Z331" i="10"/>
  <c r="X331" i="10"/>
  <c r="W331" i="10"/>
  <c r="U331" i="10"/>
  <c r="T331" i="10"/>
  <c r="R331" i="10"/>
  <c r="Q331" i="10"/>
  <c r="O331" i="10"/>
  <c r="N331" i="10"/>
  <c r="L331" i="10"/>
  <c r="K331" i="10"/>
  <c r="AP329" i="10"/>
  <c r="AO329" i="10"/>
  <c r="AM329" i="10"/>
  <c r="AL329" i="10"/>
  <c r="AJ329" i="10"/>
  <c r="AI329" i="10"/>
  <c r="AG329" i="10"/>
  <c r="AF329" i="10"/>
  <c r="AD329" i="10"/>
  <c r="AC329" i="10"/>
  <c r="AA329" i="10"/>
  <c r="Z329" i="10"/>
  <c r="X329" i="10"/>
  <c r="W329" i="10"/>
  <c r="U329" i="10"/>
  <c r="T329" i="10"/>
  <c r="R329" i="10"/>
  <c r="Q329" i="10"/>
  <c r="O329" i="10"/>
  <c r="N329" i="10"/>
  <c r="L329" i="10"/>
  <c r="K329" i="10"/>
  <c r="AP326" i="10"/>
  <c r="AO326" i="10"/>
  <c r="AM326" i="10"/>
  <c r="AL326" i="10"/>
  <c r="AJ326" i="10"/>
  <c r="AI326" i="10"/>
  <c r="AG326" i="10"/>
  <c r="AF326" i="10"/>
  <c r="AD326" i="10"/>
  <c r="AC326" i="10"/>
  <c r="AA326" i="10"/>
  <c r="Z326" i="10"/>
  <c r="X326" i="10"/>
  <c r="W326" i="10"/>
  <c r="U326" i="10"/>
  <c r="T326" i="10"/>
  <c r="R326" i="10"/>
  <c r="Q326" i="10"/>
  <c r="O326" i="10"/>
  <c r="N326" i="10"/>
  <c r="L326" i="10"/>
  <c r="K326" i="10"/>
  <c r="AP324" i="10"/>
  <c r="AO324" i="10"/>
  <c r="AM324" i="10"/>
  <c r="AL324" i="10"/>
  <c r="AJ324" i="10"/>
  <c r="AI324" i="10"/>
  <c r="AG324" i="10"/>
  <c r="AF324" i="10"/>
  <c r="AD324" i="10"/>
  <c r="AC324" i="10"/>
  <c r="AA324" i="10"/>
  <c r="Z324" i="10"/>
  <c r="X324" i="10"/>
  <c r="W324" i="10"/>
  <c r="U324" i="10"/>
  <c r="T324" i="10"/>
  <c r="R324" i="10"/>
  <c r="Q324" i="10"/>
  <c r="O324" i="10"/>
  <c r="N324" i="10"/>
  <c r="L324" i="10"/>
  <c r="K324" i="10"/>
  <c r="AP321" i="10"/>
  <c r="AO321" i="10"/>
  <c r="AM321" i="10"/>
  <c r="AL321" i="10"/>
  <c r="AJ321" i="10"/>
  <c r="AI321" i="10"/>
  <c r="AG321" i="10"/>
  <c r="AF321" i="10"/>
  <c r="AD321" i="10"/>
  <c r="AC321" i="10"/>
  <c r="AA321" i="10"/>
  <c r="Z321" i="10"/>
  <c r="X321" i="10"/>
  <c r="W321" i="10"/>
  <c r="U321" i="10"/>
  <c r="T321" i="10"/>
  <c r="R321" i="10"/>
  <c r="Q321" i="10"/>
  <c r="O321" i="10"/>
  <c r="N321" i="10"/>
  <c r="L321" i="10"/>
  <c r="K321" i="10"/>
  <c r="AP319" i="10"/>
  <c r="AO319" i="10"/>
  <c r="AM319" i="10"/>
  <c r="AL319" i="10"/>
  <c r="AJ319" i="10"/>
  <c r="AI319" i="10"/>
  <c r="AG319" i="10"/>
  <c r="AF319" i="10"/>
  <c r="AD319" i="10"/>
  <c r="AC319" i="10"/>
  <c r="AA319" i="10"/>
  <c r="Z319" i="10"/>
  <c r="X319" i="10"/>
  <c r="W319" i="10"/>
  <c r="U319" i="10"/>
  <c r="T319" i="10"/>
  <c r="R319" i="10"/>
  <c r="Q319" i="10"/>
  <c r="O319" i="10"/>
  <c r="N319" i="10"/>
  <c r="L319" i="10"/>
  <c r="K319" i="10"/>
  <c r="AP316" i="10"/>
  <c r="AO316" i="10"/>
  <c r="AM316" i="10"/>
  <c r="AL316" i="10"/>
  <c r="AJ316" i="10"/>
  <c r="AI316" i="10"/>
  <c r="AG316" i="10"/>
  <c r="AF316" i="10"/>
  <c r="AD316" i="10"/>
  <c r="AC316" i="10"/>
  <c r="AA316" i="10"/>
  <c r="Z316" i="10"/>
  <c r="X316" i="10"/>
  <c r="W316" i="10"/>
  <c r="U316" i="10"/>
  <c r="T316" i="10"/>
  <c r="R316" i="10"/>
  <c r="Q316" i="10"/>
  <c r="O316" i="10"/>
  <c r="N316" i="10"/>
  <c r="L316" i="10"/>
  <c r="K316" i="10"/>
  <c r="G316" i="10"/>
  <c r="AP314" i="10"/>
  <c r="AO314" i="10"/>
  <c r="AM314" i="10"/>
  <c r="AL314" i="10"/>
  <c r="AJ314" i="10"/>
  <c r="AI314" i="10"/>
  <c r="AG314" i="10"/>
  <c r="AF314" i="10"/>
  <c r="AD314" i="10"/>
  <c r="AC314" i="10"/>
  <c r="AA314" i="10"/>
  <c r="Z314" i="10"/>
  <c r="X314" i="10"/>
  <c r="W314" i="10"/>
  <c r="U314" i="10"/>
  <c r="T314" i="10"/>
  <c r="R314" i="10"/>
  <c r="Q314" i="10"/>
  <c r="O314" i="10"/>
  <c r="N314" i="10"/>
  <c r="L314" i="10"/>
  <c r="K314" i="10"/>
  <c r="AP311" i="10"/>
  <c r="AO311" i="10"/>
  <c r="AM311" i="10"/>
  <c r="AL311" i="10"/>
  <c r="AJ311" i="10"/>
  <c r="AI311" i="10"/>
  <c r="AG311" i="10"/>
  <c r="AF311" i="10"/>
  <c r="AD311" i="10"/>
  <c r="AC311" i="10"/>
  <c r="AA311" i="10"/>
  <c r="Z311" i="10"/>
  <c r="X311" i="10"/>
  <c r="W311" i="10"/>
  <c r="U311" i="10"/>
  <c r="T311" i="10"/>
  <c r="R311" i="10"/>
  <c r="Q311" i="10"/>
  <c r="O311" i="10"/>
  <c r="N311" i="10"/>
  <c r="L311" i="10"/>
  <c r="K311" i="10"/>
  <c r="AN292" i="10"/>
  <c r="AN294" i="10" s="1"/>
  <c r="AK292" i="10"/>
  <c r="AK294" i="10" s="1"/>
  <c r="AH292" i="10"/>
  <c r="AH294" i="10" s="1"/>
  <c r="AE292" i="10"/>
  <c r="AE294" i="10" s="1"/>
  <c r="AB292" i="10"/>
  <c r="AB294" i="10" s="1"/>
  <c r="Y292" i="10"/>
  <c r="Y294" i="10" s="1"/>
  <c r="V292" i="10"/>
  <c r="V294" i="10" s="1"/>
  <c r="S292" i="10"/>
  <c r="S294" i="10" s="1"/>
  <c r="P292" i="10"/>
  <c r="P294" i="10" s="1"/>
  <c r="M292" i="10"/>
  <c r="M294" i="10" s="1"/>
  <c r="J292" i="10"/>
  <c r="J294" i="10" s="1"/>
  <c r="G292" i="10"/>
  <c r="G294" i="10" s="1"/>
  <c r="AQ291" i="10"/>
  <c r="AQ290" i="10"/>
  <c r="AQ289" i="10"/>
  <c r="AQ288" i="10"/>
  <c r="AQ287" i="10"/>
  <c r="AQ286" i="10"/>
  <c r="AP277" i="10"/>
  <c r="AO277" i="10"/>
  <c r="AM277" i="10"/>
  <c r="AL277" i="10"/>
  <c r="AJ277" i="10"/>
  <c r="AI277" i="10"/>
  <c r="AG277" i="10"/>
  <c r="AF277" i="10"/>
  <c r="AD277" i="10"/>
  <c r="AC277" i="10"/>
  <c r="AA277" i="10"/>
  <c r="Z277" i="10"/>
  <c r="X277" i="10"/>
  <c r="W277" i="10"/>
  <c r="U277" i="10"/>
  <c r="T277" i="10"/>
  <c r="R277" i="10"/>
  <c r="Q277" i="10"/>
  <c r="O277" i="10"/>
  <c r="N277" i="10"/>
  <c r="L277" i="10"/>
  <c r="K277" i="10"/>
  <c r="AN276" i="10"/>
  <c r="AK276" i="10"/>
  <c r="AH276" i="10"/>
  <c r="AE276" i="10"/>
  <c r="AB276" i="10"/>
  <c r="Y276" i="10"/>
  <c r="V276" i="10"/>
  <c r="S276" i="10"/>
  <c r="P276" i="10"/>
  <c r="M276" i="10"/>
  <c r="J276" i="10"/>
  <c r="G276" i="10"/>
  <c r="AP275" i="10"/>
  <c r="AO275" i="10"/>
  <c r="AM275" i="10"/>
  <c r="AL275" i="10"/>
  <c r="AJ275" i="10"/>
  <c r="AI275" i="10"/>
  <c r="AG275" i="10"/>
  <c r="AF275" i="10"/>
  <c r="AD275" i="10"/>
  <c r="AC275" i="10"/>
  <c r="AA275" i="10"/>
  <c r="Z275" i="10"/>
  <c r="X275" i="10"/>
  <c r="W275" i="10"/>
  <c r="U275" i="10"/>
  <c r="T275" i="10"/>
  <c r="R275" i="10"/>
  <c r="Q275" i="10"/>
  <c r="O275" i="10"/>
  <c r="N275" i="10"/>
  <c r="L275" i="10"/>
  <c r="K275" i="10"/>
  <c r="AN274" i="10"/>
  <c r="AN275" i="10" s="1"/>
  <c r="AK274" i="10"/>
  <c r="AK275" i="10" s="1"/>
  <c r="AH274" i="10"/>
  <c r="AH275" i="10" s="1"/>
  <c r="AE274" i="10"/>
  <c r="AE275" i="10" s="1"/>
  <c r="AB274" i="10"/>
  <c r="AB275" i="10" s="1"/>
  <c r="Y274" i="10"/>
  <c r="Y275" i="10" s="1"/>
  <c r="V274" i="10"/>
  <c r="V275" i="10" s="1"/>
  <c r="S274" i="10"/>
  <c r="S275" i="10" s="1"/>
  <c r="P274" i="10"/>
  <c r="P275" i="10" s="1"/>
  <c r="M274" i="10"/>
  <c r="M275" i="10" s="1"/>
  <c r="J274" i="10"/>
  <c r="J275" i="10" s="1"/>
  <c r="G274" i="10"/>
  <c r="G275" i="10" s="1"/>
  <c r="AP273" i="10"/>
  <c r="AO273" i="10"/>
  <c r="AM273" i="10"/>
  <c r="AL273" i="10"/>
  <c r="AJ273" i="10"/>
  <c r="AI273" i="10"/>
  <c r="AG273" i="10"/>
  <c r="AF273" i="10"/>
  <c r="AD273" i="10"/>
  <c r="AC273" i="10"/>
  <c r="AA273" i="10"/>
  <c r="Z273" i="10"/>
  <c r="X273" i="10"/>
  <c r="W273" i="10"/>
  <c r="U273" i="10"/>
  <c r="T273" i="10"/>
  <c r="R273" i="10"/>
  <c r="Q273" i="10"/>
  <c r="O273" i="10"/>
  <c r="N273" i="10"/>
  <c r="L273" i="10"/>
  <c r="K273" i="10"/>
  <c r="AQ270" i="10"/>
  <c r="AP268" i="10"/>
  <c r="AO268" i="10"/>
  <c r="AM268" i="10"/>
  <c r="AL268" i="10"/>
  <c r="AJ268" i="10"/>
  <c r="AI268" i="10"/>
  <c r="AG268" i="10"/>
  <c r="AF268" i="10"/>
  <c r="AD268" i="10"/>
  <c r="AC268" i="10"/>
  <c r="AA268" i="10"/>
  <c r="Z268" i="10"/>
  <c r="X268" i="10"/>
  <c r="W268" i="10"/>
  <c r="U268" i="10"/>
  <c r="T268" i="10"/>
  <c r="R268" i="10"/>
  <c r="Q268" i="10"/>
  <c r="O268" i="10"/>
  <c r="N268" i="10"/>
  <c r="L268" i="10"/>
  <c r="K268" i="10"/>
  <c r="G268" i="10"/>
  <c r="J268" i="10" s="1"/>
  <c r="M268" i="10" s="1"/>
  <c r="P268" i="10" s="1"/>
  <c r="S268" i="10" s="1"/>
  <c r="V268" i="10" s="1"/>
  <c r="Y268" i="10" s="1"/>
  <c r="AB268" i="10" s="1"/>
  <c r="AE268" i="10" s="1"/>
  <c r="AH268" i="10" s="1"/>
  <c r="AK268" i="10" s="1"/>
  <c r="AN268" i="10" s="1"/>
  <c r="AQ267" i="10"/>
  <c r="AP264" i="10"/>
  <c r="AO264" i="10"/>
  <c r="AM264" i="10"/>
  <c r="AL264" i="10"/>
  <c r="AJ264" i="10"/>
  <c r="AI264" i="10"/>
  <c r="AG264" i="10"/>
  <c r="AF264" i="10"/>
  <c r="AD264" i="10"/>
  <c r="AC264" i="10"/>
  <c r="AA264" i="10"/>
  <c r="Z264" i="10"/>
  <c r="X264" i="10"/>
  <c r="W264" i="10"/>
  <c r="U264" i="10"/>
  <c r="T264" i="10"/>
  <c r="R264" i="10"/>
  <c r="Q264" i="10"/>
  <c r="O264" i="10"/>
  <c r="N264" i="10"/>
  <c r="L264" i="10"/>
  <c r="K264" i="10"/>
  <c r="G264" i="10"/>
  <c r="J264" i="10" s="1"/>
  <c r="M264" i="10" s="1"/>
  <c r="P264" i="10" s="1"/>
  <c r="S264" i="10" s="1"/>
  <c r="V264" i="10" s="1"/>
  <c r="Y264" i="10" s="1"/>
  <c r="AB264" i="10" s="1"/>
  <c r="AE264" i="10" s="1"/>
  <c r="AH264" i="10" s="1"/>
  <c r="AK264" i="10" s="1"/>
  <c r="AN264" i="10" s="1"/>
  <c r="AQ263" i="10"/>
  <c r="AP262" i="10"/>
  <c r="AO262" i="10"/>
  <c r="AM262" i="10"/>
  <c r="AL262" i="10"/>
  <c r="AJ262" i="10"/>
  <c r="AI262" i="10"/>
  <c r="AG262" i="10"/>
  <c r="AF262" i="10"/>
  <c r="AD262" i="10"/>
  <c r="AC262" i="10"/>
  <c r="AA262" i="10"/>
  <c r="Z262" i="10"/>
  <c r="X262" i="10"/>
  <c r="W262" i="10"/>
  <c r="U262" i="10"/>
  <c r="T262" i="10"/>
  <c r="R262" i="10"/>
  <c r="Q262" i="10"/>
  <c r="O262" i="10"/>
  <c r="N262" i="10"/>
  <c r="L262" i="10"/>
  <c r="K262" i="10"/>
  <c r="G262" i="10"/>
  <c r="J262" i="10" s="1"/>
  <c r="M262" i="10" s="1"/>
  <c r="AN261" i="10"/>
  <c r="AK261" i="10"/>
  <c r="AH261" i="10"/>
  <c r="AE261" i="10"/>
  <c r="AB261" i="10"/>
  <c r="Y261" i="10"/>
  <c r="V261" i="10"/>
  <c r="S261" i="10"/>
  <c r="P261" i="10"/>
  <c r="M261" i="10"/>
  <c r="J261" i="10"/>
  <c r="G261" i="10"/>
  <c r="D261" i="10"/>
  <c r="AP259" i="10"/>
  <c r="AO259" i="10"/>
  <c r="AM259" i="10"/>
  <c r="AL259" i="10"/>
  <c r="AJ259" i="10"/>
  <c r="AI259" i="10"/>
  <c r="AG259" i="10"/>
  <c r="AF259" i="10"/>
  <c r="AD259" i="10"/>
  <c r="AC259" i="10"/>
  <c r="AA259" i="10"/>
  <c r="Z259" i="10"/>
  <c r="X259" i="10"/>
  <c r="W259" i="10"/>
  <c r="U259" i="10"/>
  <c r="T259" i="10"/>
  <c r="R259" i="10"/>
  <c r="Q259" i="10"/>
  <c r="O259" i="10"/>
  <c r="N259" i="10"/>
  <c r="L259" i="10"/>
  <c r="K259" i="10"/>
  <c r="G259" i="10"/>
  <c r="J259" i="10" s="1"/>
  <c r="M259" i="10" s="1"/>
  <c r="P259" i="10" s="1"/>
  <c r="S259" i="10" s="1"/>
  <c r="V259" i="10" s="1"/>
  <c r="Y259" i="10" s="1"/>
  <c r="AB259" i="10" s="1"/>
  <c r="AE259" i="10" s="1"/>
  <c r="AH259" i="10" s="1"/>
  <c r="AK259" i="10" s="1"/>
  <c r="AN259" i="10" s="1"/>
  <c r="AQ258" i="10"/>
  <c r="D258" i="10"/>
  <c r="AP257" i="10"/>
  <c r="AO257" i="10"/>
  <c r="AM257" i="10"/>
  <c r="AL257" i="10"/>
  <c r="AJ257" i="10"/>
  <c r="AI257" i="10"/>
  <c r="AG257" i="10"/>
  <c r="AF257" i="10"/>
  <c r="AD257" i="10"/>
  <c r="AC257" i="10"/>
  <c r="AA257" i="10"/>
  <c r="Z257" i="10"/>
  <c r="X257" i="10"/>
  <c r="W257" i="10"/>
  <c r="U257" i="10"/>
  <c r="T257" i="10"/>
  <c r="R257" i="10"/>
  <c r="Q257" i="10"/>
  <c r="O257" i="10"/>
  <c r="N257" i="10"/>
  <c r="L257" i="10"/>
  <c r="K257" i="10"/>
  <c r="AN256" i="10"/>
  <c r="AK256" i="10"/>
  <c r="AH256" i="10"/>
  <c r="AE256" i="10"/>
  <c r="AB256" i="10"/>
  <c r="Y256" i="10"/>
  <c r="V256" i="10"/>
  <c r="S256" i="10"/>
  <c r="P256" i="10"/>
  <c r="M256" i="10"/>
  <c r="J256" i="10"/>
  <c r="G256" i="10"/>
  <c r="AQ256" i="10" s="1"/>
  <c r="AP254" i="10"/>
  <c r="AO254" i="10"/>
  <c r="AM254" i="10"/>
  <c r="AL254" i="10"/>
  <c r="AJ254" i="10"/>
  <c r="AI254" i="10"/>
  <c r="AG254" i="10"/>
  <c r="AF254" i="10"/>
  <c r="AD254" i="10"/>
  <c r="AC254" i="10"/>
  <c r="AA254" i="10"/>
  <c r="Z254" i="10"/>
  <c r="X254" i="10"/>
  <c r="W254" i="10"/>
  <c r="U254" i="10"/>
  <c r="T254" i="10"/>
  <c r="R254" i="10"/>
  <c r="Q254" i="10"/>
  <c r="O254" i="10"/>
  <c r="N254" i="10"/>
  <c r="L254" i="10"/>
  <c r="K254" i="10"/>
  <c r="G254" i="10"/>
  <c r="J254" i="10" s="1"/>
  <c r="M254" i="10" s="1"/>
  <c r="P254" i="10" s="1"/>
  <c r="S254" i="10" s="1"/>
  <c r="V254" i="10" s="1"/>
  <c r="Y254" i="10" s="1"/>
  <c r="AB254" i="10" s="1"/>
  <c r="AE254" i="10" s="1"/>
  <c r="AH254" i="10" s="1"/>
  <c r="AK254" i="10" s="1"/>
  <c r="AN254" i="10" s="1"/>
  <c r="AQ253" i="10"/>
  <c r="AP251" i="10"/>
  <c r="AO251" i="10"/>
  <c r="AM251" i="10"/>
  <c r="AL251" i="10"/>
  <c r="AJ251" i="10"/>
  <c r="AI251" i="10"/>
  <c r="AG251" i="10"/>
  <c r="AF251" i="10"/>
  <c r="AD251" i="10"/>
  <c r="AC251" i="10"/>
  <c r="AA251" i="10"/>
  <c r="Z251" i="10"/>
  <c r="X251" i="10"/>
  <c r="W251" i="10"/>
  <c r="U251" i="10"/>
  <c r="T251" i="10"/>
  <c r="R251" i="10"/>
  <c r="Q251" i="10"/>
  <c r="O251" i="10"/>
  <c r="N251" i="10"/>
  <c r="L251" i="10"/>
  <c r="K251" i="10"/>
  <c r="G251" i="10"/>
  <c r="J251" i="10" s="1"/>
  <c r="M251" i="10" s="1"/>
  <c r="P251" i="10" s="1"/>
  <c r="S251" i="10" s="1"/>
  <c r="V251" i="10" s="1"/>
  <c r="Y251" i="10" s="1"/>
  <c r="AB251" i="10" s="1"/>
  <c r="AE251" i="10" s="1"/>
  <c r="AH251" i="10" s="1"/>
  <c r="AK251" i="10" s="1"/>
  <c r="AN251" i="10" s="1"/>
  <c r="AQ250" i="10"/>
  <c r="AP249" i="10"/>
  <c r="AO249" i="10"/>
  <c r="AM249" i="10"/>
  <c r="AL249" i="10"/>
  <c r="AJ249" i="10"/>
  <c r="AI249" i="10"/>
  <c r="AG249" i="10"/>
  <c r="AF249" i="10"/>
  <c r="AD249" i="10"/>
  <c r="AC249" i="10"/>
  <c r="AA249" i="10"/>
  <c r="Z249" i="10"/>
  <c r="X249" i="10"/>
  <c r="W249" i="10"/>
  <c r="U249" i="10"/>
  <c r="T249" i="10"/>
  <c r="R249" i="10"/>
  <c r="Q249" i="10"/>
  <c r="O249" i="10"/>
  <c r="N249" i="10"/>
  <c r="L249" i="10"/>
  <c r="K249" i="10"/>
  <c r="AN248" i="10"/>
  <c r="AK248" i="10"/>
  <c r="AH248" i="10"/>
  <c r="AE248" i="10"/>
  <c r="AB248" i="10"/>
  <c r="Y248" i="10"/>
  <c r="V248" i="10"/>
  <c r="S248" i="10"/>
  <c r="P248" i="10"/>
  <c r="M248" i="10"/>
  <c r="J248" i="10"/>
  <c r="G248" i="10"/>
  <c r="AP246" i="10"/>
  <c r="AO246" i="10"/>
  <c r="AM246" i="10"/>
  <c r="AL246" i="10"/>
  <c r="AJ246" i="10"/>
  <c r="AI246" i="10"/>
  <c r="AG246" i="10"/>
  <c r="AF246" i="10"/>
  <c r="AD246" i="10"/>
  <c r="AC246" i="10"/>
  <c r="AA246" i="10"/>
  <c r="Z246" i="10"/>
  <c r="X246" i="10"/>
  <c r="W246" i="10"/>
  <c r="U246" i="10"/>
  <c r="T246" i="10"/>
  <c r="R246" i="10"/>
  <c r="Q246" i="10"/>
  <c r="O246" i="10"/>
  <c r="N246" i="10"/>
  <c r="L246" i="10"/>
  <c r="K246" i="10"/>
  <c r="G246" i="10"/>
  <c r="J246" i="10" s="1"/>
  <c r="M246" i="10" s="1"/>
  <c r="P246" i="10" s="1"/>
  <c r="S246" i="10" s="1"/>
  <c r="V246" i="10" s="1"/>
  <c r="Y246" i="10" s="1"/>
  <c r="AB246" i="10" s="1"/>
  <c r="AE246" i="10" s="1"/>
  <c r="AH246" i="10" s="1"/>
  <c r="AK246" i="10" s="1"/>
  <c r="AN246" i="10" s="1"/>
  <c r="AQ245" i="10"/>
  <c r="AP244" i="10"/>
  <c r="AO244" i="10"/>
  <c r="AM244" i="10"/>
  <c r="AL244" i="10"/>
  <c r="AJ244" i="10"/>
  <c r="AI244" i="10"/>
  <c r="AG244" i="10"/>
  <c r="AF244" i="10"/>
  <c r="AD244" i="10"/>
  <c r="AC244" i="10"/>
  <c r="AA244" i="10"/>
  <c r="Z244" i="10"/>
  <c r="X244" i="10"/>
  <c r="W244" i="10"/>
  <c r="U244" i="10"/>
  <c r="T244" i="10"/>
  <c r="R244" i="10"/>
  <c r="Q244" i="10"/>
  <c r="O244" i="10"/>
  <c r="N244" i="10"/>
  <c r="L244" i="10"/>
  <c r="K244" i="10"/>
  <c r="AN243" i="10"/>
  <c r="AK243" i="10"/>
  <c r="AH243" i="10"/>
  <c r="AH272" i="10" s="1"/>
  <c r="AH273" i="10" s="1"/>
  <c r="AE243" i="10"/>
  <c r="AB243" i="10"/>
  <c r="AB272" i="10" s="1"/>
  <c r="AB273" i="10" s="1"/>
  <c r="Y243" i="10"/>
  <c r="V243" i="10"/>
  <c r="S243" i="10"/>
  <c r="P243" i="10"/>
  <c r="M243" i="10"/>
  <c r="J243" i="10"/>
  <c r="J272" i="10" s="1"/>
  <c r="J273" i="10" s="1"/>
  <c r="G243" i="10"/>
  <c r="AP241" i="10"/>
  <c r="AO241" i="10"/>
  <c r="AM241" i="10"/>
  <c r="AL241" i="10"/>
  <c r="AJ241" i="10"/>
  <c r="AI241" i="10"/>
  <c r="AG241" i="10"/>
  <c r="AF241" i="10"/>
  <c r="AD241" i="10"/>
  <c r="AC241" i="10"/>
  <c r="AA241" i="10"/>
  <c r="Z241" i="10"/>
  <c r="X241" i="10"/>
  <c r="W241" i="10"/>
  <c r="U241" i="10"/>
  <c r="T241" i="10"/>
  <c r="R241" i="10"/>
  <c r="Q241" i="10"/>
  <c r="O241" i="10"/>
  <c r="N241" i="10"/>
  <c r="L241" i="10"/>
  <c r="K241" i="10"/>
  <c r="G241" i="10"/>
  <c r="J241" i="10" s="1"/>
  <c r="M241" i="10" s="1"/>
  <c r="P241" i="10" s="1"/>
  <c r="S241" i="10" s="1"/>
  <c r="V241" i="10" s="1"/>
  <c r="Y241" i="10" s="1"/>
  <c r="AB241" i="10" s="1"/>
  <c r="AE241" i="10" s="1"/>
  <c r="AH241" i="10" s="1"/>
  <c r="AK241" i="10" s="1"/>
  <c r="AN241" i="10" s="1"/>
  <c r="AQ240" i="10"/>
  <c r="AP239" i="10"/>
  <c r="AO239" i="10"/>
  <c r="AM239" i="10"/>
  <c r="AL239" i="10"/>
  <c r="AJ239" i="10"/>
  <c r="AI239" i="10"/>
  <c r="AG239" i="10"/>
  <c r="AF239" i="10"/>
  <c r="AD239" i="10"/>
  <c r="AC239" i="10"/>
  <c r="AA239" i="10"/>
  <c r="Z239" i="10"/>
  <c r="X239" i="10"/>
  <c r="W239" i="10"/>
  <c r="U239" i="10"/>
  <c r="T239" i="10"/>
  <c r="R239" i="10"/>
  <c r="Q239" i="10"/>
  <c r="O239" i="10"/>
  <c r="N239" i="10"/>
  <c r="L239" i="10"/>
  <c r="K239" i="10"/>
  <c r="AN238" i="10"/>
  <c r="AK238" i="10"/>
  <c r="AH238" i="10"/>
  <c r="AE238" i="10"/>
  <c r="AB238" i="10"/>
  <c r="Y238" i="10"/>
  <c r="V238" i="10"/>
  <c r="S238" i="10"/>
  <c r="P238" i="10"/>
  <c r="M238" i="10"/>
  <c r="J238" i="10"/>
  <c r="G238" i="10"/>
  <c r="G239" i="10" s="1"/>
  <c r="AP236" i="10"/>
  <c r="AO236" i="10"/>
  <c r="AM236" i="10"/>
  <c r="AL236" i="10"/>
  <c r="AJ236" i="10"/>
  <c r="AI236" i="10"/>
  <c r="AG236" i="10"/>
  <c r="AF236" i="10"/>
  <c r="AD236" i="10"/>
  <c r="AC236" i="10"/>
  <c r="AA236" i="10"/>
  <c r="Z236" i="10"/>
  <c r="X236" i="10"/>
  <c r="W236" i="10"/>
  <c r="U236" i="10"/>
  <c r="T236" i="10"/>
  <c r="R236" i="10"/>
  <c r="Q236" i="10"/>
  <c r="O236" i="10"/>
  <c r="N236" i="10"/>
  <c r="L236" i="10"/>
  <c r="K236" i="10"/>
  <c r="G236" i="10"/>
  <c r="J236" i="10" s="1"/>
  <c r="M236" i="10" s="1"/>
  <c r="P236" i="10" s="1"/>
  <c r="S236" i="10" s="1"/>
  <c r="V236" i="10" s="1"/>
  <c r="Y236" i="10" s="1"/>
  <c r="AB236" i="10" s="1"/>
  <c r="AE236" i="10" s="1"/>
  <c r="AH236" i="10" s="1"/>
  <c r="AK236" i="10" s="1"/>
  <c r="AN236" i="10" s="1"/>
  <c r="AQ235" i="10"/>
  <c r="AP234" i="10"/>
  <c r="AO234" i="10"/>
  <c r="AM234" i="10"/>
  <c r="AL234" i="10"/>
  <c r="AJ234" i="10"/>
  <c r="AI234" i="10"/>
  <c r="AG234" i="10"/>
  <c r="AF234" i="10"/>
  <c r="AD234" i="10"/>
  <c r="AC234" i="10"/>
  <c r="AA234" i="10"/>
  <c r="Z234" i="10"/>
  <c r="X234" i="10"/>
  <c r="W234" i="10"/>
  <c r="U234" i="10"/>
  <c r="T234" i="10"/>
  <c r="R234" i="10"/>
  <c r="Q234" i="10"/>
  <c r="O234" i="10"/>
  <c r="N234" i="10"/>
  <c r="L234" i="10"/>
  <c r="K234" i="10"/>
  <c r="AN233" i="10"/>
  <c r="AK233" i="10"/>
  <c r="AH233" i="10"/>
  <c r="AE233" i="10"/>
  <c r="AB233" i="10"/>
  <c r="Y233" i="10"/>
  <c r="V233" i="10"/>
  <c r="S233" i="10"/>
  <c r="P233" i="10"/>
  <c r="M233" i="10"/>
  <c r="J233" i="10"/>
  <c r="G233" i="10"/>
  <c r="AP231" i="10"/>
  <c r="AO231" i="10"/>
  <c r="AM231" i="10"/>
  <c r="AL231" i="10"/>
  <c r="AJ231" i="10"/>
  <c r="AI231" i="10"/>
  <c r="AG231" i="10"/>
  <c r="AF231" i="10"/>
  <c r="AD231" i="10"/>
  <c r="AC231" i="10"/>
  <c r="AA231" i="10"/>
  <c r="Z231" i="10"/>
  <c r="X231" i="10"/>
  <c r="W231" i="10"/>
  <c r="U231" i="10"/>
  <c r="T231" i="10"/>
  <c r="R231" i="10"/>
  <c r="Q231" i="10"/>
  <c r="O231" i="10"/>
  <c r="N231" i="10"/>
  <c r="L231" i="10"/>
  <c r="K231" i="10"/>
  <c r="G231" i="10"/>
  <c r="J231" i="10" s="1"/>
  <c r="M231" i="10" s="1"/>
  <c r="P231" i="10" s="1"/>
  <c r="S231" i="10" s="1"/>
  <c r="V231" i="10" s="1"/>
  <c r="Y231" i="10" s="1"/>
  <c r="AB231" i="10" s="1"/>
  <c r="AE231" i="10" s="1"/>
  <c r="AH231" i="10" s="1"/>
  <c r="AK231" i="10" s="1"/>
  <c r="AN231" i="10" s="1"/>
  <c r="AQ230" i="10"/>
  <c r="AP229" i="10"/>
  <c r="AO229" i="10"/>
  <c r="AM229" i="10"/>
  <c r="AL229" i="10"/>
  <c r="AJ229" i="10"/>
  <c r="AI229" i="10"/>
  <c r="AG229" i="10"/>
  <c r="AF229" i="10"/>
  <c r="AD229" i="10"/>
  <c r="AC229" i="10"/>
  <c r="AA229" i="10"/>
  <c r="Z229" i="10"/>
  <c r="X229" i="10"/>
  <c r="W229" i="10"/>
  <c r="U229" i="10"/>
  <c r="T229" i="10"/>
  <c r="R229" i="10"/>
  <c r="Q229" i="10"/>
  <c r="O229" i="10"/>
  <c r="N229" i="10"/>
  <c r="L229" i="10"/>
  <c r="K229" i="10"/>
  <c r="G229" i="10"/>
  <c r="J229" i="10" s="1"/>
  <c r="M229" i="10" s="1"/>
  <c r="P229" i="10" s="1"/>
  <c r="S229" i="10" s="1"/>
  <c r="V229" i="10" s="1"/>
  <c r="Y229" i="10" s="1"/>
  <c r="AB229" i="10" s="1"/>
  <c r="AE229" i="10" s="1"/>
  <c r="AH229" i="10" s="1"/>
  <c r="AK229" i="10" s="1"/>
  <c r="AN229" i="10" s="1"/>
  <c r="AQ228" i="10"/>
  <c r="AP226" i="10"/>
  <c r="AO226" i="10"/>
  <c r="AM226" i="10"/>
  <c r="AL226" i="10"/>
  <c r="AJ226" i="10"/>
  <c r="AI226" i="10"/>
  <c r="AG226" i="10"/>
  <c r="AF226" i="10"/>
  <c r="AD226" i="10"/>
  <c r="AC226" i="10"/>
  <c r="AA226" i="10"/>
  <c r="Z226" i="10"/>
  <c r="X226" i="10"/>
  <c r="W226" i="10"/>
  <c r="U226" i="10"/>
  <c r="T226" i="10"/>
  <c r="R226" i="10"/>
  <c r="Q226" i="10"/>
  <c r="O226" i="10"/>
  <c r="N226" i="10"/>
  <c r="L226" i="10"/>
  <c r="K226" i="10"/>
  <c r="G226" i="10"/>
  <c r="J226" i="10" s="1"/>
  <c r="M226" i="10" s="1"/>
  <c r="P226" i="10" s="1"/>
  <c r="S226" i="10" s="1"/>
  <c r="V226" i="10" s="1"/>
  <c r="Y226" i="10" s="1"/>
  <c r="AB226" i="10" s="1"/>
  <c r="AE226" i="10" s="1"/>
  <c r="AH226" i="10" s="1"/>
  <c r="AK226" i="10" s="1"/>
  <c r="AN226" i="10" s="1"/>
  <c r="AQ225" i="10"/>
  <c r="AP224" i="10"/>
  <c r="AO224" i="10"/>
  <c r="AM224" i="10"/>
  <c r="AL224" i="10"/>
  <c r="AJ224" i="10"/>
  <c r="AI224" i="10"/>
  <c r="AG224" i="10"/>
  <c r="AF224" i="10"/>
  <c r="AD224" i="10"/>
  <c r="AC224" i="10"/>
  <c r="AA224" i="10"/>
  <c r="Z224" i="10"/>
  <c r="X224" i="10"/>
  <c r="W224" i="10"/>
  <c r="U224" i="10"/>
  <c r="T224" i="10"/>
  <c r="R224" i="10"/>
  <c r="Q224" i="10"/>
  <c r="O224" i="10"/>
  <c r="N224" i="10"/>
  <c r="L224" i="10"/>
  <c r="K224" i="10"/>
  <c r="AN223" i="10"/>
  <c r="AK223" i="10"/>
  <c r="AH223" i="10"/>
  <c r="AE223" i="10"/>
  <c r="AB223" i="10"/>
  <c r="Y223" i="10"/>
  <c r="V223" i="10"/>
  <c r="S223" i="10"/>
  <c r="P223" i="10"/>
  <c r="M223" i="10"/>
  <c r="J223" i="10"/>
  <c r="G223" i="10"/>
  <c r="G224" i="10" s="1"/>
  <c r="AP221" i="10"/>
  <c r="AO221" i="10"/>
  <c r="AM221" i="10"/>
  <c r="AL221" i="10"/>
  <c r="AJ221" i="10"/>
  <c r="AI221" i="10"/>
  <c r="AG221" i="10"/>
  <c r="AF221" i="10"/>
  <c r="AD221" i="10"/>
  <c r="AC221" i="10"/>
  <c r="AA221" i="10"/>
  <c r="Z221" i="10"/>
  <c r="X221" i="10"/>
  <c r="W221" i="10"/>
  <c r="U221" i="10"/>
  <c r="T221" i="10"/>
  <c r="R221" i="10"/>
  <c r="Q221" i="10"/>
  <c r="O221" i="10"/>
  <c r="N221" i="10"/>
  <c r="L221" i="10"/>
  <c r="K221" i="10"/>
  <c r="G221" i="10"/>
  <c r="J221" i="10" s="1"/>
  <c r="M221" i="10" s="1"/>
  <c r="P221" i="10" s="1"/>
  <c r="S221" i="10" s="1"/>
  <c r="V221" i="10" s="1"/>
  <c r="Y221" i="10" s="1"/>
  <c r="AB221" i="10" s="1"/>
  <c r="AE221" i="10" s="1"/>
  <c r="AH221" i="10" s="1"/>
  <c r="AK221" i="10" s="1"/>
  <c r="AN221" i="10" s="1"/>
  <c r="AQ220" i="10"/>
  <c r="AS201" i="10" s="1"/>
  <c r="AP219" i="10"/>
  <c r="AO219" i="10"/>
  <c r="AM219" i="10"/>
  <c r="AL219" i="10"/>
  <c r="AJ219" i="10"/>
  <c r="AI219" i="10"/>
  <c r="AG219" i="10"/>
  <c r="AF219" i="10"/>
  <c r="AD219" i="10"/>
  <c r="AC219" i="10"/>
  <c r="AA219" i="10"/>
  <c r="Z219" i="10"/>
  <c r="X219" i="10"/>
  <c r="W219" i="10"/>
  <c r="U219" i="10"/>
  <c r="T219" i="10"/>
  <c r="R219" i="10"/>
  <c r="Q219" i="10"/>
  <c r="O219" i="10"/>
  <c r="N219" i="10"/>
  <c r="L219" i="10"/>
  <c r="K219" i="10"/>
  <c r="AN218" i="10"/>
  <c r="AK218" i="10"/>
  <c r="AH218" i="10"/>
  <c r="AE218" i="10"/>
  <c r="AB218" i="10"/>
  <c r="Y218" i="10"/>
  <c r="V218" i="10"/>
  <c r="S218" i="10"/>
  <c r="P218" i="10"/>
  <c r="M218" i="10"/>
  <c r="J218" i="10"/>
  <c r="G218" i="10"/>
  <c r="AP216" i="10"/>
  <c r="AO216" i="10"/>
  <c r="AM216" i="10"/>
  <c r="AL216" i="10"/>
  <c r="AJ216" i="10"/>
  <c r="AI216" i="10"/>
  <c r="AG216" i="10"/>
  <c r="AF216" i="10"/>
  <c r="AD216" i="10"/>
  <c r="AC216" i="10"/>
  <c r="AA216" i="10"/>
  <c r="Z216" i="10"/>
  <c r="X216" i="10"/>
  <c r="W216" i="10"/>
  <c r="U216" i="10"/>
  <c r="T216" i="10"/>
  <c r="R216" i="10"/>
  <c r="Q216" i="10"/>
  <c r="O216" i="10"/>
  <c r="N216" i="10"/>
  <c r="L216" i="10"/>
  <c r="K216" i="10"/>
  <c r="G216" i="10"/>
  <c r="J216" i="10" s="1"/>
  <c r="M216" i="10" s="1"/>
  <c r="P216" i="10" s="1"/>
  <c r="S216" i="10" s="1"/>
  <c r="V216" i="10" s="1"/>
  <c r="Y216" i="10" s="1"/>
  <c r="AB216" i="10" s="1"/>
  <c r="AE216" i="10" s="1"/>
  <c r="AH216" i="10" s="1"/>
  <c r="AK216" i="10" s="1"/>
  <c r="AN216" i="10" s="1"/>
  <c r="AQ215" i="10"/>
  <c r="AP214" i="10"/>
  <c r="AO214" i="10"/>
  <c r="AM214" i="10"/>
  <c r="AL214" i="10"/>
  <c r="AJ214" i="10"/>
  <c r="AI214" i="10"/>
  <c r="AG214" i="10"/>
  <c r="AF214" i="10"/>
  <c r="AD214" i="10"/>
  <c r="AC214" i="10"/>
  <c r="AA214" i="10"/>
  <c r="Z214" i="10"/>
  <c r="X214" i="10"/>
  <c r="W214" i="10"/>
  <c r="U214" i="10"/>
  <c r="T214" i="10"/>
  <c r="R214" i="10"/>
  <c r="Q214" i="10"/>
  <c r="O214" i="10"/>
  <c r="N214" i="10"/>
  <c r="L214" i="10"/>
  <c r="K214" i="10"/>
  <c r="AN213" i="10"/>
  <c r="AK213" i="10"/>
  <c r="AH213" i="10"/>
  <c r="AE213" i="10"/>
  <c r="AB213" i="10"/>
  <c r="Y213" i="10"/>
  <c r="V213" i="10"/>
  <c r="S213" i="10"/>
  <c r="P213" i="10"/>
  <c r="M213" i="10"/>
  <c r="J213" i="10"/>
  <c r="G213" i="10"/>
  <c r="AP211" i="10"/>
  <c r="AO211" i="10"/>
  <c r="AM211" i="10"/>
  <c r="AL211" i="10"/>
  <c r="AJ211" i="10"/>
  <c r="AI211" i="10"/>
  <c r="AG211" i="10"/>
  <c r="AF211" i="10"/>
  <c r="AD211" i="10"/>
  <c r="AC211" i="10"/>
  <c r="AA211" i="10"/>
  <c r="Z211" i="10"/>
  <c r="X211" i="10"/>
  <c r="W211" i="10"/>
  <c r="U211" i="10"/>
  <c r="T211" i="10"/>
  <c r="R211" i="10"/>
  <c r="Q211" i="10"/>
  <c r="O211" i="10"/>
  <c r="N211" i="10"/>
  <c r="L211" i="10"/>
  <c r="K211" i="10"/>
  <c r="G211" i="10"/>
  <c r="J211" i="10" s="1"/>
  <c r="M211" i="10" s="1"/>
  <c r="P211" i="10" s="1"/>
  <c r="S211" i="10" s="1"/>
  <c r="V211" i="10" s="1"/>
  <c r="Y211" i="10" s="1"/>
  <c r="AB211" i="10" s="1"/>
  <c r="AE211" i="10" s="1"/>
  <c r="AH211" i="10" s="1"/>
  <c r="AK211" i="10" s="1"/>
  <c r="AN211" i="10" s="1"/>
  <c r="AS210" i="10"/>
  <c r="AQ210" i="10"/>
  <c r="AS209" i="10"/>
  <c r="AS208" i="10"/>
  <c r="AS207" i="10"/>
  <c r="AS206" i="10"/>
  <c r="AS205" i="10"/>
  <c r="AS204" i="10"/>
  <c r="AS203" i="10"/>
  <c r="AS202" i="10"/>
  <c r="AE194" i="10"/>
  <c r="AN192" i="10"/>
  <c r="AN194" i="10" s="1"/>
  <c r="AK192" i="10"/>
  <c r="AK194" i="10" s="1"/>
  <c r="AH192" i="10"/>
  <c r="AH194" i="10" s="1"/>
  <c r="AE192" i="10"/>
  <c r="AB192" i="10"/>
  <c r="AB194" i="10" s="1"/>
  <c r="Y192" i="10"/>
  <c r="Y194" i="10" s="1"/>
  <c r="V192" i="10"/>
  <c r="V194" i="10" s="1"/>
  <c r="S192" i="10"/>
  <c r="S194" i="10" s="1"/>
  <c r="P192" i="10"/>
  <c r="P194" i="10" s="1"/>
  <c r="M192" i="10"/>
  <c r="M194" i="10" s="1"/>
  <c r="J192" i="10"/>
  <c r="J194" i="10" s="1"/>
  <c r="G192" i="10"/>
  <c r="G194" i="10" s="1"/>
  <c r="AQ191" i="10"/>
  <c r="AQ190" i="10"/>
  <c r="AQ189" i="10"/>
  <c r="AQ188" i="10"/>
  <c r="AQ187" i="10"/>
  <c r="AQ186" i="10"/>
  <c r="AP177" i="10"/>
  <c r="AO177" i="10"/>
  <c r="AM177" i="10"/>
  <c r="AL177" i="10"/>
  <c r="AJ177" i="10"/>
  <c r="AI177" i="10"/>
  <c r="AG177" i="10"/>
  <c r="AF177" i="10"/>
  <c r="AD177" i="10"/>
  <c r="AC177" i="10"/>
  <c r="AA177" i="10"/>
  <c r="Z177" i="10"/>
  <c r="X177" i="10"/>
  <c r="W177" i="10"/>
  <c r="U177" i="10"/>
  <c r="T177" i="10"/>
  <c r="R177" i="10"/>
  <c r="Q177" i="10"/>
  <c r="O177" i="10"/>
  <c r="N177" i="10"/>
  <c r="L177" i="10"/>
  <c r="K177" i="10"/>
  <c r="AN176" i="10"/>
  <c r="AK176" i="10"/>
  <c r="AH176" i="10"/>
  <c r="AE176" i="10"/>
  <c r="AB176" i="10"/>
  <c r="Y176" i="10"/>
  <c r="V176" i="10"/>
  <c r="S176" i="10"/>
  <c r="P176" i="10"/>
  <c r="M176" i="10"/>
  <c r="J176" i="10"/>
  <c r="G176" i="10"/>
  <c r="AP175" i="10"/>
  <c r="AO175" i="10"/>
  <c r="AM175" i="10"/>
  <c r="AL175" i="10"/>
  <c r="AJ175" i="10"/>
  <c r="AI175" i="10"/>
  <c r="AG175" i="10"/>
  <c r="AF175" i="10"/>
  <c r="AD175" i="10"/>
  <c r="AC175" i="10"/>
  <c r="AA175" i="10"/>
  <c r="Z175" i="10"/>
  <c r="X175" i="10"/>
  <c r="W175" i="10"/>
  <c r="U175" i="10"/>
  <c r="T175" i="10"/>
  <c r="R175" i="10"/>
  <c r="Q175" i="10"/>
  <c r="O175" i="10"/>
  <c r="N175" i="10"/>
  <c r="L175" i="10"/>
  <c r="K175" i="10"/>
  <c r="AN174" i="10"/>
  <c r="AN175" i="10" s="1"/>
  <c r="AK174" i="10"/>
  <c r="AK175" i="10" s="1"/>
  <c r="AH174" i="10"/>
  <c r="AH175" i="10" s="1"/>
  <c r="AE174" i="10"/>
  <c r="AE175" i="10" s="1"/>
  <c r="AB174" i="10"/>
  <c r="AB175" i="10" s="1"/>
  <c r="Y174" i="10"/>
  <c r="Y175" i="10" s="1"/>
  <c r="V174" i="10"/>
  <c r="V175" i="10" s="1"/>
  <c r="S174" i="10"/>
  <c r="S175" i="10" s="1"/>
  <c r="P174" i="10"/>
  <c r="P175" i="10" s="1"/>
  <c r="M174" i="10"/>
  <c r="M175" i="10" s="1"/>
  <c r="J174" i="10"/>
  <c r="J175" i="10" s="1"/>
  <c r="G174" i="10"/>
  <c r="AP173" i="10"/>
  <c r="AO173" i="10"/>
  <c r="AM173" i="10"/>
  <c r="AL173" i="10"/>
  <c r="AJ173" i="10"/>
  <c r="AI173" i="10"/>
  <c r="AG173" i="10"/>
  <c r="AF173" i="10"/>
  <c r="AD173" i="10"/>
  <c r="AC173" i="10"/>
  <c r="AA173" i="10"/>
  <c r="Z173" i="10"/>
  <c r="X173" i="10"/>
  <c r="W173" i="10"/>
  <c r="U173" i="10"/>
  <c r="T173" i="10"/>
  <c r="R173" i="10"/>
  <c r="Q173" i="10"/>
  <c r="O173" i="10"/>
  <c r="N173" i="10"/>
  <c r="L173" i="10"/>
  <c r="K173" i="10"/>
  <c r="AQ170" i="10"/>
  <c r="AP168" i="10"/>
  <c r="AO168" i="10"/>
  <c r="AM168" i="10"/>
  <c r="AL168" i="10"/>
  <c r="AJ168" i="10"/>
  <c r="AI168" i="10"/>
  <c r="AG168" i="10"/>
  <c r="AF168" i="10"/>
  <c r="AD168" i="10"/>
  <c r="AC168" i="10"/>
  <c r="AA168" i="10"/>
  <c r="Z168" i="10"/>
  <c r="X168" i="10"/>
  <c r="W168" i="10"/>
  <c r="U168" i="10"/>
  <c r="T168" i="10"/>
  <c r="R168" i="10"/>
  <c r="Q168" i="10"/>
  <c r="O168" i="10"/>
  <c r="N168" i="10"/>
  <c r="L168" i="10"/>
  <c r="K168" i="10"/>
  <c r="G168" i="10"/>
  <c r="J168" i="10" s="1"/>
  <c r="M168" i="10" s="1"/>
  <c r="P168" i="10" s="1"/>
  <c r="S168" i="10" s="1"/>
  <c r="V168" i="10" s="1"/>
  <c r="Y168" i="10" s="1"/>
  <c r="AB168" i="10" s="1"/>
  <c r="AE168" i="10" s="1"/>
  <c r="AH168" i="10" s="1"/>
  <c r="AK168" i="10" s="1"/>
  <c r="AN168" i="10" s="1"/>
  <c r="AQ167" i="10"/>
  <c r="AP164" i="10"/>
  <c r="AO164" i="10"/>
  <c r="AM164" i="10"/>
  <c r="AL164" i="10"/>
  <c r="AJ164" i="10"/>
  <c r="AI164" i="10"/>
  <c r="AG164" i="10"/>
  <c r="AF164" i="10"/>
  <c r="AD164" i="10"/>
  <c r="AC164" i="10"/>
  <c r="AA164" i="10"/>
  <c r="Z164" i="10"/>
  <c r="X164" i="10"/>
  <c r="W164" i="10"/>
  <c r="U164" i="10"/>
  <c r="T164" i="10"/>
  <c r="R164" i="10"/>
  <c r="Q164" i="10"/>
  <c r="O164" i="10"/>
  <c r="N164" i="10"/>
  <c r="L164" i="10"/>
  <c r="K164" i="10"/>
  <c r="G164" i="10"/>
  <c r="J164" i="10" s="1"/>
  <c r="M164" i="10" s="1"/>
  <c r="P164" i="10" s="1"/>
  <c r="S164" i="10" s="1"/>
  <c r="V164" i="10" s="1"/>
  <c r="Y164" i="10" s="1"/>
  <c r="AB164" i="10" s="1"/>
  <c r="AE164" i="10" s="1"/>
  <c r="AH164" i="10" s="1"/>
  <c r="AK164" i="10" s="1"/>
  <c r="AN164" i="10" s="1"/>
  <c r="AQ163" i="10"/>
  <c r="AP162" i="10"/>
  <c r="AO162" i="10"/>
  <c r="AM162" i="10"/>
  <c r="AL162" i="10"/>
  <c r="AJ162" i="10"/>
  <c r="AI162" i="10"/>
  <c r="AG162" i="10"/>
  <c r="AF162" i="10"/>
  <c r="AD162" i="10"/>
  <c r="AC162" i="10"/>
  <c r="AA162" i="10"/>
  <c r="Z162" i="10"/>
  <c r="X162" i="10"/>
  <c r="W162" i="10"/>
  <c r="U162" i="10"/>
  <c r="T162" i="10"/>
  <c r="R162" i="10"/>
  <c r="Q162" i="10"/>
  <c r="O162" i="10"/>
  <c r="N162" i="10"/>
  <c r="L162" i="10"/>
  <c r="K162" i="10"/>
  <c r="AN161" i="10"/>
  <c r="AK161" i="10"/>
  <c r="AH161" i="10"/>
  <c r="AE161" i="10"/>
  <c r="AB161" i="10"/>
  <c r="Y161" i="10"/>
  <c r="V161" i="10"/>
  <c r="S161" i="10"/>
  <c r="P161" i="10"/>
  <c r="M161" i="10"/>
  <c r="J161" i="10"/>
  <c r="G161" i="10"/>
  <c r="G162" i="10" s="1"/>
  <c r="D161" i="10"/>
  <c r="AP159" i="10"/>
  <c r="AO159" i="10"/>
  <c r="AM159" i="10"/>
  <c r="AL159" i="10"/>
  <c r="AJ159" i="10"/>
  <c r="AI159" i="10"/>
  <c r="AG159" i="10"/>
  <c r="AF159" i="10"/>
  <c r="AD159" i="10"/>
  <c r="AC159" i="10"/>
  <c r="AA159" i="10"/>
  <c r="Z159" i="10"/>
  <c r="X159" i="10"/>
  <c r="W159" i="10"/>
  <c r="U159" i="10"/>
  <c r="T159" i="10"/>
  <c r="R159" i="10"/>
  <c r="Q159" i="10"/>
  <c r="O159" i="10"/>
  <c r="N159" i="10"/>
  <c r="L159" i="10"/>
  <c r="K159" i="10"/>
  <c r="J159" i="10"/>
  <c r="M159" i="10" s="1"/>
  <c r="P159" i="10" s="1"/>
  <c r="S159" i="10" s="1"/>
  <c r="V159" i="10" s="1"/>
  <c r="Y159" i="10" s="1"/>
  <c r="AB159" i="10" s="1"/>
  <c r="AE159" i="10" s="1"/>
  <c r="AH159" i="10" s="1"/>
  <c r="AK159" i="10" s="1"/>
  <c r="AN159" i="10" s="1"/>
  <c r="G159" i="10"/>
  <c r="AQ158" i="10"/>
  <c r="D158" i="10"/>
  <c r="AP157" i="10"/>
  <c r="AO157" i="10"/>
  <c r="AM157" i="10"/>
  <c r="AL157" i="10"/>
  <c r="AJ157" i="10"/>
  <c r="AI157" i="10"/>
  <c r="AG157" i="10"/>
  <c r="AF157" i="10"/>
  <c r="AD157" i="10"/>
  <c r="AC157" i="10"/>
  <c r="AA157" i="10"/>
  <c r="Z157" i="10"/>
  <c r="X157" i="10"/>
  <c r="W157" i="10"/>
  <c r="U157" i="10"/>
  <c r="T157" i="10"/>
  <c r="R157" i="10"/>
  <c r="Q157" i="10"/>
  <c r="O157" i="10"/>
  <c r="N157" i="10"/>
  <c r="L157" i="10"/>
  <c r="K157" i="10"/>
  <c r="AN156" i="10"/>
  <c r="AK156" i="10"/>
  <c r="AH156" i="10"/>
  <c r="AE156" i="10"/>
  <c r="AB156" i="10"/>
  <c r="Y156" i="10"/>
  <c r="V156" i="10"/>
  <c r="S156" i="10"/>
  <c r="P156" i="10"/>
  <c r="M156" i="10"/>
  <c r="J156" i="10"/>
  <c r="G156" i="10"/>
  <c r="G157" i="10" s="1"/>
  <c r="AP154" i="10"/>
  <c r="AO154" i="10"/>
  <c r="AM154" i="10"/>
  <c r="AL154" i="10"/>
  <c r="AJ154" i="10"/>
  <c r="AI154" i="10"/>
  <c r="AG154" i="10"/>
  <c r="AF154" i="10"/>
  <c r="AD154" i="10"/>
  <c r="AC154" i="10"/>
  <c r="AA154" i="10"/>
  <c r="Z154" i="10"/>
  <c r="X154" i="10"/>
  <c r="W154" i="10"/>
  <c r="U154" i="10"/>
  <c r="T154" i="10"/>
  <c r="R154" i="10"/>
  <c r="Q154" i="10"/>
  <c r="O154" i="10"/>
  <c r="N154" i="10"/>
  <c r="L154" i="10"/>
  <c r="K154" i="10"/>
  <c r="G154" i="10"/>
  <c r="J154" i="10" s="1"/>
  <c r="M154" i="10" s="1"/>
  <c r="P154" i="10" s="1"/>
  <c r="S154" i="10" s="1"/>
  <c r="V154" i="10" s="1"/>
  <c r="Y154" i="10" s="1"/>
  <c r="AB154" i="10" s="1"/>
  <c r="AE154" i="10" s="1"/>
  <c r="AH154" i="10" s="1"/>
  <c r="AK154" i="10" s="1"/>
  <c r="AN154" i="10" s="1"/>
  <c r="AQ153" i="10"/>
  <c r="AP151" i="10"/>
  <c r="AO151" i="10"/>
  <c r="AM151" i="10"/>
  <c r="AL151" i="10"/>
  <c r="AJ151" i="10"/>
  <c r="AI151" i="10"/>
  <c r="AG151" i="10"/>
  <c r="AF151" i="10"/>
  <c r="AD151" i="10"/>
  <c r="AC151" i="10"/>
  <c r="AA151" i="10"/>
  <c r="Z151" i="10"/>
  <c r="X151" i="10"/>
  <c r="W151" i="10"/>
  <c r="U151" i="10"/>
  <c r="T151" i="10"/>
  <c r="R151" i="10"/>
  <c r="Q151" i="10"/>
  <c r="O151" i="10"/>
  <c r="N151" i="10"/>
  <c r="L151" i="10"/>
  <c r="K151" i="10"/>
  <c r="G151" i="10"/>
  <c r="J151" i="10" s="1"/>
  <c r="M151" i="10" s="1"/>
  <c r="P151" i="10" s="1"/>
  <c r="S151" i="10" s="1"/>
  <c r="V151" i="10" s="1"/>
  <c r="Y151" i="10" s="1"/>
  <c r="AB151" i="10" s="1"/>
  <c r="AE151" i="10" s="1"/>
  <c r="AH151" i="10" s="1"/>
  <c r="AK151" i="10" s="1"/>
  <c r="AN151" i="10" s="1"/>
  <c r="AQ150" i="10"/>
  <c r="AP149" i="10"/>
  <c r="AO149" i="10"/>
  <c r="AM149" i="10"/>
  <c r="AL149" i="10"/>
  <c r="AJ149" i="10"/>
  <c r="AI149" i="10"/>
  <c r="AG149" i="10"/>
  <c r="AF149" i="10"/>
  <c r="AD149" i="10"/>
  <c r="AC149" i="10"/>
  <c r="AA149" i="10"/>
  <c r="Z149" i="10"/>
  <c r="X149" i="10"/>
  <c r="W149" i="10"/>
  <c r="U149" i="10"/>
  <c r="T149" i="10"/>
  <c r="R149" i="10"/>
  <c r="Q149" i="10"/>
  <c r="O149" i="10"/>
  <c r="N149" i="10"/>
  <c r="L149" i="10"/>
  <c r="K149" i="10"/>
  <c r="AN148" i="10"/>
  <c r="AK148" i="10"/>
  <c r="AH148" i="10"/>
  <c r="AE148" i="10"/>
  <c r="AB148" i="10"/>
  <c r="Y148" i="10"/>
  <c r="V148" i="10"/>
  <c r="S148" i="10"/>
  <c r="P148" i="10"/>
  <c r="M148" i="10"/>
  <c r="J148" i="10"/>
  <c r="G148" i="10"/>
  <c r="AP146" i="10"/>
  <c r="AO146" i="10"/>
  <c r="AM146" i="10"/>
  <c r="AL146" i="10"/>
  <c r="AJ146" i="10"/>
  <c r="AI146" i="10"/>
  <c r="AG146" i="10"/>
  <c r="AF146" i="10"/>
  <c r="AD146" i="10"/>
  <c r="AC146" i="10"/>
  <c r="AA146" i="10"/>
  <c r="Z146" i="10"/>
  <c r="X146" i="10"/>
  <c r="W146" i="10"/>
  <c r="U146" i="10"/>
  <c r="T146" i="10"/>
  <c r="R146" i="10"/>
  <c r="Q146" i="10"/>
  <c r="O146" i="10"/>
  <c r="N146" i="10"/>
  <c r="L146" i="10"/>
  <c r="K146" i="10"/>
  <c r="G146" i="10"/>
  <c r="J146" i="10" s="1"/>
  <c r="M146" i="10" s="1"/>
  <c r="P146" i="10" s="1"/>
  <c r="S146" i="10" s="1"/>
  <c r="V146" i="10" s="1"/>
  <c r="Y146" i="10" s="1"/>
  <c r="AB146" i="10" s="1"/>
  <c r="AE146" i="10" s="1"/>
  <c r="AH146" i="10" s="1"/>
  <c r="AK146" i="10" s="1"/>
  <c r="AN146" i="10" s="1"/>
  <c r="AQ145" i="10"/>
  <c r="AP144" i="10"/>
  <c r="AO144" i="10"/>
  <c r="AM144" i="10"/>
  <c r="AL144" i="10"/>
  <c r="AJ144" i="10"/>
  <c r="AI144" i="10"/>
  <c r="AG144" i="10"/>
  <c r="AF144" i="10"/>
  <c r="AD144" i="10"/>
  <c r="AC144" i="10"/>
  <c r="AA144" i="10"/>
  <c r="Z144" i="10"/>
  <c r="X144" i="10"/>
  <c r="W144" i="10"/>
  <c r="U144" i="10"/>
  <c r="T144" i="10"/>
  <c r="R144" i="10"/>
  <c r="Q144" i="10"/>
  <c r="O144" i="10"/>
  <c r="N144" i="10"/>
  <c r="L144" i="10"/>
  <c r="K144" i="10"/>
  <c r="AN143" i="10"/>
  <c r="AK143" i="10"/>
  <c r="AH143" i="10"/>
  <c r="AE143" i="10"/>
  <c r="AB143" i="10"/>
  <c r="Y143" i="10"/>
  <c r="V143" i="10"/>
  <c r="V172" i="10" s="1"/>
  <c r="V173" i="10" s="1"/>
  <c r="S143" i="10"/>
  <c r="S172" i="10" s="1"/>
  <c r="S173" i="10" s="1"/>
  <c r="P143" i="10"/>
  <c r="M143" i="10"/>
  <c r="J143" i="10"/>
  <c r="G143" i="10"/>
  <c r="G144" i="10" s="1"/>
  <c r="AP141" i="10"/>
  <c r="AO141" i="10"/>
  <c r="AM141" i="10"/>
  <c r="AL141" i="10"/>
  <c r="AJ141" i="10"/>
  <c r="AI141" i="10"/>
  <c r="AG141" i="10"/>
  <c r="AF141" i="10"/>
  <c r="AD141" i="10"/>
  <c r="AC141" i="10"/>
  <c r="AA141" i="10"/>
  <c r="Z141" i="10"/>
  <c r="X141" i="10"/>
  <c r="W141" i="10"/>
  <c r="U141" i="10"/>
  <c r="T141" i="10"/>
  <c r="R141" i="10"/>
  <c r="Q141" i="10"/>
  <c r="O141" i="10"/>
  <c r="N141" i="10"/>
  <c r="M141" i="10"/>
  <c r="P141" i="10" s="1"/>
  <c r="S141" i="10" s="1"/>
  <c r="V141" i="10" s="1"/>
  <c r="Y141" i="10" s="1"/>
  <c r="AB141" i="10" s="1"/>
  <c r="AE141" i="10" s="1"/>
  <c r="AH141" i="10" s="1"/>
  <c r="AK141" i="10" s="1"/>
  <c r="AN141" i="10" s="1"/>
  <c r="L141" i="10"/>
  <c r="K141" i="10"/>
  <c r="J141" i="10"/>
  <c r="G141" i="10"/>
  <c r="AQ140" i="10"/>
  <c r="AP139" i="10"/>
  <c r="AO139" i="10"/>
  <c r="AM139" i="10"/>
  <c r="AL139" i="10"/>
  <c r="AJ139" i="10"/>
  <c r="AI139" i="10"/>
  <c r="AG139" i="10"/>
  <c r="AF139" i="10"/>
  <c r="AD139" i="10"/>
  <c r="AC139" i="10"/>
  <c r="AA139" i="10"/>
  <c r="Z139" i="10"/>
  <c r="X139" i="10"/>
  <c r="W139" i="10"/>
  <c r="U139" i="10"/>
  <c r="T139" i="10"/>
  <c r="R139" i="10"/>
  <c r="Q139" i="10"/>
  <c r="O139" i="10"/>
  <c r="N139" i="10"/>
  <c r="L139" i="10"/>
  <c r="K139" i="10"/>
  <c r="AN138" i="10"/>
  <c r="AK138" i="10"/>
  <c r="AH138" i="10"/>
  <c r="AE138" i="10"/>
  <c r="AB138" i="10"/>
  <c r="Y138" i="10"/>
  <c r="V138" i="10"/>
  <c r="S138" i="10"/>
  <c r="P138" i="10"/>
  <c r="M138" i="10"/>
  <c r="J138" i="10"/>
  <c r="G138" i="10"/>
  <c r="G139" i="10" s="1"/>
  <c r="AP136" i="10"/>
  <c r="AO136" i="10"/>
  <c r="AM136" i="10"/>
  <c r="AL136" i="10"/>
  <c r="AJ136" i="10"/>
  <c r="AI136" i="10"/>
  <c r="AG136" i="10"/>
  <c r="AF136" i="10"/>
  <c r="AD136" i="10"/>
  <c r="AC136" i="10"/>
  <c r="AA136" i="10"/>
  <c r="Z136" i="10"/>
  <c r="X136" i="10"/>
  <c r="W136" i="10"/>
  <c r="U136" i="10"/>
  <c r="T136" i="10"/>
  <c r="R136" i="10"/>
  <c r="Q136" i="10"/>
  <c r="O136" i="10"/>
  <c r="N136" i="10"/>
  <c r="L136" i="10"/>
  <c r="K136" i="10"/>
  <c r="G136" i="10"/>
  <c r="J136" i="10" s="1"/>
  <c r="M136" i="10" s="1"/>
  <c r="P136" i="10" s="1"/>
  <c r="S136" i="10" s="1"/>
  <c r="V136" i="10" s="1"/>
  <c r="Y136" i="10" s="1"/>
  <c r="AB136" i="10" s="1"/>
  <c r="AE136" i="10" s="1"/>
  <c r="AH136" i="10" s="1"/>
  <c r="AK136" i="10" s="1"/>
  <c r="AN136" i="10" s="1"/>
  <c r="AQ135" i="10"/>
  <c r="AP134" i="10"/>
  <c r="AO134" i="10"/>
  <c r="AM134" i="10"/>
  <c r="AL134" i="10"/>
  <c r="AJ134" i="10"/>
  <c r="AI134" i="10"/>
  <c r="AG134" i="10"/>
  <c r="AF134" i="10"/>
  <c r="AD134" i="10"/>
  <c r="AC134" i="10"/>
  <c r="AA134" i="10"/>
  <c r="Z134" i="10"/>
  <c r="X134" i="10"/>
  <c r="W134" i="10"/>
  <c r="U134" i="10"/>
  <c r="T134" i="10"/>
  <c r="R134" i="10"/>
  <c r="Q134" i="10"/>
  <c r="O134" i="10"/>
  <c r="N134" i="10"/>
  <c r="L134" i="10"/>
  <c r="K134" i="10"/>
  <c r="AN133" i="10"/>
  <c r="AK133" i="10"/>
  <c r="AH133" i="10"/>
  <c r="AE133" i="10"/>
  <c r="AB133" i="10"/>
  <c r="Y133" i="10"/>
  <c r="V133" i="10"/>
  <c r="S133" i="10"/>
  <c r="P133" i="10"/>
  <c r="M133" i="10"/>
  <c r="J133" i="10"/>
  <c r="G133" i="10"/>
  <c r="G134" i="10" s="1"/>
  <c r="AP131" i="10"/>
  <c r="AO131" i="10"/>
  <c r="AM131" i="10"/>
  <c r="AL131" i="10"/>
  <c r="AJ131" i="10"/>
  <c r="AI131" i="10"/>
  <c r="AG131" i="10"/>
  <c r="AF131" i="10"/>
  <c r="AD131" i="10"/>
  <c r="AC131" i="10"/>
  <c r="AA131" i="10"/>
  <c r="Z131" i="10"/>
  <c r="X131" i="10"/>
  <c r="W131" i="10"/>
  <c r="U131" i="10"/>
  <c r="T131" i="10"/>
  <c r="R131" i="10"/>
  <c r="Q131" i="10"/>
  <c r="O131" i="10"/>
  <c r="N131" i="10"/>
  <c r="L131" i="10"/>
  <c r="K131" i="10"/>
  <c r="G131" i="10"/>
  <c r="J131" i="10" s="1"/>
  <c r="M131" i="10" s="1"/>
  <c r="P131" i="10" s="1"/>
  <c r="S131" i="10" s="1"/>
  <c r="V131" i="10" s="1"/>
  <c r="Y131" i="10" s="1"/>
  <c r="AB131" i="10" s="1"/>
  <c r="AE131" i="10" s="1"/>
  <c r="AH131" i="10" s="1"/>
  <c r="AK131" i="10" s="1"/>
  <c r="AN131" i="10" s="1"/>
  <c r="AQ130" i="10"/>
  <c r="AP129" i="10"/>
  <c r="AO129" i="10"/>
  <c r="AM129" i="10"/>
  <c r="AL129" i="10"/>
  <c r="AJ129" i="10"/>
  <c r="AI129" i="10"/>
  <c r="AG129" i="10"/>
  <c r="AF129" i="10"/>
  <c r="AD129" i="10"/>
  <c r="AC129" i="10"/>
  <c r="AA129" i="10"/>
  <c r="Z129" i="10"/>
  <c r="X129" i="10"/>
  <c r="W129" i="10"/>
  <c r="U129" i="10"/>
  <c r="T129" i="10"/>
  <c r="R129" i="10"/>
  <c r="Q129" i="10"/>
  <c r="O129" i="10"/>
  <c r="N129" i="10"/>
  <c r="L129" i="10"/>
  <c r="K129" i="10"/>
  <c r="J129" i="10"/>
  <c r="M129" i="10" s="1"/>
  <c r="P129" i="10" s="1"/>
  <c r="S129" i="10" s="1"/>
  <c r="V129" i="10" s="1"/>
  <c r="Y129" i="10" s="1"/>
  <c r="AB129" i="10" s="1"/>
  <c r="AE129" i="10" s="1"/>
  <c r="AH129" i="10" s="1"/>
  <c r="AK129" i="10" s="1"/>
  <c r="AN129" i="10" s="1"/>
  <c r="G129" i="10"/>
  <c r="AQ128" i="10"/>
  <c r="AP126" i="10"/>
  <c r="AO126" i="10"/>
  <c r="AM126" i="10"/>
  <c r="AL126" i="10"/>
  <c r="AJ126" i="10"/>
  <c r="AI126" i="10"/>
  <c r="AG126" i="10"/>
  <c r="AF126" i="10"/>
  <c r="AD126" i="10"/>
  <c r="AC126" i="10"/>
  <c r="AA126" i="10"/>
  <c r="Z126" i="10"/>
  <c r="X126" i="10"/>
  <c r="W126" i="10"/>
  <c r="U126" i="10"/>
  <c r="T126" i="10"/>
  <c r="R126" i="10"/>
  <c r="Q126" i="10"/>
  <c r="O126" i="10"/>
  <c r="N126" i="10"/>
  <c r="L126" i="10"/>
  <c r="K126" i="10"/>
  <c r="G126" i="10"/>
  <c r="J126" i="10" s="1"/>
  <c r="M126" i="10" s="1"/>
  <c r="P126" i="10" s="1"/>
  <c r="S126" i="10" s="1"/>
  <c r="V126" i="10" s="1"/>
  <c r="Y126" i="10" s="1"/>
  <c r="AB126" i="10" s="1"/>
  <c r="AE126" i="10" s="1"/>
  <c r="AH126" i="10" s="1"/>
  <c r="AK126" i="10" s="1"/>
  <c r="AN126" i="10" s="1"/>
  <c r="AQ125" i="10"/>
  <c r="AP124" i="10"/>
  <c r="AO124" i="10"/>
  <c r="AM124" i="10"/>
  <c r="AL124" i="10"/>
  <c r="AJ124" i="10"/>
  <c r="AI124" i="10"/>
  <c r="AG124" i="10"/>
  <c r="AF124" i="10"/>
  <c r="AD124" i="10"/>
  <c r="AC124" i="10"/>
  <c r="AA124" i="10"/>
  <c r="Z124" i="10"/>
  <c r="X124" i="10"/>
  <c r="W124" i="10"/>
  <c r="U124" i="10"/>
  <c r="T124" i="10"/>
  <c r="R124" i="10"/>
  <c r="Q124" i="10"/>
  <c r="O124" i="10"/>
  <c r="N124" i="10"/>
  <c r="L124" i="10"/>
  <c r="K124" i="10"/>
  <c r="AN123" i="10"/>
  <c r="AK123" i="10"/>
  <c r="AH123" i="10"/>
  <c r="AE123" i="10"/>
  <c r="AB123" i="10"/>
  <c r="Y123" i="10"/>
  <c r="V123" i="10"/>
  <c r="S123" i="10"/>
  <c r="P123" i="10"/>
  <c r="M123" i="10"/>
  <c r="J123" i="10"/>
  <c r="G123" i="10"/>
  <c r="G124" i="10" s="1"/>
  <c r="AP121" i="10"/>
  <c r="AO121" i="10"/>
  <c r="AM121" i="10"/>
  <c r="AL121" i="10"/>
  <c r="AJ121" i="10"/>
  <c r="AI121" i="10"/>
  <c r="AG121" i="10"/>
  <c r="AF121" i="10"/>
  <c r="AD121" i="10"/>
  <c r="AC121" i="10"/>
  <c r="AA121" i="10"/>
  <c r="Z121" i="10"/>
  <c r="X121" i="10"/>
  <c r="W121" i="10"/>
  <c r="U121" i="10"/>
  <c r="T121" i="10"/>
  <c r="R121" i="10"/>
  <c r="Q121" i="10"/>
  <c r="O121" i="10"/>
  <c r="N121" i="10"/>
  <c r="L121" i="10"/>
  <c r="K121" i="10"/>
  <c r="G121" i="10"/>
  <c r="J121" i="10" s="1"/>
  <c r="M121" i="10" s="1"/>
  <c r="P121" i="10" s="1"/>
  <c r="S121" i="10" s="1"/>
  <c r="V121" i="10" s="1"/>
  <c r="Y121" i="10" s="1"/>
  <c r="AB121" i="10" s="1"/>
  <c r="AE121" i="10" s="1"/>
  <c r="AH121" i="10" s="1"/>
  <c r="AK121" i="10" s="1"/>
  <c r="AN121" i="10" s="1"/>
  <c r="AQ120" i="10"/>
  <c r="AS101" i="10" s="1"/>
  <c r="AP119" i="10"/>
  <c r="AO119" i="10"/>
  <c r="AM119" i="10"/>
  <c r="AL119" i="10"/>
  <c r="AJ119" i="10"/>
  <c r="AI119" i="10"/>
  <c r="AG119" i="10"/>
  <c r="AF119" i="10"/>
  <c r="AD119" i="10"/>
  <c r="AC119" i="10"/>
  <c r="AA119" i="10"/>
  <c r="Z119" i="10"/>
  <c r="X119" i="10"/>
  <c r="W119" i="10"/>
  <c r="U119" i="10"/>
  <c r="T119" i="10"/>
  <c r="R119" i="10"/>
  <c r="Q119" i="10"/>
  <c r="O119" i="10"/>
  <c r="N119" i="10"/>
  <c r="L119" i="10"/>
  <c r="K119" i="10"/>
  <c r="AN118" i="10"/>
  <c r="AK118" i="10"/>
  <c r="AH118" i="10"/>
  <c r="AE118" i="10"/>
  <c r="AB118" i="10"/>
  <c r="Y118" i="10"/>
  <c r="V118" i="10"/>
  <c r="S118" i="10"/>
  <c r="P118" i="10"/>
  <c r="M118" i="10"/>
  <c r="J118" i="10"/>
  <c r="G118" i="10"/>
  <c r="AP116" i="10"/>
  <c r="AO116" i="10"/>
  <c r="AM116" i="10"/>
  <c r="AL116" i="10"/>
  <c r="AJ116" i="10"/>
  <c r="AI116" i="10"/>
  <c r="AG116" i="10"/>
  <c r="AF116" i="10"/>
  <c r="AD116" i="10"/>
  <c r="AC116" i="10"/>
  <c r="AA116" i="10"/>
  <c r="Z116" i="10"/>
  <c r="X116" i="10"/>
  <c r="W116" i="10"/>
  <c r="U116" i="10"/>
  <c r="T116" i="10"/>
  <c r="R116" i="10"/>
  <c r="Q116" i="10"/>
  <c r="O116" i="10"/>
  <c r="N116" i="10"/>
  <c r="L116" i="10"/>
  <c r="K116" i="10"/>
  <c r="G116" i="10"/>
  <c r="J116" i="10" s="1"/>
  <c r="M116" i="10" s="1"/>
  <c r="P116" i="10" s="1"/>
  <c r="S116" i="10" s="1"/>
  <c r="V116" i="10" s="1"/>
  <c r="Y116" i="10" s="1"/>
  <c r="AB116" i="10" s="1"/>
  <c r="AE116" i="10" s="1"/>
  <c r="AH116" i="10" s="1"/>
  <c r="AK116" i="10" s="1"/>
  <c r="AN116" i="10" s="1"/>
  <c r="AQ115" i="10"/>
  <c r="AP114" i="10"/>
  <c r="AO114" i="10"/>
  <c r="AM114" i="10"/>
  <c r="AL114" i="10"/>
  <c r="AJ114" i="10"/>
  <c r="AI114" i="10"/>
  <c r="AG114" i="10"/>
  <c r="AF114" i="10"/>
  <c r="AD114" i="10"/>
  <c r="AC114" i="10"/>
  <c r="AA114" i="10"/>
  <c r="Z114" i="10"/>
  <c r="X114" i="10"/>
  <c r="W114" i="10"/>
  <c r="U114" i="10"/>
  <c r="T114" i="10"/>
  <c r="R114" i="10"/>
  <c r="Q114" i="10"/>
  <c r="O114" i="10"/>
  <c r="N114" i="10"/>
  <c r="L114" i="10"/>
  <c r="K114" i="10"/>
  <c r="AN113" i="10"/>
  <c r="AK113" i="10"/>
  <c r="AH113" i="10"/>
  <c r="AE113" i="10"/>
  <c r="AB113" i="10"/>
  <c r="Y113" i="10"/>
  <c r="V113" i="10"/>
  <c r="S113" i="10"/>
  <c r="P113" i="10"/>
  <c r="M113" i="10"/>
  <c r="J113" i="10"/>
  <c r="G113" i="10"/>
  <c r="G114" i="10" s="1"/>
  <c r="J114" i="10" s="1"/>
  <c r="AP111" i="10"/>
  <c r="AO111" i="10"/>
  <c r="AM111" i="10"/>
  <c r="AL111" i="10"/>
  <c r="AJ111" i="10"/>
  <c r="AI111" i="10"/>
  <c r="AG111" i="10"/>
  <c r="AF111" i="10"/>
  <c r="AD111" i="10"/>
  <c r="AC111" i="10"/>
  <c r="AA111" i="10"/>
  <c r="Z111" i="10"/>
  <c r="X111" i="10"/>
  <c r="W111" i="10"/>
  <c r="U111" i="10"/>
  <c r="T111" i="10"/>
  <c r="R111" i="10"/>
  <c r="Q111" i="10"/>
  <c r="O111" i="10"/>
  <c r="N111" i="10"/>
  <c r="L111" i="10"/>
  <c r="K111" i="10"/>
  <c r="G111" i="10"/>
  <c r="J111" i="10" s="1"/>
  <c r="M111" i="10" s="1"/>
  <c r="P111" i="10" s="1"/>
  <c r="S111" i="10" s="1"/>
  <c r="V111" i="10" s="1"/>
  <c r="Y111" i="10" s="1"/>
  <c r="AB111" i="10" s="1"/>
  <c r="AE111" i="10" s="1"/>
  <c r="AH111" i="10" s="1"/>
  <c r="AK111" i="10" s="1"/>
  <c r="AN111" i="10" s="1"/>
  <c r="AS110" i="10"/>
  <c r="AQ110" i="10"/>
  <c r="AS109" i="10"/>
  <c r="AS108" i="10"/>
  <c r="AS107" i="10"/>
  <c r="AS106" i="10"/>
  <c r="AS105" i="10"/>
  <c r="AS104" i="10"/>
  <c r="AS103" i="10"/>
  <c r="AS102" i="10"/>
  <c r="AS10" i="10"/>
  <c r="J74" i="10"/>
  <c r="AN92" i="10"/>
  <c r="AN94" i="10" s="1"/>
  <c r="AK92" i="10"/>
  <c r="AK94" i="10" s="1"/>
  <c r="AH92" i="10"/>
  <c r="AH94" i="10" s="1"/>
  <c r="AE92" i="10"/>
  <c r="AE94" i="10" s="1"/>
  <c r="AB92" i="10"/>
  <c r="AB94" i="10" s="1"/>
  <c r="Y92" i="10"/>
  <c r="Y94" i="10" s="1"/>
  <c r="V92" i="10"/>
  <c r="V94" i="10" s="1"/>
  <c r="S92" i="10"/>
  <c r="S94" i="10" s="1"/>
  <c r="P92" i="10"/>
  <c r="P94" i="10" s="1"/>
  <c r="M92" i="10"/>
  <c r="M94" i="10" s="1"/>
  <c r="J92" i="10"/>
  <c r="J94" i="10" s="1"/>
  <c r="G92" i="10"/>
  <c r="G94" i="10" s="1"/>
  <c r="AQ91" i="10"/>
  <c r="AQ90" i="10"/>
  <c r="AQ89" i="10"/>
  <c r="AQ88" i="10"/>
  <c r="AQ87" i="10"/>
  <c r="AQ86" i="10"/>
  <c r="AP77" i="10"/>
  <c r="AO77" i="10"/>
  <c r="AM77" i="10"/>
  <c r="AL77" i="10"/>
  <c r="AJ77" i="10"/>
  <c r="AI77" i="10"/>
  <c r="AG77" i="10"/>
  <c r="AF77" i="10"/>
  <c r="AD77" i="10"/>
  <c r="AC77" i="10"/>
  <c r="AA77" i="10"/>
  <c r="Z77" i="10"/>
  <c r="X77" i="10"/>
  <c r="W77" i="10"/>
  <c r="U77" i="10"/>
  <c r="T77" i="10"/>
  <c r="R77" i="10"/>
  <c r="Q77" i="10"/>
  <c r="O77" i="10"/>
  <c r="N77" i="10"/>
  <c r="L77" i="10"/>
  <c r="K77" i="10"/>
  <c r="AN76" i="10"/>
  <c r="AK76" i="10"/>
  <c r="AH76" i="10"/>
  <c r="AE76" i="10"/>
  <c r="AB76" i="10"/>
  <c r="Y76" i="10"/>
  <c r="V76" i="10"/>
  <c r="S76" i="10"/>
  <c r="P76" i="10"/>
  <c r="M76" i="10"/>
  <c r="J76" i="10"/>
  <c r="G76" i="10"/>
  <c r="AP75" i="10"/>
  <c r="AO75" i="10"/>
  <c r="AM75" i="10"/>
  <c r="AL75" i="10"/>
  <c r="AJ75" i="10"/>
  <c r="AI75" i="10"/>
  <c r="AG75" i="10"/>
  <c r="AF75" i="10"/>
  <c r="AD75" i="10"/>
  <c r="AC75" i="10"/>
  <c r="AB75" i="10"/>
  <c r="AA75" i="10"/>
  <c r="Z75" i="10"/>
  <c r="X75" i="10"/>
  <c r="W75" i="10"/>
  <c r="U75" i="10"/>
  <c r="T75" i="10"/>
  <c r="R75" i="10"/>
  <c r="Q75" i="10"/>
  <c r="O75" i="10"/>
  <c r="N75" i="10"/>
  <c r="L75" i="10"/>
  <c r="K75" i="10"/>
  <c r="J75" i="10"/>
  <c r="AN74" i="10"/>
  <c r="AN75" i="10" s="1"/>
  <c r="AK74" i="10"/>
  <c r="AK75" i="10" s="1"/>
  <c r="AH74" i="10"/>
  <c r="AH75" i="10" s="1"/>
  <c r="AE74" i="10"/>
  <c r="AE75" i="10" s="1"/>
  <c r="AB74" i="10"/>
  <c r="Y74" i="10"/>
  <c r="Y75" i="10" s="1"/>
  <c r="V74" i="10"/>
  <c r="V75" i="10" s="1"/>
  <c r="S74" i="10"/>
  <c r="S75" i="10" s="1"/>
  <c r="P74" i="10"/>
  <c r="P75" i="10" s="1"/>
  <c r="M74" i="10"/>
  <c r="M75" i="10" s="1"/>
  <c r="G74" i="10"/>
  <c r="G75" i="10" s="1"/>
  <c r="AP73" i="10"/>
  <c r="AO73" i="10"/>
  <c r="AM73" i="10"/>
  <c r="AL73" i="10"/>
  <c r="AJ73" i="10"/>
  <c r="AI73" i="10"/>
  <c r="AG73" i="10"/>
  <c r="AF73" i="10"/>
  <c r="AD73" i="10"/>
  <c r="AC73" i="10"/>
  <c r="AA73" i="10"/>
  <c r="Z73" i="10"/>
  <c r="X73" i="10"/>
  <c r="W73" i="10"/>
  <c r="U73" i="10"/>
  <c r="T73" i="10"/>
  <c r="R73" i="10"/>
  <c r="Q73" i="10"/>
  <c r="O73" i="10"/>
  <c r="N73" i="10"/>
  <c r="L73" i="10"/>
  <c r="K73" i="10"/>
  <c r="AQ70" i="10"/>
  <c r="AP68" i="10"/>
  <c r="AO68" i="10"/>
  <c r="AM68" i="10"/>
  <c r="AL68" i="10"/>
  <c r="AJ68" i="10"/>
  <c r="AI68" i="10"/>
  <c r="AG68" i="10"/>
  <c r="AF68" i="10"/>
  <c r="AD68" i="10"/>
  <c r="AC68" i="10"/>
  <c r="AA68" i="10"/>
  <c r="Z68" i="10"/>
  <c r="X68" i="10"/>
  <c r="W68" i="10"/>
  <c r="U68" i="10"/>
  <c r="T68" i="10"/>
  <c r="R68" i="10"/>
  <c r="Q68" i="10"/>
  <c r="O68" i="10"/>
  <c r="N68" i="10"/>
  <c r="L68" i="10"/>
  <c r="K68" i="10"/>
  <c r="J68" i="10"/>
  <c r="M68" i="10" s="1"/>
  <c r="P68" i="10" s="1"/>
  <c r="S68" i="10" s="1"/>
  <c r="V68" i="10" s="1"/>
  <c r="Y68" i="10" s="1"/>
  <c r="AB68" i="10" s="1"/>
  <c r="AE68" i="10" s="1"/>
  <c r="AH68" i="10" s="1"/>
  <c r="AK68" i="10" s="1"/>
  <c r="AN68" i="10" s="1"/>
  <c r="G68" i="10"/>
  <c r="AQ67" i="10"/>
  <c r="AP64" i="10"/>
  <c r="AO64" i="10"/>
  <c r="AM64" i="10"/>
  <c r="AL64" i="10"/>
  <c r="AJ64" i="10"/>
  <c r="AI64" i="10"/>
  <c r="AG64" i="10"/>
  <c r="AF64" i="10"/>
  <c r="AD64" i="10"/>
  <c r="AC64" i="10"/>
  <c r="AA64" i="10"/>
  <c r="Z64" i="10"/>
  <c r="X64" i="10"/>
  <c r="W64" i="10"/>
  <c r="U64" i="10"/>
  <c r="T64" i="10"/>
  <c r="R64" i="10"/>
  <c r="Q64" i="10"/>
  <c r="O64" i="10"/>
  <c r="N64" i="10"/>
  <c r="L64" i="10"/>
  <c r="K64" i="10"/>
  <c r="G64" i="10"/>
  <c r="J64" i="10" s="1"/>
  <c r="M64" i="10" s="1"/>
  <c r="P64" i="10" s="1"/>
  <c r="S64" i="10" s="1"/>
  <c r="V64" i="10" s="1"/>
  <c r="Y64" i="10" s="1"/>
  <c r="AB64" i="10" s="1"/>
  <c r="AE64" i="10" s="1"/>
  <c r="AH64" i="10" s="1"/>
  <c r="AK64" i="10" s="1"/>
  <c r="AN64" i="10" s="1"/>
  <c r="AQ63" i="10"/>
  <c r="AP62" i="10"/>
  <c r="AO62" i="10"/>
  <c r="AM62" i="10"/>
  <c r="AL62" i="10"/>
  <c r="AJ62" i="10"/>
  <c r="AI62" i="10"/>
  <c r="AG62" i="10"/>
  <c r="AF62" i="10"/>
  <c r="AD62" i="10"/>
  <c r="AC62" i="10"/>
  <c r="AA62" i="10"/>
  <c r="Z62" i="10"/>
  <c r="X62" i="10"/>
  <c r="W62" i="10"/>
  <c r="U62" i="10"/>
  <c r="T62" i="10"/>
  <c r="R62" i="10"/>
  <c r="Q62" i="10"/>
  <c r="O62" i="10"/>
  <c r="N62" i="10"/>
  <c r="L62" i="10"/>
  <c r="K62" i="10"/>
  <c r="AN61" i="10"/>
  <c r="AN361" i="10" s="1"/>
  <c r="AK61" i="10"/>
  <c r="AK361" i="10" s="1"/>
  <c r="AH61" i="10"/>
  <c r="AH361" i="10" s="1"/>
  <c r="AE61" i="10"/>
  <c r="AB61" i="10"/>
  <c r="AB361" i="10" s="1"/>
  <c r="Y61" i="10"/>
  <c r="Y361" i="10" s="1"/>
  <c r="V61" i="10"/>
  <c r="V361" i="10" s="1"/>
  <c r="S61" i="10"/>
  <c r="P61" i="10"/>
  <c r="P361" i="10" s="1"/>
  <c r="M61" i="10"/>
  <c r="M361" i="10" s="1"/>
  <c r="J61" i="10"/>
  <c r="J361" i="10" s="1"/>
  <c r="G61" i="10"/>
  <c r="G62" i="10" s="1"/>
  <c r="D61" i="10"/>
  <c r="AP59" i="10"/>
  <c r="AO59" i="10"/>
  <c r="AM59" i="10"/>
  <c r="AL59" i="10"/>
  <c r="AJ59" i="10"/>
  <c r="AI59" i="10"/>
  <c r="AG59" i="10"/>
  <c r="AF59" i="10"/>
  <c r="AD59" i="10"/>
  <c r="AC59" i="10"/>
  <c r="AA59" i="10"/>
  <c r="Z59" i="10"/>
  <c r="X59" i="10"/>
  <c r="W59" i="10"/>
  <c r="U59" i="10"/>
  <c r="T59" i="10"/>
  <c r="R59" i="10"/>
  <c r="Q59" i="10"/>
  <c r="O59" i="10"/>
  <c r="N59" i="10"/>
  <c r="L59" i="10"/>
  <c r="K59" i="10"/>
  <c r="G59" i="10"/>
  <c r="J59" i="10" s="1"/>
  <c r="M59" i="10" s="1"/>
  <c r="P59" i="10" s="1"/>
  <c r="S59" i="10" s="1"/>
  <c r="V59" i="10" s="1"/>
  <c r="Y59" i="10" s="1"/>
  <c r="AB59" i="10" s="1"/>
  <c r="AE59" i="10" s="1"/>
  <c r="AH59" i="10" s="1"/>
  <c r="AK59" i="10" s="1"/>
  <c r="AN59" i="10" s="1"/>
  <c r="AQ58" i="10"/>
  <c r="D58" i="10"/>
  <c r="AP57" i="10"/>
  <c r="AO57" i="10"/>
  <c r="AM57" i="10"/>
  <c r="AL57" i="10"/>
  <c r="AJ57" i="10"/>
  <c r="AI57" i="10"/>
  <c r="AG57" i="10"/>
  <c r="AF57" i="10"/>
  <c r="AD57" i="10"/>
  <c r="AC57" i="10"/>
  <c r="AA57" i="10"/>
  <c r="Z57" i="10"/>
  <c r="X57" i="10"/>
  <c r="W57" i="10"/>
  <c r="U57" i="10"/>
  <c r="T57" i="10"/>
  <c r="R57" i="10"/>
  <c r="Q57" i="10"/>
  <c r="O57" i="10"/>
  <c r="N57" i="10"/>
  <c r="L57" i="10"/>
  <c r="K57" i="10"/>
  <c r="AN56" i="10"/>
  <c r="AN356" i="10" s="1"/>
  <c r="AK56" i="10"/>
  <c r="AK356" i="10" s="1"/>
  <c r="AH56" i="10"/>
  <c r="AH356" i="10" s="1"/>
  <c r="AE56" i="10"/>
  <c r="AB56" i="10"/>
  <c r="AB356" i="10" s="1"/>
  <c r="Y56" i="10"/>
  <c r="Y356" i="10" s="1"/>
  <c r="V56" i="10"/>
  <c r="S56" i="10"/>
  <c r="S356" i="10" s="1"/>
  <c r="P56" i="10"/>
  <c r="P356" i="10" s="1"/>
  <c r="M56" i="10"/>
  <c r="M356" i="10" s="1"/>
  <c r="J56" i="10"/>
  <c r="J356" i="10" s="1"/>
  <c r="G56" i="10"/>
  <c r="G57" i="10" s="1"/>
  <c r="J57" i="10" s="1"/>
  <c r="AP54" i="10"/>
  <c r="AO54" i="10"/>
  <c r="AM54" i="10"/>
  <c r="AL54" i="10"/>
  <c r="AJ54" i="10"/>
  <c r="AI54" i="10"/>
  <c r="AG54" i="10"/>
  <c r="AF54" i="10"/>
  <c r="AD54" i="10"/>
  <c r="AC54" i="10"/>
  <c r="AA54" i="10"/>
  <c r="Z54" i="10"/>
  <c r="X54" i="10"/>
  <c r="W54" i="10"/>
  <c r="U54" i="10"/>
  <c r="T54" i="10"/>
  <c r="R54" i="10"/>
  <c r="Q54" i="10"/>
  <c r="O54" i="10"/>
  <c r="N54" i="10"/>
  <c r="L54" i="10"/>
  <c r="K54" i="10"/>
  <c r="G54" i="10"/>
  <c r="J54" i="10" s="1"/>
  <c r="M54" i="10" s="1"/>
  <c r="P54" i="10" s="1"/>
  <c r="S54" i="10" s="1"/>
  <c r="V54" i="10" s="1"/>
  <c r="Y54" i="10" s="1"/>
  <c r="AB54" i="10" s="1"/>
  <c r="AE54" i="10" s="1"/>
  <c r="AH54" i="10" s="1"/>
  <c r="AK54" i="10" s="1"/>
  <c r="AN54" i="10" s="1"/>
  <c r="AQ53" i="10"/>
  <c r="AP51" i="10"/>
  <c r="AO51" i="10"/>
  <c r="AM51" i="10"/>
  <c r="AL51" i="10"/>
  <c r="AJ51" i="10"/>
  <c r="AI51" i="10"/>
  <c r="AG51" i="10"/>
  <c r="AF51" i="10"/>
  <c r="AD51" i="10"/>
  <c r="AC51" i="10"/>
  <c r="AA51" i="10"/>
  <c r="Z51" i="10"/>
  <c r="X51" i="10"/>
  <c r="W51" i="10"/>
  <c r="U51" i="10"/>
  <c r="T51" i="10"/>
  <c r="R51" i="10"/>
  <c r="Q51" i="10"/>
  <c r="O51" i="10"/>
  <c r="N51" i="10"/>
  <c r="L51" i="10"/>
  <c r="K51" i="10"/>
  <c r="G51" i="10"/>
  <c r="J51" i="10" s="1"/>
  <c r="M51" i="10" s="1"/>
  <c r="P51" i="10" s="1"/>
  <c r="S51" i="10" s="1"/>
  <c r="V51" i="10" s="1"/>
  <c r="Y51" i="10" s="1"/>
  <c r="AB51" i="10" s="1"/>
  <c r="AE51" i="10" s="1"/>
  <c r="AH51" i="10" s="1"/>
  <c r="AK51" i="10" s="1"/>
  <c r="AN51" i="10" s="1"/>
  <c r="AQ50" i="10"/>
  <c r="AP49" i="10"/>
  <c r="AO49" i="10"/>
  <c r="AM49" i="10"/>
  <c r="AL49" i="10"/>
  <c r="AJ49" i="10"/>
  <c r="AI49" i="10"/>
  <c r="AG49" i="10"/>
  <c r="AF49" i="10"/>
  <c r="AD49" i="10"/>
  <c r="AC49" i="10"/>
  <c r="AA49" i="10"/>
  <c r="Z49" i="10"/>
  <c r="X49" i="10"/>
  <c r="W49" i="10"/>
  <c r="U49" i="10"/>
  <c r="T49" i="10"/>
  <c r="R49" i="10"/>
  <c r="Q49" i="10"/>
  <c r="O49" i="10"/>
  <c r="N49" i="10"/>
  <c r="L49" i="10"/>
  <c r="K49" i="10"/>
  <c r="AN48" i="10"/>
  <c r="AN348" i="10" s="1"/>
  <c r="AK48" i="10"/>
  <c r="AH48" i="10"/>
  <c r="AH348" i="10" s="1"/>
  <c r="AE48" i="10"/>
  <c r="AE348" i="10" s="1"/>
  <c r="AB48" i="10"/>
  <c r="Y48" i="10"/>
  <c r="Y348" i="10" s="1"/>
  <c r="V48" i="10"/>
  <c r="V348" i="10" s="1"/>
  <c r="S48" i="10"/>
  <c r="S348" i="10" s="1"/>
  <c r="P48" i="10"/>
  <c r="P348" i="10" s="1"/>
  <c r="M48" i="10"/>
  <c r="J48" i="10"/>
  <c r="J348" i="10" s="1"/>
  <c r="G48" i="10"/>
  <c r="AP46" i="10"/>
  <c r="AO46" i="10"/>
  <c r="AM46" i="10"/>
  <c r="AL46" i="10"/>
  <c r="AJ46" i="10"/>
  <c r="AI46" i="10"/>
  <c r="AG46" i="10"/>
  <c r="AF46" i="10"/>
  <c r="AD46" i="10"/>
  <c r="AC46" i="10"/>
  <c r="AA46" i="10"/>
  <c r="Z46" i="10"/>
  <c r="X46" i="10"/>
  <c r="W46" i="10"/>
  <c r="U46" i="10"/>
  <c r="T46" i="10"/>
  <c r="R46" i="10"/>
  <c r="Q46" i="10"/>
  <c r="O46" i="10"/>
  <c r="N46" i="10"/>
  <c r="L46" i="10"/>
  <c r="K46" i="10"/>
  <c r="G46" i="10"/>
  <c r="J46" i="10" s="1"/>
  <c r="M46" i="10" s="1"/>
  <c r="P46" i="10" s="1"/>
  <c r="S46" i="10" s="1"/>
  <c r="V46" i="10" s="1"/>
  <c r="Y46" i="10" s="1"/>
  <c r="AB46" i="10" s="1"/>
  <c r="AE46" i="10" s="1"/>
  <c r="AH46" i="10" s="1"/>
  <c r="AK46" i="10" s="1"/>
  <c r="AN46" i="10" s="1"/>
  <c r="AQ45" i="10"/>
  <c r="AP44" i="10"/>
  <c r="AO44" i="10"/>
  <c r="AM44" i="10"/>
  <c r="AL44" i="10"/>
  <c r="AJ44" i="10"/>
  <c r="AI44" i="10"/>
  <c r="AG44" i="10"/>
  <c r="AF44" i="10"/>
  <c r="AD44" i="10"/>
  <c r="AC44" i="10"/>
  <c r="AA44" i="10"/>
  <c r="Z44" i="10"/>
  <c r="X44" i="10"/>
  <c r="W44" i="10"/>
  <c r="U44" i="10"/>
  <c r="T44" i="10"/>
  <c r="R44" i="10"/>
  <c r="Q44" i="10"/>
  <c r="O44" i="10"/>
  <c r="N44" i="10"/>
  <c r="L44" i="10"/>
  <c r="K44" i="10"/>
  <c r="AN43" i="10"/>
  <c r="AN72" i="10" s="1"/>
  <c r="AN73" i="10" s="1"/>
  <c r="AK43" i="10"/>
  <c r="AH43" i="10"/>
  <c r="AE43" i="10"/>
  <c r="AE72" i="10" s="1"/>
  <c r="AE73" i="10" s="1"/>
  <c r="AB43" i="10"/>
  <c r="AB72" i="10" s="1"/>
  <c r="AB73" i="10" s="1"/>
  <c r="Y43" i="10"/>
  <c r="Y343" i="10" s="1"/>
  <c r="V43" i="10"/>
  <c r="V72" i="10" s="1"/>
  <c r="V73" i="10" s="1"/>
  <c r="S43" i="10"/>
  <c r="P43" i="10"/>
  <c r="P72" i="10" s="1"/>
  <c r="P73" i="10" s="1"/>
  <c r="M43" i="10"/>
  <c r="J43" i="10"/>
  <c r="G43" i="10"/>
  <c r="G72" i="10" s="1"/>
  <c r="AP41" i="10"/>
  <c r="AO41" i="10"/>
  <c r="AM41" i="10"/>
  <c r="AL41" i="10"/>
  <c r="AJ41" i="10"/>
  <c r="AI41" i="10"/>
  <c r="AG41" i="10"/>
  <c r="AF41" i="10"/>
  <c r="AD41" i="10"/>
  <c r="AC41" i="10"/>
  <c r="AA41" i="10"/>
  <c r="Z41" i="10"/>
  <c r="X41" i="10"/>
  <c r="W41" i="10"/>
  <c r="U41" i="10"/>
  <c r="T41" i="10"/>
  <c r="R41" i="10"/>
  <c r="Q41" i="10"/>
  <c r="O41" i="10"/>
  <c r="N41" i="10"/>
  <c r="L41" i="10"/>
  <c r="K41" i="10"/>
  <c r="G41" i="10"/>
  <c r="J41" i="10" s="1"/>
  <c r="M41" i="10" s="1"/>
  <c r="P41" i="10" s="1"/>
  <c r="S41" i="10" s="1"/>
  <c r="V41" i="10" s="1"/>
  <c r="Y41" i="10" s="1"/>
  <c r="AB41" i="10" s="1"/>
  <c r="AE41" i="10" s="1"/>
  <c r="AH41" i="10" s="1"/>
  <c r="AK41" i="10" s="1"/>
  <c r="AN41" i="10" s="1"/>
  <c r="AQ40" i="10"/>
  <c r="AP39" i="10"/>
  <c r="AO39" i="10"/>
  <c r="AM39" i="10"/>
  <c r="AL39" i="10"/>
  <c r="AJ39" i="10"/>
  <c r="AI39" i="10"/>
  <c r="AG39" i="10"/>
  <c r="AF39" i="10"/>
  <c r="AD39" i="10"/>
  <c r="AC39" i="10"/>
  <c r="AA39" i="10"/>
  <c r="Z39" i="10"/>
  <c r="X39" i="10"/>
  <c r="W39" i="10"/>
  <c r="U39" i="10"/>
  <c r="T39" i="10"/>
  <c r="R39" i="10"/>
  <c r="Q39" i="10"/>
  <c r="O39" i="10"/>
  <c r="N39" i="10"/>
  <c r="L39" i="10"/>
  <c r="K39" i="10"/>
  <c r="AN38" i="10"/>
  <c r="AN338" i="10" s="1"/>
  <c r="AK38" i="10"/>
  <c r="AK338" i="10" s="1"/>
  <c r="AH38" i="10"/>
  <c r="AH338" i="10" s="1"/>
  <c r="AE38" i="10"/>
  <c r="AB38" i="10"/>
  <c r="AB338" i="10" s="1"/>
  <c r="Y38" i="10"/>
  <c r="V38" i="10"/>
  <c r="V338" i="10" s="1"/>
  <c r="S38" i="10"/>
  <c r="S338" i="10" s="1"/>
  <c r="P38" i="10"/>
  <c r="P338" i="10" s="1"/>
  <c r="M38" i="10"/>
  <c r="M338" i="10" s="1"/>
  <c r="J38" i="10"/>
  <c r="J338" i="10" s="1"/>
  <c r="G38" i="10"/>
  <c r="G39" i="10" s="1"/>
  <c r="AP36" i="10"/>
  <c r="AO36" i="10"/>
  <c r="AM36" i="10"/>
  <c r="AL36" i="10"/>
  <c r="AJ36" i="10"/>
  <c r="AI36" i="10"/>
  <c r="AG36" i="10"/>
  <c r="AF36" i="10"/>
  <c r="AD36" i="10"/>
  <c r="AC36" i="10"/>
  <c r="AA36" i="10"/>
  <c r="Z36" i="10"/>
  <c r="X36" i="10"/>
  <c r="W36" i="10"/>
  <c r="U36" i="10"/>
  <c r="T36" i="10"/>
  <c r="R36" i="10"/>
  <c r="Q36" i="10"/>
  <c r="O36" i="10"/>
  <c r="N36" i="10"/>
  <c r="L36" i="10"/>
  <c r="K36" i="10"/>
  <c r="J36" i="10"/>
  <c r="M36" i="10" s="1"/>
  <c r="P36" i="10" s="1"/>
  <c r="S36" i="10" s="1"/>
  <c r="V36" i="10" s="1"/>
  <c r="Y36" i="10" s="1"/>
  <c r="AB36" i="10" s="1"/>
  <c r="AE36" i="10" s="1"/>
  <c r="AH36" i="10" s="1"/>
  <c r="AK36" i="10" s="1"/>
  <c r="AN36" i="10" s="1"/>
  <c r="G36" i="10"/>
  <c r="AQ35" i="10"/>
  <c r="AP34" i="10"/>
  <c r="AO34" i="10"/>
  <c r="AM34" i="10"/>
  <c r="AL34" i="10"/>
  <c r="AJ34" i="10"/>
  <c r="AI34" i="10"/>
  <c r="AG34" i="10"/>
  <c r="AF34" i="10"/>
  <c r="AD34" i="10"/>
  <c r="AC34" i="10"/>
  <c r="AA34" i="10"/>
  <c r="Z34" i="10"/>
  <c r="X34" i="10"/>
  <c r="W34" i="10"/>
  <c r="U34" i="10"/>
  <c r="T34" i="10"/>
  <c r="R34" i="10"/>
  <c r="Q34" i="10"/>
  <c r="O34" i="10"/>
  <c r="N34" i="10"/>
  <c r="L34" i="10"/>
  <c r="K34" i="10"/>
  <c r="AN33" i="10"/>
  <c r="AN333" i="10" s="1"/>
  <c r="AK33" i="10"/>
  <c r="AK333" i="10" s="1"/>
  <c r="AH33" i="10"/>
  <c r="AH333" i="10" s="1"/>
  <c r="AE33" i="10"/>
  <c r="AE333" i="10" s="1"/>
  <c r="AB33" i="10"/>
  <c r="Y33" i="10"/>
  <c r="Y333" i="10" s="1"/>
  <c r="V33" i="10"/>
  <c r="V333" i="10" s="1"/>
  <c r="S33" i="10"/>
  <c r="S333" i="10" s="1"/>
  <c r="P33" i="10"/>
  <c r="P333" i="10" s="1"/>
  <c r="M33" i="10"/>
  <c r="M333" i="10" s="1"/>
  <c r="J33" i="10"/>
  <c r="J333" i="10" s="1"/>
  <c r="G33" i="10"/>
  <c r="AP31" i="10"/>
  <c r="AO31" i="10"/>
  <c r="AM31" i="10"/>
  <c r="AL31" i="10"/>
  <c r="AJ31" i="10"/>
  <c r="AI31" i="10"/>
  <c r="AG31" i="10"/>
  <c r="AF31" i="10"/>
  <c r="AD31" i="10"/>
  <c r="AC31" i="10"/>
  <c r="AA31" i="10"/>
  <c r="Z31" i="10"/>
  <c r="X31" i="10"/>
  <c r="W31" i="10"/>
  <c r="U31" i="10"/>
  <c r="T31" i="10"/>
  <c r="R31" i="10"/>
  <c r="Q31" i="10"/>
  <c r="O31" i="10"/>
  <c r="N31" i="10"/>
  <c r="L31" i="10"/>
  <c r="K31" i="10"/>
  <c r="G31" i="10"/>
  <c r="J31" i="10" s="1"/>
  <c r="M31" i="10" s="1"/>
  <c r="P31" i="10" s="1"/>
  <c r="S31" i="10" s="1"/>
  <c r="V31" i="10" s="1"/>
  <c r="Y31" i="10" s="1"/>
  <c r="AB31" i="10" s="1"/>
  <c r="AE31" i="10" s="1"/>
  <c r="AH31" i="10" s="1"/>
  <c r="AK31" i="10" s="1"/>
  <c r="AN31" i="10" s="1"/>
  <c r="AQ30" i="10"/>
  <c r="AP29" i="10"/>
  <c r="AO29" i="10"/>
  <c r="AM29" i="10"/>
  <c r="AL29" i="10"/>
  <c r="AJ29" i="10"/>
  <c r="AI29" i="10"/>
  <c r="AG29" i="10"/>
  <c r="AF29" i="10"/>
  <c r="AD29" i="10"/>
  <c r="AC29" i="10"/>
  <c r="AA29" i="10"/>
  <c r="Z29" i="10"/>
  <c r="X29" i="10"/>
  <c r="W29" i="10"/>
  <c r="U29" i="10"/>
  <c r="T29" i="10"/>
  <c r="R29" i="10"/>
  <c r="Q29" i="10"/>
  <c r="O29" i="10"/>
  <c r="N29" i="10"/>
  <c r="L29" i="10"/>
  <c r="K29" i="10"/>
  <c r="G29" i="10"/>
  <c r="J29" i="10" s="1"/>
  <c r="M29" i="10" s="1"/>
  <c r="P29" i="10" s="1"/>
  <c r="S29" i="10" s="1"/>
  <c r="V29" i="10" s="1"/>
  <c r="Y29" i="10" s="1"/>
  <c r="AB29" i="10" s="1"/>
  <c r="AE29" i="10" s="1"/>
  <c r="AH29" i="10" s="1"/>
  <c r="AK29" i="10" s="1"/>
  <c r="AN29" i="10" s="1"/>
  <c r="AQ28" i="10"/>
  <c r="AP26" i="10"/>
  <c r="AO26" i="10"/>
  <c r="AM26" i="10"/>
  <c r="AL26" i="10"/>
  <c r="AJ26" i="10"/>
  <c r="AI26" i="10"/>
  <c r="AG26" i="10"/>
  <c r="AF26" i="10"/>
  <c r="AD26" i="10"/>
  <c r="AC26" i="10"/>
  <c r="AA26" i="10"/>
  <c r="Z26" i="10"/>
  <c r="X26" i="10"/>
  <c r="W26" i="10"/>
  <c r="U26" i="10"/>
  <c r="T26" i="10"/>
  <c r="R26" i="10"/>
  <c r="Q26" i="10"/>
  <c r="O26" i="10"/>
  <c r="N26" i="10"/>
  <c r="L26" i="10"/>
  <c r="K26" i="10"/>
  <c r="G26" i="10"/>
  <c r="J26" i="10" s="1"/>
  <c r="M26" i="10" s="1"/>
  <c r="P26" i="10" s="1"/>
  <c r="S26" i="10" s="1"/>
  <c r="V26" i="10" s="1"/>
  <c r="Y26" i="10" s="1"/>
  <c r="AB26" i="10" s="1"/>
  <c r="AE26" i="10" s="1"/>
  <c r="AH26" i="10" s="1"/>
  <c r="AK26" i="10" s="1"/>
  <c r="AN26" i="10" s="1"/>
  <c r="AQ25" i="10"/>
  <c r="AP24" i="10"/>
  <c r="AO24" i="10"/>
  <c r="AM24" i="10"/>
  <c r="AL24" i="10"/>
  <c r="AJ24" i="10"/>
  <c r="AI24" i="10"/>
  <c r="AG24" i="10"/>
  <c r="AF24" i="10"/>
  <c r="AD24" i="10"/>
  <c r="AC24" i="10"/>
  <c r="AA24" i="10"/>
  <c r="Z24" i="10"/>
  <c r="X24" i="10"/>
  <c r="W24" i="10"/>
  <c r="U24" i="10"/>
  <c r="T24" i="10"/>
  <c r="R24" i="10"/>
  <c r="Q24" i="10"/>
  <c r="O24" i="10"/>
  <c r="N24" i="10"/>
  <c r="L24" i="10"/>
  <c r="K24" i="10"/>
  <c r="AN23" i="10"/>
  <c r="AN323" i="10" s="1"/>
  <c r="AK23" i="10"/>
  <c r="AK323" i="10" s="1"/>
  <c r="AH23" i="10"/>
  <c r="AH323" i="10" s="1"/>
  <c r="AE23" i="10"/>
  <c r="AE323" i="10" s="1"/>
  <c r="AB23" i="10"/>
  <c r="AB323" i="10" s="1"/>
  <c r="Y23" i="10"/>
  <c r="Y323" i="10" s="1"/>
  <c r="V23" i="10"/>
  <c r="V323" i="10" s="1"/>
  <c r="S23" i="10"/>
  <c r="S323" i="10" s="1"/>
  <c r="P23" i="10"/>
  <c r="P323" i="10" s="1"/>
  <c r="M23" i="10"/>
  <c r="M323" i="10" s="1"/>
  <c r="J23" i="10"/>
  <c r="J323" i="10" s="1"/>
  <c r="G23" i="10"/>
  <c r="G24" i="10" s="1"/>
  <c r="AP21" i="10"/>
  <c r="AO21" i="10"/>
  <c r="AM21" i="10"/>
  <c r="AL21" i="10"/>
  <c r="AJ21" i="10"/>
  <c r="AI21" i="10"/>
  <c r="AG21" i="10"/>
  <c r="AF21" i="10"/>
  <c r="AD21" i="10"/>
  <c r="AC21" i="10"/>
  <c r="AA21" i="10"/>
  <c r="Z21" i="10"/>
  <c r="X21" i="10"/>
  <c r="W21" i="10"/>
  <c r="U21" i="10"/>
  <c r="T21" i="10"/>
  <c r="R21" i="10"/>
  <c r="Q21" i="10"/>
  <c r="O21" i="10"/>
  <c r="N21" i="10"/>
  <c r="L21" i="10"/>
  <c r="K21" i="10"/>
  <c r="G21" i="10"/>
  <c r="J21" i="10" s="1"/>
  <c r="M21" i="10" s="1"/>
  <c r="P21" i="10" s="1"/>
  <c r="S21" i="10" s="1"/>
  <c r="V21" i="10" s="1"/>
  <c r="Y21" i="10" s="1"/>
  <c r="AB21" i="10" s="1"/>
  <c r="AE21" i="10" s="1"/>
  <c r="AH21" i="10" s="1"/>
  <c r="AK21" i="10" s="1"/>
  <c r="AN21" i="10" s="1"/>
  <c r="AQ20" i="10"/>
  <c r="AS1" i="10" s="1"/>
  <c r="AP19" i="10"/>
  <c r="AO19" i="10"/>
  <c r="AM19" i="10"/>
  <c r="AL19" i="10"/>
  <c r="AJ19" i="10"/>
  <c r="AI19" i="10"/>
  <c r="AG19" i="10"/>
  <c r="AF19" i="10"/>
  <c r="AD19" i="10"/>
  <c r="AC19" i="10"/>
  <c r="AA19" i="10"/>
  <c r="Z19" i="10"/>
  <c r="X19" i="10"/>
  <c r="W19" i="10"/>
  <c r="U19" i="10"/>
  <c r="T19" i="10"/>
  <c r="R19" i="10"/>
  <c r="Q19" i="10"/>
  <c r="O19" i="10"/>
  <c r="N19" i="10"/>
  <c r="L19" i="10"/>
  <c r="K19" i="10"/>
  <c r="AN18" i="10"/>
  <c r="AN318" i="10" s="1"/>
  <c r="AK18" i="10"/>
  <c r="AK318" i="10" s="1"/>
  <c r="AH18" i="10"/>
  <c r="AH318" i="10" s="1"/>
  <c r="AE18" i="10"/>
  <c r="AE318" i="10" s="1"/>
  <c r="AB18" i="10"/>
  <c r="AB318" i="10" s="1"/>
  <c r="Y18" i="10"/>
  <c r="Y318" i="10" s="1"/>
  <c r="V18" i="10"/>
  <c r="V318" i="10" s="1"/>
  <c r="S18" i="10"/>
  <c r="S318" i="10" s="1"/>
  <c r="P18" i="10"/>
  <c r="P318" i="10" s="1"/>
  <c r="M18" i="10"/>
  <c r="M318" i="10" s="1"/>
  <c r="J18" i="10"/>
  <c r="J318" i="10" s="1"/>
  <c r="G18" i="10"/>
  <c r="G318" i="10" s="1"/>
  <c r="G319" i="10" s="1"/>
  <c r="AP16" i="10"/>
  <c r="AO16" i="10"/>
  <c r="AM16" i="10"/>
  <c r="AL16" i="10"/>
  <c r="AJ16" i="10"/>
  <c r="AI16" i="10"/>
  <c r="AG16" i="10"/>
  <c r="AF16" i="10"/>
  <c r="AD16" i="10"/>
  <c r="AC16" i="10"/>
  <c r="AA16" i="10"/>
  <c r="Z16" i="10"/>
  <c r="X16" i="10"/>
  <c r="W16" i="10"/>
  <c r="U16" i="10"/>
  <c r="T16" i="10"/>
  <c r="R16" i="10"/>
  <c r="Q16" i="10"/>
  <c r="O16" i="10"/>
  <c r="N16" i="10"/>
  <c r="L16" i="10"/>
  <c r="K16" i="10"/>
  <c r="G16" i="10"/>
  <c r="J16" i="10" s="1"/>
  <c r="M16" i="10" s="1"/>
  <c r="P16" i="10" s="1"/>
  <c r="S16" i="10" s="1"/>
  <c r="V16" i="10" s="1"/>
  <c r="Y16" i="10" s="1"/>
  <c r="AB16" i="10" s="1"/>
  <c r="AE16" i="10" s="1"/>
  <c r="AH16" i="10" s="1"/>
  <c r="AK16" i="10" s="1"/>
  <c r="AN16" i="10" s="1"/>
  <c r="AQ15" i="10"/>
  <c r="AP14" i="10"/>
  <c r="AO14" i="10"/>
  <c r="AM14" i="10"/>
  <c r="AL14" i="10"/>
  <c r="AJ14" i="10"/>
  <c r="AI14" i="10"/>
  <c r="AG14" i="10"/>
  <c r="AF14" i="10"/>
  <c r="AD14" i="10"/>
  <c r="AC14" i="10"/>
  <c r="AA14" i="10"/>
  <c r="Z14" i="10"/>
  <c r="X14" i="10"/>
  <c r="W14" i="10"/>
  <c r="U14" i="10"/>
  <c r="T14" i="10"/>
  <c r="R14" i="10"/>
  <c r="Q14" i="10"/>
  <c r="O14" i="10"/>
  <c r="N14" i="10"/>
  <c r="L14" i="10"/>
  <c r="K14" i="10"/>
  <c r="AN13" i="10"/>
  <c r="AN313" i="10" s="1"/>
  <c r="AK13" i="10"/>
  <c r="AK313" i="10" s="1"/>
  <c r="AH13" i="10"/>
  <c r="AH313" i="10" s="1"/>
  <c r="AE13" i="10"/>
  <c r="AE313" i="10" s="1"/>
  <c r="AB13" i="10"/>
  <c r="Y13" i="10"/>
  <c r="V13" i="10"/>
  <c r="V313" i="10" s="1"/>
  <c r="S13" i="10"/>
  <c r="S313" i="10" s="1"/>
  <c r="P13" i="10"/>
  <c r="P313" i="10" s="1"/>
  <c r="M13" i="10"/>
  <c r="M313" i="10" s="1"/>
  <c r="J13" i="10"/>
  <c r="J313" i="10" s="1"/>
  <c r="G13" i="10"/>
  <c r="AP11" i="10"/>
  <c r="AO11" i="10"/>
  <c r="AM11" i="10"/>
  <c r="AL11" i="10"/>
  <c r="AJ11" i="10"/>
  <c r="AI11" i="10"/>
  <c r="AG11" i="10"/>
  <c r="AF11" i="10"/>
  <c r="AD11" i="10"/>
  <c r="AC11" i="10"/>
  <c r="AA11" i="10"/>
  <c r="Z11" i="10"/>
  <c r="X11" i="10"/>
  <c r="W11" i="10"/>
  <c r="U11" i="10"/>
  <c r="T11" i="10"/>
  <c r="R11" i="10"/>
  <c r="Q11" i="10"/>
  <c r="O11" i="10"/>
  <c r="N11" i="10"/>
  <c r="L11" i="10"/>
  <c r="K11" i="10"/>
  <c r="G11" i="10"/>
  <c r="J11" i="10" s="1"/>
  <c r="M11" i="10" s="1"/>
  <c r="P11" i="10" s="1"/>
  <c r="S11" i="10" s="1"/>
  <c r="V11" i="10" s="1"/>
  <c r="Y11" i="10" s="1"/>
  <c r="AB11" i="10" s="1"/>
  <c r="AE11" i="10" s="1"/>
  <c r="AH11" i="10" s="1"/>
  <c r="AK11" i="10" s="1"/>
  <c r="AN11" i="10" s="1"/>
  <c r="AQ10" i="10"/>
  <c r="AS9" i="10"/>
  <c r="AS8" i="10"/>
  <c r="AS7" i="10"/>
  <c r="AS6" i="10"/>
  <c r="AS5" i="10"/>
  <c r="AS4" i="10"/>
  <c r="AS3" i="10"/>
  <c r="AS2" i="10"/>
  <c r="AQ118" i="10" l="1"/>
  <c r="M346" i="10"/>
  <c r="J72" i="10"/>
  <c r="J73" i="10" s="1"/>
  <c r="AH72" i="10"/>
  <c r="AH73" i="10" s="1"/>
  <c r="AB348" i="10"/>
  <c r="AE361" i="10"/>
  <c r="M272" i="10"/>
  <c r="M273" i="10" s="1"/>
  <c r="AK272" i="10"/>
  <c r="AK273" i="10" s="1"/>
  <c r="Y313" i="10"/>
  <c r="AB333" i="10"/>
  <c r="M72" i="10"/>
  <c r="M73" i="10" s="1"/>
  <c r="AK72" i="10"/>
  <c r="AK73" i="10" s="1"/>
  <c r="V356" i="10"/>
  <c r="AE172" i="10"/>
  <c r="AE173" i="10" s="1"/>
  <c r="G374" i="10"/>
  <c r="G361" i="10"/>
  <c r="G362" i="10" s="1"/>
  <c r="J362" i="10" s="1"/>
  <c r="M362" i="10" s="1"/>
  <c r="P362" i="10" s="1"/>
  <c r="S362" i="10" s="1"/>
  <c r="V362" i="10" s="1"/>
  <c r="Y362" i="10" s="1"/>
  <c r="AB362" i="10" s="1"/>
  <c r="AE362" i="10" s="1"/>
  <c r="AH362" i="10" s="1"/>
  <c r="AK362" i="10" s="1"/>
  <c r="AN362" i="10" s="1"/>
  <c r="Y338" i="10"/>
  <c r="M348" i="10"/>
  <c r="AK348" i="10"/>
  <c r="AQ174" i="10"/>
  <c r="AB313" i="10"/>
  <c r="V272" i="10"/>
  <c r="V273" i="10" s="1"/>
  <c r="P341" i="10"/>
  <c r="S341" i="10" s="1"/>
  <c r="V341" i="10" s="1"/>
  <c r="Y341" i="10" s="1"/>
  <c r="AB341" i="10" s="1"/>
  <c r="AE341" i="10" s="1"/>
  <c r="AH341" i="10" s="1"/>
  <c r="AK341" i="10" s="1"/>
  <c r="AN341" i="10" s="1"/>
  <c r="M57" i="10"/>
  <c r="P57" i="10" s="1"/>
  <c r="S57" i="10" s="1"/>
  <c r="V57" i="10" s="1"/>
  <c r="Y57" i="10" s="1"/>
  <c r="AB57" i="10" s="1"/>
  <c r="AE57" i="10" s="1"/>
  <c r="AH57" i="10" s="1"/>
  <c r="AK57" i="10" s="1"/>
  <c r="AN57" i="10" s="1"/>
  <c r="AE356" i="10"/>
  <c r="S361" i="10"/>
  <c r="P172" i="10"/>
  <c r="P173" i="10" s="1"/>
  <c r="AN172" i="10"/>
  <c r="AN173" i="10" s="1"/>
  <c r="Y272" i="10"/>
  <c r="Y273" i="10" s="1"/>
  <c r="AQ133" i="10"/>
  <c r="J157" i="10"/>
  <c r="M157" i="10" s="1"/>
  <c r="P157" i="10" s="1"/>
  <c r="S157" i="10" s="1"/>
  <c r="V157" i="10" s="1"/>
  <c r="Y157" i="10" s="1"/>
  <c r="AB157" i="10" s="1"/>
  <c r="AE157" i="10" s="1"/>
  <c r="AH157" i="10" s="1"/>
  <c r="AK157" i="10" s="1"/>
  <c r="AN157" i="10" s="1"/>
  <c r="AQ213" i="10"/>
  <c r="P262" i="10"/>
  <c r="S262" i="10" s="1"/>
  <c r="V262" i="10" s="1"/>
  <c r="Y262" i="10" s="1"/>
  <c r="AB262" i="10" s="1"/>
  <c r="AE262" i="10" s="1"/>
  <c r="AH262" i="10" s="1"/>
  <c r="AK262" i="10" s="1"/>
  <c r="AN262" i="10" s="1"/>
  <c r="AB343" i="10"/>
  <c r="AE343" i="10"/>
  <c r="AE372" i="10" s="1"/>
  <c r="AE373" i="10" s="1"/>
  <c r="AQ13" i="10"/>
  <c r="M321" i="10"/>
  <c r="P321" i="10" s="1"/>
  <c r="S321" i="10" s="1"/>
  <c r="V321" i="10" s="1"/>
  <c r="Y321" i="10" s="1"/>
  <c r="AB321" i="10" s="1"/>
  <c r="AE321" i="10" s="1"/>
  <c r="AH321" i="10" s="1"/>
  <c r="AK321" i="10" s="1"/>
  <c r="AN321" i="10" s="1"/>
  <c r="G313" i="10"/>
  <c r="G314" i="10" s="1"/>
  <c r="J314" i="10" s="1"/>
  <c r="M314" i="10" s="1"/>
  <c r="P314" i="10" s="1"/>
  <c r="S314" i="10" s="1"/>
  <c r="V314" i="10" s="1"/>
  <c r="Y314" i="10" s="1"/>
  <c r="AB314" i="10" s="1"/>
  <c r="AE314" i="10" s="1"/>
  <c r="AH314" i="10" s="1"/>
  <c r="AK314" i="10" s="1"/>
  <c r="AN314" i="10" s="1"/>
  <c r="G326" i="10"/>
  <c r="J326" i="10" s="1"/>
  <c r="M326" i="10" s="1"/>
  <c r="P326" i="10" s="1"/>
  <c r="S326" i="10" s="1"/>
  <c r="V326" i="10" s="1"/>
  <c r="Y326" i="10" s="1"/>
  <c r="AB326" i="10" s="1"/>
  <c r="AE326" i="10" s="1"/>
  <c r="AH326" i="10" s="1"/>
  <c r="AK326" i="10" s="1"/>
  <c r="AN326" i="10" s="1"/>
  <c r="AQ33" i="10"/>
  <c r="Y172" i="10"/>
  <c r="Y173" i="10" s="1"/>
  <c r="AQ218" i="10"/>
  <c r="G272" i="10"/>
  <c r="AE272" i="10"/>
  <c r="AE273" i="10" s="1"/>
  <c r="AH374" i="10"/>
  <c r="AH375" i="10" s="1"/>
  <c r="V343" i="10"/>
  <c r="V372" i="10" s="1"/>
  <c r="V373" i="10" s="1"/>
  <c r="S72" i="10"/>
  <c r="S73" i="10" s="1"/>
  <c r="G44" i="10"/>
  <c r="AQ48" i="10"/>
  <c r="J62" i="10"/>
  <c r="M62" i="10" s="1"/>
  <c r="P62" i="10" s="1"/>
  <c r="S62" i="10" s="1"/>
  <c r="V62" i="10" s="1"/>
  <c r="Y62" i="10" s="1"/>
  <c r="AB62" i="10" s="1"/>
  <c r="AE62" i="10" s="1"/>
  <c r="AH62" i="10" s="1"/>
  <c r="AK62" i="10" s="1"/>
  <c r="AN62" i="10" s="1"/>
  <c r="AB172" i="10"/>
  <c r="AB173" i="10" s="1"/>
  <c r="G175" i="10"/>
  <c r="AQ176" i="10"/>
  <c r="G257" i="10"/>
  <c r="J257" i="10" s="1"/>
  <c r="M257" i="10" s="1"/>
  <c r="P257" i="10" s="1"/>
  <c r="S257" i="10" s="1"/>
  <c r="V257" i="10" s="1"/>
  <c r="Y257" i="10" s="1"/>
  <c r="AB257" i="10" s="1"/>
  <c r="AE257" i="10" s="1"/>
  <c r="AH257" i="10" s="1"/>
  <c r="AK257" i="10" s="1"/>
  <c r="AN257" i="10" s="1"/>
  <c r="AQ276" i="10"/>
  <c r="G323" i="10"/>
  <c r="G324" i="10" s="1"/>
  <c r="J324" i="10" s="1"/>
  <c r="G333" i="10"/>
  <c r="G334" i="10" s="1"/>
  <c r="J334" i="10" s="1"/>
  <c r="M334" i="10" s="1"/>
  <c r="P334" i="10" s="1"/>
  <c r="S334" i="10" s="1"/>
  <c r="V334" i="10" s="1"/>
  <c r="Y334" i="10" s="1"/>
  <c r="AB334" i="10" s="1"/>
  <c r="AE334" i="10" s="1"/>
  <c r="AH334" i="10" s="1"/>
  <c r="AK334" i="10" s="1"/>
  <c r="AN334" i="10" s="1"/>
  <c r="G338" i="10"/>
  <c r="G339" i="10" s="1"/>
  <c r="G343" i="10"/>
  <c r="G344" i="10" s="1"/>
  <c r="S343" i="10"/>
  <c r="G348" i="10"/>
  <c r="G349" i="10" s="1"/>
  <c r="G356" i="10"/>
  <c r="G357" i="10" s="1"/>
  <c r="J357" i="10" s="1"/>
  <c r="M357" i="10" s="1"/>
  <c r="P357" i="10" s="1"/>
  <c r="S357" i="10" s="1"/>
  <c r="V357" i="10" s="1"/>
  <c r="Y357" i="10" s="1"/>
  <c r="AB357" i="10" s="1"/>
  <c r="AE357" i="10" s="1"/>
  <c r="AH357" i="10" s="1"/>
  <c r="AK357" i="10" s="1"/>
  <c r="AN357" i="10" s="1"/>
  <c r="AQ76" i="10"/>
  <c r="AQ94" i="10"/>
  <c r="AQ248" i="10"/>
  <c r="AQ261" i="10"/>
  <c r="G376" i="10"/>
  <c r="AN343" i="10"/>
  <c r="P343" i="10"/>
  <c r="P372" i="10" s="1"/>
  <c r="P373" i="10" s="1"/>
  <c r="G14" i="10"/>
  <c r="J14" i="10" s="1"/>
  <c r="M14" i="10" s="1"/>
  <c r="P14" i="10" s="1"/>
  <c r="S14" i="10" s="1"/>
  <c r="V14" i="10" s="1"/>
  <c r="Y14" i="10" s="1"/>
  <c r="AB14" i="10" s="1"/>
  <c r="AE14" i="10" s="1"/>
  <c r="AH14" i="10" s="1"/>
  <c r="AK14" i="10" s="1"/>
  <c r="AN14" i="10" s="1"/>
  <c r="AQ18" i="10"/>
  <c r="Y72" i="10"/>
  <c r="Y73" i="10" s="1"/>
  <c r="M114" i="10"/>
  <c r="P114" i="10" s="1"/>
  <c r="S114" i="10" s="1"/>
  <c r="V114" i="10" s="1"/>
  <c r="Y114" i="10" s="1"/>
  <c r="AB114" i="10" s="1"/>
  <c r="AE114" i="10" s="1"/>
  <c r="AH114" i="10" s="1"/>
  <c r="AK114" i="10" s="1"/>
  <c r="AN114" i="10" s="1"/>
  <c r="J172" i="10"/>
  <c r="J173" i="10" s="1"/>
  <c r="AH172" i="10"/>
  <c r="AH173" i="10" s="1"/>
  <c r="P272" i="10"/>
  <c r="P273" i="10" s="1"/>
  <c r="AN272" i="10"/>
  <c r="AN273" i="10" s="1"/>
  <c r="J311" i="10"/>
  <c r="AK343" i="10"/>
  <c r="AK372" i="10" s="1"/>
  <c r="AK373" i="10" s="1"/>
  <c r="M343" i="10"/>
  <c r="M372" i="10" s="1"/>
  <c r="M373" i="10" s="1"/>
  <c r="AQ350" i="10"/>
  <c r="AQ370" i="10"/>
  <c r="AQ274" i="10"/>
  <c r="M172" i="10"/>
  <c r="M173" i="10" s="1"/>
  <c r="AK172" i="10"/>
  <c r="AK173" i="10" s="1"/>
  <c r="AQ148" i="10"/>
  <c r="J162" i="10"/>
  <c r="M162" i="10" s="1"/>
  <c r="P162" i="10" s="1"/>
  <c r="S162" i="10" s="1"/>
  <c r="V162" i="10" s="1"/>
  <c r="Y162" i="10" s="1"/>
  <c r="AB162" i="10" s="1"/>
  <c r="AE162" i="10" s="1"/>
  <c r="AH162" i="10" s="1"/>
  <c r="AK162" i="10" s="1"/>
  <c r="AN162" i="10" s="1"/>
  <c r="AQ233" i="10"/>
  <c r="S272" i="10"/>
  <c r="S273" i="10" s="1"/>
  <c r="AH343" i="10"/>
  <c r="AH372" i="10" s="1"/>
  <c r="AH373" i="10" s="1"/>
  <c r="J343" i="10"/>
  <c r="V368" i="10"/>
  <c r="Y368" i="10" s="1"/>
  <c r="AB368" i="10" s="1"/>
  <c r="AE368" i="10" s="1"/>
  <c r="AH368" i="10" s="1"/>
  <c r="AK368" i="10" s="1"/>
  <c r="AN368" i="10" s="1"/>
  <c r="J364" i="10"/>
  <c r="M364" i="10" s="1"/>
  <c r="P364" i="10" s="1"/>
  <c r="S364" i="10" s="1"/>
  <c r="V364" i="10" s="1"/>
  <c r="Y364" i="10" s="1"/>
  <c r="AB364" i="10" s="1"/>
  <c r="AE364" i="10" s="1"/>
  <c r="AH364" i="10" s="1"/>
  <c r="AK364" i="10" s="1"/>
  <c r="AN364" i="10" s="1"/>
  <c r="M359" i="10"/>
  <c r="P359" i="10" s="1"/>
  <c r="S359" i="10" s="1"/>
  <c r="V359" i="10" s="1"/>
  <c r="Y359" i="10" s="1"/>
  <c r="AB359" i="10" s="1"/>
  <c r="AE359" i="10" s="1"/>
  <c r="AH359" i="10" s="1"/>
  <c r="AK359" i="10" s="1"/>
  <c r="AN359" i="10" s="1"/>
  <c r="AN372" i="10"/>
  <c r="AN373" i="10" s="1"/>
  <c r="S372" i="10"/>
  <c r="S373" i="10" s="1"/>
  <c r="P346" i="10"/>
  <c r="S346" i="10" s="1"/>
  <c r="V346" i="10" s="1"/>
  <c r="Y346" i="10" s="1"/>
  <c r="AB346" i="10" s="1"/>
  <c r="AE346" i="10" s="1"/>
  <c r="AH346" i="10" s="1"/>
  <c r="AK346" i="10" s="1"/>
  <c r="AN346" i="10" s="1"/>
  <c r="J339" i="10"/>
  <c r="M339" i="10" s="1"/>
  <c r="P339" i="10" s="1"/>
  <c r="S339" i="10" s="1"/>
  <c r="V339" i="10" s="1"/>
  <c r="Y339" i="10" s="1"/>
  <c r="AB339" i="10" s="1"/>
  <c r="AE339" i="10" s="1"/>
  <c r="AH339" i="10" s="1"/>
  <c r="AK339" i="10" s="1"/>
  <c r="AN339" i="10" s="1"/>
  <c r="AQ335" i="10"/>
  <c r="AK374" i="10"/>
  <c r="AK375" i="10" s="1"/>
  <c r="V329" i="10"/>
  <c r="Y329" i="10" s="1"/>
  <c r="AB329" i="10" s="1"/>
  <c r="AE329" i="10" s="1"/>
  <c r="AH329" i="10" s="1"/>
  <c r="AK329" i="10" s="1"/>
  <c r="AN329" i="10" s="1"/>
  <c r="M324" i="10"/>
  <c r="P324" i="10" s="1"/>
  <c r="S324" i="10" s="1"/>
  <c r="V324" i="10" s="1"/>
  <c r="Y324" i="10" s="1"/>
  <c r="AB324" i="10" s="1"/>
  <c r="AE324" i="10" s="1"/>
  <c r="AH324" i="10" s="1"/>
  <c r="AK324" i="10" s="1"/>
  <c r="AN324" i="10" s="1"/>
  <c r="J319" i="10"/>
  <c r="M319" i="10" s="1"/>
  <c r="P319" i="10" s="1"/>
  <c r="S319" i="10" s="1"/>
  <c r="V319" i="10" s="1"/>
  <c r="Y319" i="10" s="1"/>
  <c r="AB319" i="10" s="1"/>
  <c r="AE319" i="10" s="1"/>
  <c r="AH319" i="10" s="1"/>
  <c r="AK319" i="10" s="1"/>
  <c r="AN319" i="10" s="1"/>
  <c r="S374" i="10"/>
  <c r="S375" i="10" s="1"/>
  <c r="V376" i="10"/>
  <c r="AN376" i="10"/>
  <c r="V374" i="10"/>
  <c r="V375" i="10" s="1"/>
  <c r="G377" i="10"/>
  <c r="J349" i="10"/>
  <c r="M349" i="10" s="1"/>
  <c r="P349" i="10" s="1"/>
  <c r="S349" i="10" s="1"/>
  <c r="V349" i="10" s="1"/>
  <c r="Y349" i="10" s="1"/>
  <c r="AB349" i="10" s="1"/>
  <c r="AE349" i="10" s="1"/>
  <c r="AH349" i="10" s="1"/>
  <c r="AK349" i="10" s="1"/>
  <c r="AN349" i="10" s="1"/>
  <c r="J351" i="10"/>
  <c r="M351" i="10" s="1"/>
  <c r="P351" i="10" s="1"/>
  <c r="S351" i="10" s="1"/>
  <c r="V351" i="10" s="1"/>
  <c r="Y351" i="10" s="1"/>
  <c r="AB351" i="10" s="1"/>
  <c r="AE351" i="10" s="1"/>
  <c r="AH351" i="10" s="1"/>
  <c r="AK351" i="10" s="1"/>
  <c r="AN351" i="10" s="1"/>
  <c r="M374" i="10"/>
  <c r="M375" i="10" s="1"/>
  <c r="AE374" i="10"/>
  <c r="AE375" i="10" s="1"/>
  <c r="M311" i="10"/>
  <c r="P311" i="10" s="1"/>
  <c r="S311" i="10" s="1"/>
  <c r="V311" i="10" s="1"/>
  <c r="Y311" i="10" s="1"/>
  <c r="AB311" i="10" s="1"/>
  <c r="AE311" i="10" s="1"/>
  <c r="AH311" i="10" s="1"/>
  <c r="AK311" i="10" s="1"/>
  <c r="AN311" i="10" s="1"/>
  <c r="J376" i="10"/>
  <c r="AB376" i="10"/>
  <c r="J316" i="10"/>
  <c r="M316" i="10" s="1"/>
  <c r="P316" i="10" s="1"/>
  <c r="S316" i="10" s="1"/>
  <c r="V316" i="10" s="1"/>
  <c r="Y316" i="10" s="1"/>
  <c r="AB316" i="10" s="1"/>
  <c r="AE316" i="10" s="1"/>
  <c r="AH316" i="10" s="1"/>
  <c r="AK316" i="10" s="1"/>
  <c r="AN316" i="10" s="1"/>
  <c r="J372" i="10"/>
  <c r="J373" i="10" s="1"/>
  <c r="AB372" i="10"/>
  <c r="AB373" i="10" s="1"/>
  <c r="J344" i="10"/>
  <c r="J354" i="10"/>
  <c r="M354" i="10" s="1"/>
  <c r="P354" i="10" s="1"/>
  <c r="S354" i="10" s="1"/>
  <c r="V354" i="10" s="1"/>
  <c r="Y354" i="10" s="1"/>
  <c r="AB354" i="10" s="1"/>
  <c r="AE354" i="10" s="1"/>
  <c r="AH354" i="10" s="1"/>
  <c r="AK354" i="10" s="1"/>
  <c r="AN354" i="10" s="1"/>
  <c r="P376" i="10"/>
  <c r="AH376" i="10"/>
  <c r="Y374" i="10"/>
  <c r="Y375" i="10" s="1"/>
  <c r="AQ330" i="10"/>
  <c r="AQ333" i="10"/>
  <c r="G336" i="10"/>
  <c r="J336" i="10" s="1"/>
  <c r="M336" i="10" s="1"/>
  <c r="P336" i="10" s="1"/>
  <c r="S336" i="10" s="1"/>
  <c r="V336" i="10" s="1"/>
  <c r="Y336" i="10" s="1"/>
  <c r="AB336" i="10" s="1"/>
  <c r="AE336" i="10" s="1"/>
  <c r="AH336" i="10" s="1"/>
  <c r="AK336" i="10" s="1"/>
  <c r="AN336" i="10" s="1"/>
  <c r="AQ338" i="10"/>
  <c r="AN374" i="10"/>
  <c r="AN375" i="10" s="1"/>
  <c r="Y376" i="10"/>
  <c r="G378" i="10"/>
  <c r="S376" i="10"/>
  <c r="AK376" i="10"/>
  <c r="G331" i="10"/>
  <c r="J331" i="10" s="1"/>
  <c r="M331" i="10" s="1"/>
  <c r="P331" i="10" s="1"/>
  <c r="S331" i="10" s="1"/>
  <c r="V331" i="10" s="1"/>
  <c r="Y331" i="10" s="1"/>
  <c r="AB331" i="10" s="1"/>
  <c r="AE331" i="10" s="1"/>
  <c r="AH331" i="10" s="1"/>
  <c r="AK331" i="10" s="1"/>
  <c r="AN331" i="10" s="1"/>
  <c r="AQ340" i="10"/>
  <c r="AQ310" i="10"/>
  <c r="AQ328" i="10"/>
  <c r="AQ345" i="10"/>
  <c r="AQ358" i="10"/>
  <c r="J374" i="10"/>
  <c r="J375" i="10" s="1"/>
  <c r="AB374" i="10"/>
  <c r="AB375" i="10" s="1"/>
  <c r="AQ315" i="10"/>
  <c r="AQ318" i="10"/>
  <c r="G372" i="10"/>
  <c r="Y372" i="10"/>
  <c r="Y373" i="10" s="1"/>
  <c r="AQ343" i="10"/>
  <c r="AQ367" i="10"/>
  <c r="AQ325" i="10"/>
  <c r="AQ363" i="10"/>
  <c r="AQ320" i="10"/>
  <c r="AQ323" i="10"/>
  <c r="J239" i="10"/>
  <c r="J224" i="10"/>
  <c r="G273" i="10"/>
  <c r="AQ294" i="10"/>
  <c r="G219" i="10"/>
  <c r="G234" i="10"/>
  <c r="G283" i="10" s="1"/>
  <c r="G249" i="10"/>
  <c r="J249" i="10" s="1"/>
  <c r="M249" i="10" s="1"/>
  <c r="P249" i="10" s="1"/>
  <c r="S249" i="10" s="1"/>
  <c r="V249" i="10" s="1"/>
  <c r="Y249" i="10" s="1"/>
  <c r="AB249" i="10" s="1"/>
  <c r="AE249" i="10" s="1"/>
  <c r="AH249" i="10" s="1"/>
  <c r="AK249" i="10" s="1"/>
  <c r="AN249" i="10" s="1"/>
  <c r="G277" i="10"/>
  <c r="J277" i="10" s="1"/>
  <c r="M277" i="10" s="1"/>
  <c r="P277" i="10" s="1"/>
  <c r="S277" i="10" s="1"/>
  <c r="V277" i="10" s="1"/>
  <c r="Y277" i="10" s="1"/>
  <c r="AB277" i="10" s="1"/>
  <c r="AE277" i="10" s="1"/>
  <c r="AH277" i="10" s="1"/>
  <c r="AK277" i="10" s="1"/>
  <c r="AN277" i="10" s="1"/>
  <c r="G214" i="10"/>
  <c r="J214" i="10" s="1"/>
  <c r="M214" i="10" s="1"/>
  <c r="P214" i="10" s="1"/>
  <c r="S214" i="10" s="1"/>
  <c r="V214" i="10" s="1"/>
  <c r="Y214" i="10" s="1"/>
  <c r="AB214" i="10" s="1"/>
  <c r="AE214" i="10" s="1"/>
  <c r="AH214" i="10" s="1"/>
  <c r="AK214" i="10" s="1"/>
  <c r="AN214" i="10" s="1"/>
  <c r="G244" i="10"/>
  <c r="AQ243" i="10"/>
  <c r="AQ223" i="10"/>
  <c r="AQ238" i="10"/>
  <c r="AQ292" i="10"/>
  <c r="AQ113" i="10"/>
  <c r="AQ194" i="10"/>
  <c r="J139" i="10"/>
  <c r="J144" i="10"/>
  <c r="G183" i="10"/>
  <c r="J124" i="10"/>
  <c r="G184" i="10"/>
  <c r="J134" i="10"/>
  <c r="G172" i="10"/>
  <c r="G119" i="10"/>
  <c r="G149" i="10"/>
  <c r="J149" i="10" s="1"/>
  <c r="M149" i="10" s="1"/>
  <c r="P149" i="10" s="1"/>
  <c r="S149" i="10" s="1"/>
  <c r="V149" i="10" s="1"/>
  <c r="Y149" i="10" s="1"/>
  <c r="AB149" i="10" s="1"/>
  <c r="AE149" i="10" s="1"/>
  <c r="AH149" i="10" s="1"/>
  <c r="AK149" i="10" s="1"/>
  <c r="AN149" i="10" s="1"/>
  <c r="G177" i="10"/>
  <c r="J177" i="10" s="1"/>
  <c r="M177" i="10" s="1"/>
  <c r="P177" i="10" s="1"/>
  <c r="S177" i="10" s="1"/>
  <c r="V177" i="10" s="1"/>
  <c r="Y177" i="10" s="1"/>
  <c r="AB177" i="10" s="1"/>
  <c r="AE177" i="10" s="1"/>
  <c r="AH177" i="10" s="1"/>
  <c r="AK177" i="10" s="1"/>
  <c r="AN177" i="10" s="1"/>
  <c r="AQ143" i="10"/>
  <c r="AQ156" i="10"/>
  <c r="AQ161" i="10"/>
  <c r="AQ123" i="10"/>
  <c r="AQ138" i="10"/>
  <c r="AQ192" i="10"/>
  <c r="G78" i="10"/>
  <c r="J39" i="10"/>
  <c r="G73" i="10"/>
  <c r="J24" i="10"/>
  <c r="AQ56" i="10"/>
  <c r="AQ61" i="10"/>
  <c r="G19" i="10"/>
  <c r="G34" i="10"/>
  <c r="G49" i="10"/>
  <c r="J49" i="10" s="1"/>
  <c r="M49" i="10" s="1"/>
  <c r="P49" i="10" s="1"/>
  <c r="S49" i="10" s="1"/>
  <c r="V49" i="10" s="1"/>
  <c r="Y49" i="10" s="1"/>
  <c r="AB49" i="10" s="1"/>
  <c r="AE49" i="10" s="1"/>
  <c r="AH49" i="10" s="1"/>
  <c r="AK49" i="10" s="1"/>
  <c r="AN49" i="10" s="1"/>
  <c r="AQ74" i="10"/>
  <c r="G77" i="10"/>
  <c r="J77" i="10" s="1"/>
  <c r="M77" i="10" s="1"/>
  <c r="P77" i="10" s="1"/>
  <c r="S77" i="10" s="1"/>
  <c r="V77" i="10" s="1"/>
  <c r="Y77" i="10" s="1"/>
  <c r="AB77" i="10" s="1"/>
  <c r="AE77" i="10" s="1"/>
  <c r="AH77" i="10" s="1"/>
  <c r="AK77" i="10" s="1"/>
  <c r="AN77" i="10" s="1"/>
  <c r="AQ43" i="10"/>
  <c r="AQ23" i="10"/>
  <c r="AQ38" i="10"/>
  <c r="J44" i="10"/>
  <c r="AQ92" i="10"/>
  <c r="AQ356" i="10" l="1"/>
  <c r="AQ72" i="10"/>
  <c r="AQ272" i="10"/>
  <c r="AQ361" i="10"/>
  <c r="G85" i="10"/>
  <c r="AQ313" i="10"/>
  <c r="G285" i="10"/>
  <c r="AQ348" i="10"/>
  <c r="AQ376" i="10"/>
  <c r="G373" i="10"/>
  <c r="AQ372" i="10"/>
  <c r="G375" i="10"/>
  <c r="AQ374" i="10"/>
  <c r="J377" i="10"/>
  <c r="M377" i="10" s="1"/>
  <c r="P377" i="10" s="1"/>
  <c r="S377" i="10" s="1"/>
  <c r="V377" i="10" s="1"/>
  <c r="Y377" i="10" s="1"/>
  <c r="AB377" i="10" s="1"/>
  <c r="AE377" i="10" s="1"/>
  <c r="AH377" i="10" s="1"/>
  <c r="AK377" i="10" s="1"/>
  <c r="AN377" i="10" s="1"/>
  <c r="J378" i="10"/>
  <c r="M344" i="10"/>
  <c r="G284" i="10"/>
  <c r="J234" i="10"/>
  <c r="J283" i="10" s="1"/>
  <c r="G282" i="10"/>
  <c r="J219" i="10"/>
  <c r="M224" i="10"/>
  <c r="G278" i="10"/>
  <c r="J244" i="10"/>
  <c r="J285" i="10"/>
  <c r="M239" i="10"/>
  <c r="J183" i="10"/>
  <c r="M124" i="10"/>
  <c r="G182" i="10"/>
  <c r="J119" i="10"/>
  <c r="J178" i="10"/>
  <c r="M144" i="10"/>
  <c r="J185" i="10"/>
  <c r="M139" i="10"/>
  <c r="G173" i="10"/>
  <c r="AQ172" i="10"/>
  <c r="G178" i="10"/>
  <c r="J184" i="10"/>
  <c r="M134" i="10"/>
  <c r="G185" i="10"/>
  <c r="G84" i="10"/>
  <c r="J34" i="10"/>
  <c r="J83" i="10" s="1"/>
  <c r="G82" i="10"/>
  <c r="J19" i="10"/>
  <c r="J85" i="10"/>
  <c r="M39" i="10"/>
  <c r="G83" i="10"/>
  <c r="J78" i="10"/>
  <c r="M44" i="10"/>
  <c r="M24" i="10"/>
  <c r="M378" i="10" l="1"/>
  <c r="P344" i="10"/>
  <c r="P224" i="10"/>
  <c r="P239" i="10"/>
  <c r="M285" i="10"/>
  <c r="J282" i="10"/>
  <c r="M219" i="10"/>
  <c r="J278" i="10"/>
  <c r="M244" i="10"/>
  <c r="J284" i="10"/>
  <c r="M234" i="10"/>
  <c r="P139" i="10"/>
  <c r="M185" i="10"/>
  <c r="P124" i="10"/>
  <c r="M183" i="10"/>
  <c r="P134" i="10"/>
  <c r="M184" i="10"/>
  <c r="P144" i="10"/>
  <c r="M178" i="10"/>
  <c r="J182" i="10"/>
  <c r="M119" i="10"/>
  <c r="P24" i="10"/>
  <c r="J82" i="10"/>
  <c r="M19" i="10"/>
  <c r="P44" i="10"/>
  <c r="M78" i="10"/>
  <c r="J84" i="10"/>
  <c r="M34" i="10"/>
  <c r="P39" i="10"/>
  <c r="M85" i="10"/>
  <c r="P378" i="10" l="1"/>
  <c r="S344" i="10"/>
  <c r="M282" i="10"/>
  <c r="P219" i="10"/>
  <c r="P234" i="10"/>
  <c r="M284" i="10"/>
  <c r="S239" i="10"/>
  <c r="P244" i="10"/>
  <c r="P285" i="10" s="1"/>
  <c r="M278" i="10"/>
  <c r="M283" i="10"/>
  <c r="S224" i="10"/>
  <c r="P178" i="10"/>
  <c r="S144" i="10"/>
  <c r="S139" i="10"/>
  <c r="P185" i="10"/>
  <c r="S134" i="10"/>
  <c r="P184" i="10"/>
  <c r="P119" i="10"/>
  <c r="M182" i="10"/>
  <c r="S124" i="10"/>
  <c r="P183" i="10"/>
  <c r="P78" i="10"/>
  <c r="S44" i="10"/>
  <c r="P19" i="10"/>
  <c r="M82" i="10"/>
  <c r="P34" i="10"/>
  <c r="M84" i="10"/>
  <c r="M83" i="10"/>
  <c r="S39" i="10"/>
  <c r="P85" i="10"/>
  <c r="S24" i="10"/>
  <c r="S378" i="10" l="1"/>
  <c r="V344" i="10"/>
  <c r="S234" i="10"/>
  <c r="S283" i="10" s="1"/>
  <c r="P284" i="10"/>
  <c r="V239" i="10"/>
  <c r="P278" i="10"/>
  <c r="S244" i="10"/>
  <c r="S285" i="10" s="1"/>
  <c r="V224" i="10"/>
  <c r="P283" i="10"/>
  <c r="S219" i="10"/>
  <c r="P282" i="10"/>
  <c r="V134" i="10"/>
  <c r="S184" i="10"/>
  <c r="S183" i="10"/>
  <c r="V124" i="10"/>
  <c r="V139" i="10"/>
  <c r="S185" i="10"/>
  <c r="V144" i="10"/>
  <c r="S178" i="10"/>
  <c r="S119" i="10"/>
  <c r="P182" i="10"/>
  <c r="V24" i="10"/>
  <c r="S34" i="10"/>
  <c r="P84" i="10"/>
  <c r="P83" i="10"/>
  <c r="S19" i="10"/>
  <c r="P82" i="10"/>
  <c r="V39" i="10"/>
  <c r="S85" i="10"/>
  <c r="V44" i="10"/>
  <c r="S78" i="10"/>
  <c r="V378" i="10" l="1"/>
  <c r="Y344" i="10"/>
  <c r="V219" i="10"/>
  <c r="S282" i="10"/>
  <c r="Y224" i="10"/>
  <c r="S284" i="10"/>
  <c r="V234" i="10"/>
  <c r="V283" i="10" s="1"/>
  <c r="V244" i="10"/>
  <c r="V285" i="10" s="1"/>
  <c r="S278" i="10"/>
  <c r="Y239" i="10"/>
  <c r="V183" i="10"/>
  <c r="Y124" i="10"/>
  <c r="V185" i="10"/>
  <c r="Y139" i="10"/>
  <c r="S182" i="10"/>
  <c r="V119" i="10"/>
  <c r="V178" i="10"/>
  <c r="Y144" i="10"/>
  <c r="Y134" i="10"/>
  <c r="V184" i="10"/>
  <c r="V78" i="10"/>
  <c r="Y44" i="10"/>
  <c r="Y24" i="10"/>
  <c r="V19" i="10"/>
  <c r="S82" i="10"/>
  <c r="V34" i="10"/>
  <c r="V83" i="10" s="1"/>
  <c r="S84" i="10"/>
  <c r="V85" i="10"/>
  <c r="Y39" i="10"/>
  <c r="S83" i="10"/>
  <c r="AB344" i="10" l="1"/>
  <c r="Y378" i="10"/>
  <c r="Y234" i="10"/>
  <c r="Y283" i="10" s="1"/>
  <c r="V284" i="10"/>
  <c r="AB239" i="10"/>
  <c r="AB224" i="10"/>
  <c r="V278" i="10"/>
  <c r="Y244" i="10"/>
  <c r="Y219" i="10"/>
  <c r="V282" i="10"/>
  <c r="Y119" i="10"/>
  <c r="V182" i="10"/>
  <c r="AB139" i="10"/>
  <c r="Y185" i="10"/>
  <c r="Y184" i="10"/>
  <c r="AB134" i="10"/>
  <c r="Y178" i="10"/>
  <c r="AB144" i="10"/>
  <c r="AB124" i="10"/>
  <c r="Y183" i="10"/>
  <c r="Y19" i="10"/>
  <c r="V82" i="10"/>
  <c r="AB24" i="10"/>
  <c r="Y83" i="10"/>
  <c r="Y78" i="10"/>
  <c r="AB44" i="10"/>
  <c r="AB39" i="10"/>
  <c r="Y85" i="10"/>
  <c r="Y34" i="10"/>
  <c r="V84" i="10"/>
  <c r="AB378" i="10" l="1"/>
  <c r="AE344" i="10"/>
  <c r="AB219" i="10"/>
  <c r="Y282" i="10"/>
  <c r="Y278" i="10"/>
  <c r="AB244" i="10"/>
  <c r="Y285" i="10"/>
  <c r="AE224" i="10"/>
  <c r="AE239" i="10"/>
  <c r="Y284" i="10"/>
  <c r="AB234" i="10"/>
  <c r="AB283" i="10" s="1"/>
  <c r="AB184" i="10"/>
  <c r="AE134" i="10"/>
  <c r="AB183" i="10"/>
  <c r="AE124" i="10"/>
  <c r="AB185" i="10"/>
  <c r="AE139" i="10"/>
  <c r="AB178" i="10"/>
  <c r="AE144" i="10"/>
  <c r="Y182" i="10"/>
  <c r="AB119" i="10"/>
  <c r="AB78" i="10"/>
  <c r="AE44" i="10"/>
  <c r="Y84" i="10"/>
  <c r="AB34" i="10"/>
  <c r="AB83" i="10"/>
  <c r="AE24" i="10"/>
  <c r="AB85" i="10"/>
  <c r="AE39" i="10"/>
  <c r="Y82" i="10"/>
  <c r="AB19" i="10"/>
  <c r="AH344" i="10" l="1"/>
  <c r="AE378" i="10"/>
  <c r="AH224" i="10"/>
  <c r="AB282" i="10"/>
  <c r="AE219" i="10"/>
  <c r="AB284" i="10"/>
  <c r="AE234" i="10"/>
  <c r="AB278" i="10"/>
  <c r="AE244" i="10"/>
  <c r="AH239" i="10"/>
  <c r="AE285" i="10"/>
  <c r="AB285" i="10"/>
  <c r="AH144" i="10"/>
  <c r="AE178" i="10"/>
  <c r="AH134" i="10"/>
  <c r="AE184" i="10"/>
  <c r="AH139" i="10"/>
  <c r="AE185" i="10"/>
  <c r="AB182" i="10"/>
  <c r="AE119" i="10"/>
  <c r="AE183" i="10"/>
  <c r="AH124" i="10"/>
  <c r="AB82" i="10"/>
  <c r="AE19" i="10"/>
  <c r="AB84" i="10"/>
  <c r="AE34" i="10"/>
  <c r="AH39" i="10"/>
  <c r="AE85" i="10"/>
  <c r="AH44" i="10"/>
  <c r="AE78" i="10"/>
  <c r="AH24" i="10"/>
  <c r="AE83" i="10"/>
  <c r="AH378" i="10" l="1"/>
  <c r="AK344" i="10"/>
  <c r="AK224" i="10"/>
  <c r="AH234" i="10"/>
  <c r="AH283" i="10" s="1"/>
  <c r="AE284" i="10"/>
  <c r="AH219" i="10"/>
  <c r="AE282" i="10"/>
  <c r="AK239" i="10"/>
  <c r="AH244" i="10"/>
  <c r="AE278" i="10"/>
  <c r="AE283" i="10"/>
  <c r="AH178" i="10"/>
  <c r="AK144" i="10"/>
  <c r="AK134" i="10"/>
  <c r="AH184" i="10"/>
  <c r="AH119" i="10"/>
  <c r="AE182" i="10"/>
  <c r="AK139" i="10"/>
  <c r="AH185" i="10"/>
  <c r="AK124" i="10"/>
  <c r="AH183" i="10"/>
  <c r="AH85" i="10"/>
  <c r="AK39" i="10"/>
  <c r="AH78" i="10"/>
  <c r="AK44" i="10"/>
  <c r="AH34" i="10"/>
  <c r="AE84" i="10"/>
  <c r="AK24" i="10"/>
  <c r="AH19" i="10"/>
  <c r="AE82" i="10"/>
  <c r="AK378" i="10" l="1"/>
  <c r="AN344" i="10"/>
  <c r="AN378" i="10" s="1"/>
  <c r="D372" i="10" s="1"/>
  <c r="AN239" i="10"/>
  <c r="AK219" i="10"/>
  <c r="AH282" i="10"/>
  <c r="AH278" i="10"/>
  <c r="AK244" i="10"/>
  <c r="AK234" i="10"/>
  <c r="AH284" i="10"/>
  <c r="AH285" i="10"/>
  <c r="AN224" i="10"/>
  <c r="AK119" i="10"/>
  <c r="AH182" i="10"/>
  <c r="AN144" i="10"/>
  <c r="AN178" i="10" s="1"/>
  <c r="D172" i="10" s="1"/>
  <c r="AK178" i="10"/>
  <c r="AN139" i="10"/>
  <c r="AK185" i="10"/>
  <c r="AN124" i="10"/>
  <c r="AK183" i="10"/>
  <c r="AK184" i="10"/>
  <c r="AN134" i="10"/>
  <c r="AK34" i="10"/>
  <c r="AH84" i="10"/>
  <c r="AN44" i="10"/>
  <c r="AN78" i="10" s="1"/>
  <c r="D72" i="10" s="1"/>
  <c r="AK78" i="10"/>
  <c r="AK19" i="10"/>
  <c r="AH82" i="10"/>
  <c r="AH83" i="10"/>
  <c r="AN39" i="10"/>
  <c r="AK85" i="10"/>
  <c r="AN24" i="10"/>
  <c r="AK83" i="10"/>
  <c r="AN183" i="10" l="1"/>
  <c r="AN244" i="10"/>
  <c r="AN278" i="10" s="1"/>
  <c r="D272" i="10" s="1"/>
  <c r="AK278" i="10"/>
  <c r="AN234" i="10"/>
  <c r="AN284" i="10" s="1"/>
  <c r="AK284" i="10"/>
  <c r="AK283" i="10"/>
  <c r="AN283" i="10"/>
  <c r="AK282" i="10"/>
  <c r="AN219" i="10"/>
  <c r="AN282" i="10" s="1"/>
  <c r="AK285" i="10"/>
  <c r="AN119" i="10"/>
  <c r="AN182" i="10" s="1"/>
  <c r="AK182" i="10"/>
  <c r="AN185" i="10"/>
  <c r="AN184" i="10"/>
  <c r="AK82" i="10"/>
  <c r="AN19" i="10"/>
  <c r="AN82" i="10" s="1"/>
  <c r="AN85" i="10"/>
  <c r="AK84" i="10"/>
  <c r="AN34" i="10"/>
  <c r="AN84" i="10" s="1"/>
  <c r="AN83" i="10" l="1"/>
  <c r="AN285" i="10"/>
</calcChain>
</file>

<file path=xl/sharedStrings.xml><?xml version="1.0" encoding="utf-8"?>
<sst xmlns="http://schemas.openxmlformats.org/spreadsheetml/2006/main" count="1707" uniqueCount="761">
  <si>
    <t>殿</t>
    <rPh sb="0" eb="1">
      <t>ドノ</t>
    </rPh>
    <phoneticPr fontId="1"/>
  </si>
  <si>
    <t>　分任支出負担行為担当官</t>
    <rPh sb="1" eb="3">
      <t>ブンニン</t>
    </rPh>
    <rPh sb="3" eb="5">
      <t>シシュツ</t>
    </rPh>
    <rPh sb="5" eb="7">
      <t>フタン</t>
    </rPh>
    <rPh sb="7" eb="9">
      <t>コウイ</t>
    </rPh>
    <rPh sb="9" eb="12">
      <t>タントウカン</t>
    </rPh>
    <phoneticPr fontId="1"/>
  </si>
  <si>
    <t>請　負　者</t>
    <rPh sb="0" eb="1">
      <t>ショウ</t>
    </rPh>
    <rPh sb="2" eb="3">
      <t>フ</t>
    </rPh>
    <rPh sb="4" eb="5">
      <t>シャ</t>
    </rPh>
    <phoneticPr fontId="1"/>
  </si>
  <si>
    <t>住　所</t>
    <rPh sb="0" eb="1">
      <t>ジュウ</t>
    </rPh>
    <rPh sb="2" eb="3">
      <t>ショ</t>
    </rPh>
    <phoneticPr fontId="1"/>
  </si>
  <si>
    <t>氏　名</t>
    <rPh sb="0" eb="1">
      <t>シ</t>
    </rPh>
    <rPh sb="2" eb="3">
      <t>メイ</t>
    </rPh>
    <phoneticPr fontId="1"/>
  </si>
  <si>
    <t>記</t>
    <rPh sb="0" eb="1">
      <t>キ</t>
    </rPh>
    <phoneticPr fontId="1"/>
  </si>
  <si>
    <t>事業名</t>
    <rPh sb="0" eb="2">
      <t>ジギョウ</t>
    </rPh>
    <rPh sb="2" eb="3">
      <t>メイ</t>
    </rPh>
    <phoneticPr fontId="1"/>
  </si>
  <si>
    <t>事業場所</t>
    <rPh sb="0" eb="2">
      <t>ジギョウ</t>
    </rPh>
    <rPh sb="2" eb="4">
      <t>バショ</t>
    </rPh>
    <phoneticPr fontId="1"/>
  </si>
  <si>
    <t>事業期間</t>
    <rPh sb="0" eb="2">
      <t>ジギョウ</t>
    </rPh>
    <rPh sb="2" eb="4">
      <t>キカン</t>
    </rPh>
    <phoneticPr fontId="1"/>
  </si>
  <si>
    <t>自</t>
    <rPh sb="0" eb="1">
      <t>ジ</t>
    </rPh>
    <phoneticPr fontId="1"/>
  </si>
  <si>
    <t>至</t>
    <rPh sb="0" eb="1">
      <t>イタ</t>
    </rPh>
    <phoneticPr fontId="1"/>
  </si>
  <si>
    <t>請負金額</t>
    <rPh sb="0" eb="2">
      <t>ウケオイ</t>
    </rPh>
    <rPh sb="2" eb="4">
      <t>キンガク</t>
    </rPh>
    <phoneticPr fontId="1"/>
  </si>
  <si>
    <t>延長期間</t>
    <rPh sb="0" eb="2">
      <t>エンチョウ</t>
    </rPh>
    <rPh sb="2" eb="4">
      <t>キカン</t>
    </rPh>
    <phoneticPr fontId="1"/>
  </si>
  <si>
    <t>監督職員
経　　　由</t>
    <rPh sb="0" eb="2">
      <t>カントク</t>
    </rPh>
    <rPh sb="2" eb="4">
      <t>ショクイン</t>
    </rPh>
    <rPh sb="5" eb="6">
      <t>キョウ</t>
    </rPh>
    <rPh sb="9" eb="10">
      <t>ヨシ</t>
    </rPh>
    <phoneticPr fontId="1"/>
  </si>
  <si>
    <t>記　　事</t>
    <rPh sb="0" eb="1">
      <t>キ</t>
    </rPh>
    <rPh sb="3" eb="4">
      <t>コト</t>
    </rPh>
    <phoneticPr fontId="1"/>
  </si>
  <si>
    <t>部　　分　　完　　了　　届</t>
    <rPh sb="0" eb="1">
      <t>ブ</t>
    </rPh>
    <rPh sb="3" eb="4">
      <t>ブン</t>
    </rPh>
    <rPh sb="6" eb="7">
      <t>カン</t>
    </rPh>
    <rPh sb="9" eb="10">
      <t>リョウ</t>
    </rPh>
    <rPh sb="12" eb="13">
      <t>トド</t>
    </rPh>
    <phoneticPr fontId="1"/>
  </si>
  <si>
    <t>事　　業　　完　　了　　届</t>
    <rPh sb="0" eb="1">
      <t>コト</t>
    </rPh>
    <rPh sb="3" eb="4">
      <t>ギョウ</t>
    </rPh>
    <rPh sb="6" eb="7">
      <t>カン</t>
    </rPh>
    <rPh sb="9" eb="10">
      <t>リョウ</t>
    </rPh>
    <rPh sb="12" eb="13">
      <t>トド</t>
    </rPh>
    <phoneticPr fontId="1"/>
  </si>
  <si>
    <t>中旬</t>
    <rPh sb="0" eb="2">
      <t>チュウジュン</t>
    </rPh>
    <phoneticPr fontId="1"/>
  </si>
  <si>
    <t>下旬</t>
    <rPh sb="0" eb="2">
      <t>ゲジュン</t>
    </rPh>
    <phoneticPr fontId="1"/>
  </si>
  <si>
    <t>備考</t>
    <rPh sb="0" eb="2">
      <t>ビコウ</t>
    </rPh>
    <phoneticPr fontId="1"/>
  </si>
  <si>
    <t>事業名：</t>
    <rPh sb="0" eb="2">
      <t>ジギョウ</t>
    </rPh>
    <rPh sb="2" eb="3">
      <t>メイ</t>
    </rPh>
    <phoneticPr fontId="1"/>
  </si>
  <si>
    <t>その他</t>
    <rPh sb="2" eb="3">
      <t>タ</t>
    </rPh>
    <phoneticPr fontId="1"/>
  </si>
  <si>
    <t>計</t>
    <rPh sb="0" eb="1">
      <t>ケイ</t>
    </rPh>
    <phoneticPr fontId="1"/>
  </si>
  <si>
    <t>１</t>
    <phoneticPr fontId="1"/>
  </si>
  <si>
    <t>２</t>
    <phoneticPr fontId="1"/>
  </si>
  <si>
    <t>３</t>
    <phoneticPr fontId="1"/>
  </si>
  <si>
    <t>４</t>
    <phoneticPr fontId="1"/>
  </si>
  <si>
    <t>５</t>
    <phoneticPr fontId="1"/>
  </si>
  <si>
    <t>６</t>
    <phoneticPr fontId="1"/>
  </si>
  <si>
    <t>事業名</t>
    <rPh sb="0" eb="2">
      <t>ジギョウ</t>
    </rPh>
    <rPh sb="2" eb="3">
      <t>メイ</t>
    </rPh>
    <phoneticPr fontId="5"/>
  </si>
  <si>
    <t>年</t>
    <rPh sb="0" eb="1">
      <t>ネン</t>
    </rPh>
    <phoneticPr fontId="5"/>
  </si>
  <si>
    <t>月</t>
    <rPh sb="0" eb="1">
      <t>ガツ</t>
    </rPh>
    <phoneticPr fontId="5"/>
  </si>
  <si>
    <t>日</t>
    <rPh sb="0" eb="1">
      <t>ニチ</t>
    </rPh>
    <phoneticPr fontId="5"/>
  </si>
  <si>
    <t>請負者</t>
    <rPh sb="0" eb="2">
      <t>ウケオイ</t>
    </rPh>
    <rPh sb="2" eb="3">
      <t>シャ</t>
    </rPh>
    <phoneticPr fontId="5"/>
  </si>
  <si>
    <t>住所</t>
    <rPh sb="0" eb="2">
      <t>ジュウショ</t>
    </rPh>
    <phoneticPr fontId="5"/>
  </si>
  <si>
    <t>代表者氏名　　　　　　　　　　　　　　　㊞</t>
    <rPh sb="0" eb="3">
      <t>ダイヒョウシャ</t>
    </rPh>
    <rPh sb="3" eb="5">
      <t>シメイ</t>
    </rPh>
    <phoneticPr fontId="5"/>
  </si>
  <si>
    <t>（監督職員経由）</t>
    <rPh sb="1" eb="3">
      <t>カントク</t>
    </rPh>
    <rPh sb="3" eb="5">
      <t>ショクイン</t>
    </rPh>
    <rPh sb="5" eb="7">
      <t>ケイユ</t>
    </rPh>
    <phoneticPr fontId="5"/>
  </si>
  <si>
    <t>円</t>
    <rPh sb="0" eb="1">
      <t>エン</t>
    </rPh>
    <phoneticPr fontId="5"/>
  </si>
  <si>
    <t>備考</t>
    <rPh sb="0" eb="2">
      <t>ビコウ</t>
    </rPh>
    <phoneticPr fontId="5"/>
  </si>
  <si>
    <t>現場代理人の有資格一覧表</t>
    <rPh sb="0" eb="2">
      <t>ゲンバ</t>
    </rPh>
    <rPh sb="2" eb="5">
      <t>ダイリニン</t>
    </rPh>
    <rPh sb="6" eb="9">
      <t>ユウシカク</t>
    </rPh>
    <rPh sb="9" eb="12">
      <t>イチランヒョウ</t>
    </rPh>
    <phoneticPr fontId="5"/>
  </si>
  <si>
    <t>氏名</t>
    <rPh sb="0" eb="2">
      <t>シメイ</t>
    </rPh>
    <phoneticPr fontId="5"/>
  </si>
  <si>
    <t>資格種別及び合格番号</t>
    <rPh sb="0" eb="2">
      <t>シカク</t>
    </rPh>
    <rPh sb="2" eb="4">
      <t>シュベツ</t>
    </rPh>
    <rPh sb="4" eb="5">
      <t>オヨ</t>
    </rPh>
    <rPh sb="6" eb="8">
      <t>ゴウカク</t>
    </rPh>
    <rPh sb="8" eb="10">
      <t>バンゴウ</t>
    </rPh>
    <phoneticPr fontId="5"/>
  </si>
  <si>
    <t>備考</t>
    <rPh sb="0" eb="2">
      <t>ビコウ</t>
    </rPh>
    <phoneticPr fontId="5"/>
  </si>
  <si>
    <t>作業者一覧表</t>
    <rPh sb="0" eb="2">
      <t>サギョウ</t>
    </rPh>
    <rPh sb="2" eb="3">
      <t>シャ</t>
    </rPh>
    <rPh sb="3" eb="6">
      <t>イチランヒョウ</t>
    </rPh>
    <phoneticPr fontId="5"/>
  </si>
  <si>
    <t>血液型</t>
    <rPh sb="0" eb="3">
      <t>ケツエキガタ</t>
    </rPh>
    <phoneticPr fontId="5"/>
  </si>
  <si>
    <t>雇用保険</t>
    <rPh sb="0" eb="2">
      <t>コヨウ</t>
    </rPh>
    <rPh sb="2" eb="4">
      <t>ホケン</t>
    </rPh>
    <phoneticPr fontId="5"/>
  </si>
  <si>
    <t>健康保険</t>
    <rPh sb="0" eb="2">
      <t>ケンコウ</t>
    </rPh>
    <rPh sb="2" eb="4">
      <t>ホケン</t>
    </rPh>
    <phoneticPr fontId="5"/>
  </si>
  <si>
    <t>労災保険</t>
    <rPh sb="0" eb="2">
      <t>ロウサイ</t>
    </rPh>
    <rPh sb="2" eb="4">
      <t>ホケン</t>
    </rPh>
    <phoneticPr fontId="5"/>
  </si>
  <si>
    <t>厚生年金</t>
    <rPh sb="0" eb="2">
      <t>コウセイ</t>
    </rPh>
    <rPh sb="2" eb="4">
      <t>ネンキン</t>
    </rPh>
    <phoneticPr fontId="5"/>
  </si>
  <si>
    <t>担当機械</t>
    <rPh sb="0" eb="2">
      <t>タントウ</t>
    </rPh>
    <rPh sb="2" eb="4">
      <t>キカイ</t>
    </rPh>
    <phoneticPr fontId="5"/>
  </si>
  <si>
    <t>元下区分</t>
    <rPh sb="0" eb="2">
      <t>モトシタ</t>
    </rPh>
    <rPh sb="2" eb="4">
      <t>クブン</t>
    </rPh>
    <phoneticPr fontId="5"/>
  </si>
  <si>
    <t>備　考</t>
    <rPh sb="0" eb="1">
      <t>ソナエ</t>
    </rPh>
    <rPh sb="2" eb="3">
      <t>コウ</t>
    </rPh>
    <phoneticPr fontId="5"/>
  </si>
  <si>
    <t>機械名</t>
    <rPh sb="0" eb="2">
      <t>キカイ</t>
    </rPh>
    <rPh sb="2" eb="3">
      <t>メイ</t>
    </rPh>
    <phoneticPr fontId="5"/>
  </si>
  <si>
    <t>規格</t>
    <rPh sb="0" eb="2">
      <t>キカク</t>
    </rPh>
    <phoneticPr fontId="5"/>
  </si>
  <si>
    <t>台数</t>
    <rPh sb="0" eb="2">
      <t>ダイスウ</t>
    </rPh>
    <phoneticPr fontId="5"/>
  </si>
  <si>
    <t>安全委員会</t>
    <rPh sb="0" eb="2">
      <t>アンゼン</t>
    </rPh>
    <rPh sb="2" eb="5">
      <t>イインカイ</t>
    </rPh>
    <phoneticPr fontId="7"/>
  </si>
  <si>
    <t>衛生委員会</t>
    <rPh sb="0" eb="2">
      <t>エイセイ</t>
    </rPh>
    <rPh sb="2" eb="5">
      <t>イインカイ</t>
    </rPh>
    <phoneticPr fontId="7"/>
  </si>
  <si>
    <t>安全管理者</t>
    <rPh sb="0" eb="2">
      <t>アンゼン</t>
    </rPh>
    <rPh sb="2" eb="5">
      <t>カンリシャ</t>
    </rPh>
    <phoneticPr fontId="7"/>
  </si>
  <si>
    <t>衛生管理者</t>
    <rPh sb="0" eb="2">
      <t>エイセイ</t>
    </rPh>
    <rPh sb="2" eb="5">
      <t>カンリシャ</t>
    </rPh>
    <phoneticPr fontId="7"/>
  </si>
  <si>
    <t>産業医</t>
    <rPh sb="0" eb="2">
      <t>サンギョウ</t>
    </rPh>
    <rPh sb="2" eb="3">
      <t>イ</t>
    </rPh>
    <phoneticPr fontId="7"/>
  </si>
  <si>
    <t>安全衛生推進者等</t>
    <rPh sb="0" eb="2">
      <t>アンゼン</t>
    </rPh>
    <rPh sb="2" eb="4">
      <t>エイセイ</t>
    </rPh>
    <rPh sb="4" eb="7">
      <t>スイシンシャ</t>
    </rPh>
    <rPh sb="7" eb="8">
      <t>トウ</t>
    </rPh>
    <phoneticPr fontId="7"/>
  </si>
  <si>
    <t>作業主任者</t>
    <rPh sb="0" eb="2">
      <t>サギョウ</t>
    </rPh>
    <rPh sb="2" eb="5">
      <t>シュニンシャ</t>
    </rPh>
    <phoneticPr fontId="7"/>
  </si>
  <si>
    <t>氏名</t>
    <rPh sb="0" eb="2">
      <t>シメイ</t>
    </rPh>
    <phoneticPr fontId="7"/>
  </si>
  <si>
    <t>（２）リスクアセスメント</t>
    <phoneticPr fontId="7"/>
  </si>
  <si>
    <t>（３）安全目標</t>
    <rPh sb="3" eb="5">
      <t>アンゼン</t>
    </rPh>
    <rPh sb="5" eb="7">
      <t>モクヒョウ</t>
    </rPh>
    <phoneticPr fontId="7"/>
  </si>
  <si>
    <t>（４）ミーティング</t>
    <phoneticPr fontId="7"/>
  </si>
  <si>
    <t>緊急事態発生現場</t>
    <rPh sb="0" eb="2">
      <t>キンキュウ</t>
    </rPh>
    <rPh sb="2" eb="4">
      <t>ジタイ</t>
    </rPh>
    <rPh sb="4" eb="6">
      <t>ハッセイ</t>
    </rPh>
    <rPh sb="6" eb="8">
      <t>ゲンバ</t>
    </rPh>
    <phoneticPr fontId="7"/>
  </si>
  <si>
    <t>本社等</t>
    <rPh sb="0" eb="2">
      <t>ホンシャ</t>
    </rPh>
    <rPh sb="2" eb="3">
      <t>トウ</t>
    </rPh>
    <phoneticPr fontId="7"/>
  </si>
  <si>
    <t>現場事務所</t>
    <rPh sb="0" eb="2">
      <t>ゲンバ</t>
    </rPh>
    <rPh sb="2" eb="4">
      <t>ジム</t>
    </rPh>
    <rPh sb="4" eb="5">
      <t>ショ</t>
    </rPh>
    <phoneticPr fontId="7"/>
  </si>
  <si>
    <t>発注者</t>
    <rPh sb="0" eb="3">
      <t>ハッチュウシャ</t>
    </rPh>
    <phoneticPr fontId="7"/>
  </si>
  <si>
    <t>会社名等</t>
    <rPh sb="0" eb="2">
      <t>カイシャ</t>
    </rPh>
    <rPh sb="2" eb="3">
      <t>メイ</t>
    </rPh>
    <rPh sb="3" eb="4">
      <t>トウ</t>
    </rPh>
    <phoneticPr fontId="7"/>
  </si>
  <si>
    <t>現場代理人氏名</t>
    <rPh sb="0" eb="2">
      <t>ゲンバ</t>
    </rPh>
    <rPh sb="2" eb="5">
      <t>ダイリニン</t>
    </rPh>
    <rPh sb="5" eb="7">
      <t>シメイ</t>
    </rPh>
    <phoneticPr fontId="7"/>
  </si>
  <si>
    <t>電話番号</t>
    <rPh sb="0" eb="2">
      <t>デンワ</t>
    </rPh>
    <rPh sb="2" eb="4">
      <t>バンゴウ</t>
    </rPh>
    <phoneticPr fontId="7"/>
  </si>
  <si>
    <t>携帯番号</t>
    <rPh sb="0" eb="2">
      <t>ケイタイ</t>
    </rPh>
    <rPh sb="2" eb="4">
      <t>バンゴウ</t>
    </rPh>
    <phoneticPr fontId="7"/>
  </si>
  <si>
    <t>衛生携帯番号</t>
    <rPh sb="0" eb="2">
      <t>エイセイ</t>
    </rPh>
    <rPh sb="2" eb="4">
      <t>ケイタイ</t>
    </rPh>
    <rPh sb="4" eb="6">
      <t>バンゴウ</t>
    </rPh>
    <phoneticPr fontId="7"/>
  </si>
  <si>
    <t>救急病院</t>
    <rPh sb="0" eb="2">
      <t>キュウキュウ</t>
    </rPh>
    <rPh sb="2" eb="4">
      <t>ビョウイン</t>
    </rPh>
    <phoneticPr fontId="7"/>
  </si>
  <si>
    <t>監督職員</t>
    <rPh sb="0" eb="2">
      <t>カントク</t>
    </rPh>
    <rPh sb="2" eb="4">
      <t>ショクイン</t>
    </rPh>
    <phoneticPr fontId="7"/>
  </si>
  <si>
    <t>消防署</t>
    <rPh sb="0" eb="3">
      <t>ショウボウショ</t>
    </rPh>
    <phoneticPr fontId="7"/>
  </si>
  <si>
    <t>病院</t>
    <rPh sb="0" eb="2">
      <t>ビョウイン</t>
    </rPh>
    <phoneticPr fontId="7"/>
  </si>
  <si>
    <t>森林事務所</t>
    <rPh sb="0" eb="2">
      <t>シンリン</t>
    </rPh>
    <rPh sb="2" eb="4">
      <t>ジム</t>
    </rPh>
    <rPh sb="4" eb="5">
      <t>ショ</t>
    </rPh>
    <phoneticPr fontId="7"/>
  </si>
  <si>
    <t>氏　　名</t>
    <rPh sb="0" eb="1">
      <t>シ</t>
    </rPh>
    <rPh sb="3" eb="4">
      <t>メイ</t>
    </rPh>
    <phoneticPr fontId="7"/>
  </si>
  <si>
    <t>労働基準監督署</t>
    <rPh sb="0" eb="2">
      <t>ロウドウ</t>
    </rPh>
    <rPh sb="2" eb="4">
      <t>キジュン</t>
    </rPh>
    <rPh sb="4" eb="7">
      <t>カントクショ</t>
    </rPh>
    <phoneticPr fontId="7"/>
  </si>
  <si>
    <t>最寄りの市町村</t>
    <rPh sb="0" eb="2">
      <t>モヨ</t>
    </rPh>
    <rPh sb="4" eb="7">
      <t>シチョウソン</t>
    </rPh>
    <phoneticPr fontId="7"/>
  </si>
  <si>
    <t>警察署</t>
    <rPh sb="0" eb="2">
      <t>ケイサツ</t>
    </rPh>
    <rPh sb="2" eb="3">
      <t>ショ</t>
    </rPh>
    <phoneticPr fontId="7"/>
  </si>
  <si>
    <t>役場</t>
    <rPh sb="0" eb="2">
      <t>ヤクバ</t>
    </rPh>
    <phoneticPr fontId="7"/>
  </si>
  <si>
    <t>夜間・休日の連絡先</t>
    <rPh sb="0" eb="2">
      <t>ヤカン</t>
    </rPh>
    <rPh sb="3" eb="5">
      <t>キュウジツ</t>
    </rPh>
    <rPh sb="6" eb="8">
      <t>レンラク</t>
    </rPh>
    <rPh sb="8" eb="9">
      <t>サキ</t>
    </rPh>
    <phoneticPr fontId="7"/>
  </si>
  <si>
    <t>役職</t>
    <rPh sb="0" eb="2">
      <t>ヤクショク</t>
    </rPh>
    <phoneticPr fontId="7"/>
  </si>
  <si>
    <t>その他連絡先</t>
    <rPh sb="2" eb="3">
      <t>ホカ</t>
    </rPh>
    <rPh sb="3" eb="6">
      <t>レンラクサキ</t>
    </rPh>
    <phoneticPr fontId="7"/>
  </si>
  <si>
    <t>事業名</t>
    <rPh sb="0" eb="2">
      <t>ジギョウ</t>
    </rPh>
    <rPh sb="2" eb="3">
      <t>メイ</t>
    </rPh>
    <phoneticPr fontId="7"/>
  </si>
  <si>
    <t>殿</t>
    <rPh sb="0" eb="1">
      <t>ドノ</t>
    </rPh>
    <phoneticPr fontId="7"/>
  </si>
  <si>
    <t>報告書
願書</t>
    <rPh sb="0" eb="3">
      <t>ホウコクショ</t>
    </rPh>
    <rPh sb="4" eb="6">
      <t>ガンショ</t>
    </rPh>
    <phoneticPr fontId="7"/>
  </si>
  <si>
    <t>請負者</t>
    <rPh sb="0" eb="2">
      <t>ウケオイ</t>
    </rPh>
    <rPh sb="2" eb="3">
      <t>シャ</t>
    </rPh>
    <phoneticPr fontId="7"/>
  </si>
  <si>
    <t>現場代理人</t>
    <rPh sb="0" eb="2">
      <t>ゲンバ</t>
    </rPh>
    <rPh sb="2" eb="5">
      <t>ダイリニン</t>
    </rPh>
    <phoneticPr fontId="7"/>
  </si>
  <si>
    <t>項目</t>
    <rPh sb="0" eb="2">
      <t>コウモク</t>
    </rPh>
    <phoneticPr fontId="7"/>
  </si>
  <si>
    <t>内容</t>
    <rPh sb="0" eb="2">
      <t>ナイヨウ</t>
    </rPh>
    <phoneticPr fontId="7"/>
  </si>
  <si>
    <t>監督職員記載事項</t>
    <rPh sb="0" eb="2">
      <t>カントク</t>
    </rPh>
    <rPh sb="2" eb="4">
      <t>ショクイン</t>
    </rPh>
    <rPh sb="4" eb="6">
      <t>キサイ</t>
    </rPh>
    <rPh sb="6" eb="8">
      <t>ジコウ</t>
    </rPh>
    <phoneticPr fontId="7"/>
  </si>
  <si>
    <t>殿</t>
    <rPh sb="0" eb="1">
      <t>ドノ</t>
    </rPh>
    <phoneticPr fontId="4"/>
  </si>
  <si>
    <t>（１）事業名</t>
    <rPh sb="3" eb="5">
      <t>ジギョウ</t>
    </rPh>
    <rPh sb="5" eb="6">
      <t>メイ</t>
    </rPh>
    <phoneticPr fontId="5"/>
  </si>
  <si>
    <t>（２）事業場所</t>
    <rPh sb="3" eb="5">
      <t>ジギョウ</t>
    </rPh>
    <rPh sb="5" eb="7">
      <t>バショ</t>
    </rPh>
    <phoneticPr fontId="5"/>
  </si>
  <si>
    <t>（３）事業期間</t>
    <rPh sb="3" eb="5">
      <t>ジギョウ</t>
    </rPh>
    <rPh sb="5" eb="7">
      <t>キカン</t>
    </rPh>
    <phoneticPr fontId="5"/>
  </si>
  <si>
    <t>（４）契約金額</t>
    <rPh sb="3" eb="5">
      <t>ケイヤク</t>
    </rPh>
    <rPh sb="5" eb="7">
      <t>キンガク</t>
    </rPh>
    <phoneticPr fontId="5"/>
  </si>
  <si>
    <t>（６）発注者</t>
    <rPh sb="3" eb="6">
      <t>ハッチュウシャ</t>
    </rPh>
    <phoneticPr fontId="5"/>
  </si>
  <si>
    <t>（７）請負者</t>
    <rPh sb="3" eb="6">
      <t>ウケオイシャ</t>
    </rPh>
    <phoneticPr fontId="5"/>
  </si>
  <si>
    <t>経験年数</t>
    <rPh sb="0" eb="2">
      <t>ケイケン</t>
    </rPh>
    <rPh sb="2" eb="4">
      <t>ネンスウ</t>
    </rPh>
    <phoneticPr fontId="5"/>
  </si>
  <si>
    <t>○○森林管理署（所）</t>
    <rPh sb="2" eb="4">
      <t>シンリン</t>
    </rPh>
    <rPh sb="4" eb="6">
      <t>カンリ</t>
    </rPh>
    <rPh sb="6" eb="7">
      <t>ショ</t>
    </rPh>
    <rPh sb="8" eb="9">
      <t>ショ</t>
    </rPh>
    <phoneticPr fontId="7"/>
  </si>
  <si>
    <t>１．事業概要</t>
    <rPh sb="2" eb="4">
      <t>ジギョウ</t>
    </rPh>
    <rPh sb="4" eb="6">
      <t>ガイヨウ</t>
    </rPh>
    <phoneticPr fontId="5"/>
  </si>
  <si>
    <t>３．現場組織表</t>
    <rPh sb="2" eb="4">
      <t>ゲンバ</t>
    </rPh>
    <rPh sb="4" eb="6">
      <t>ソシキ</t>
    </rPh>
    <rPh sb="6" eb="7">
      <t>ヒョウ</t>
    </rPh>
    <phoneticPr fontId="5"/>
  </si>
  <si>
    <t>４．機械使用計画</t>
    <rPh sb="2" eb="4">
      <t>キカイ</t>
    </rPh>
    <rPh sb="4" eb="6">
      <t>シヨウ</t>
    </rPh>
    <rPh sb="6" eb="8">
      <t>ケイカク</t>
    </rPh>
    <phoneticPr fontId="5"/>
  </si>
  <si>
    <t>７．緊急時の体制及び対応</t>
    <rPh sb="2" eb="5">
      <t>キンキュウジ</t>
    </rPh>
    <rPh sb="6" eb="8">
      <t>タイセイ</t>
    </rPh>
    <rPh sb="8" eb="9">
      <t>オヨ</t>
    </rPh>
    <rPh sb="10" eb="12">
      <t>タイオウ</t>
    </rPh>
    <phoneticPr fontId="7"/>
  </si>
  <si>
    <t>事　業　計　画　書</t>
    <rPh sb="0" eb="1">
      <t>コト</t>
    </rPh>
    <rPh sb="2" eb="3">
      <t>ギョウ</t>
    </rPh>
    <rPh sb="4" eb="5">
      <t>ケイ</t>
    </rPh>
    <rPh sb="6" eb="7">
      <t>ガ</t>
    </rPh>
    <rPh sb="8" eb="9">
      <t>ショ</t>
    </rPh>
    <phoneticPr fontId="5"/>
  </si>
  <si>
    <t>　　　　　　　指示、承諾、協議、確認、検査、立会</t>
    <rPh sb="7" eb="9">
      <t>シジ</t>
    </rPh>
    <rPh sb="10" eb="12">
      <t>ショウダク</t>
    </rPh>
    <rPh sb="13" eb="15">
      <t>キョウギ</t>
    </rPh>
    <rPh sb="16" eb="18">
      <t>カクニン</t>
    </rPh>
    <rPh sb="19" eb="21">
      <t>ケンサ</t>
    </rPh>
    <rPh sb="22" eb="24">
      <t>タチアイ</t>
    </rPh>
    <phoneticPr fontId="7"/>
  </si>
  <si>
    <t>分任支出負担行為担当官</t>
    <rPh sb="0" eb="2">
      <t>ブンニン</t>
    </rPh>
    <rPh sb="2" eb="4">
      <t>シシュツ</t>
    </rPh>
    <rPh sb="4" eb="6">
      <t>フタン</t>
    </rPh>
    <rPh sb="6" eb="8">
      <t>コウイ</t>
    </rPh>
    <rPh sb="8" eb="11">
      <t>タントウカン</t>
    </rPh>
    <phoneticPr fontId="1"/>
  </si>
  <si>
    <t>令和　　　年　　　月　　　日</t>
    <rPh sb="0" eb="2">
      <t>レイワ</t>
    </rPh>
    <rPh sb="5" eb="6">
      <t>ネン</t>
    </rPh>
    <rPh sb="9" eb="10">
      <t>ツキ</t>
    </rPh>
    <rPh sb="13" eb="14">
      <t>ヒ</t>
    </rPh>
    <phoneticPr fontId="1"/>
  </si>
  <si>
    <t>事業名：</t>
    <rPh sb="0" eb="2">
      <t>ジギョウ</t>
    </rPh>
    <rPh sb="2" eb="3">
      <t>メイ</t>
    </rPh>
    <phoneticPr fontId="1"/>
  </si>
  <si>
    <t>チェーンソーを用いて行う伐木作業・造材作業に関する作業計画</t>
  </si>
  <si>
    <t>（調査・記録での活用可能）</t>
  </si>
  <si>
    <t>事業者名</t>
  </si>
  <si>
    <t>調査・記録職氏名</t>
  </si>
  <si>
    <t>計画作成者職氏名</t>
  </si>
  <si>
    <t>調査・記録：令和　年　月　日</t>
  </si>
  <si>
    <t>第　回改定：令和　年　月　日</t>
  </si>
  <si>
    <t>事業場(現場･団地)名</t>
  </si>
  <si>
    <t>作業場所(林班等)</t>
  </si>
  <si>
    <t>作業班名</t>
  </si>
  <si>
    <t>作業責任者名・連絡先</t>
  </si>
  <si>
    <t>作業期間</t>
  </si>
  <si>
    <r>
      <t>自　令和</t>
    </r>
    <r>
      <rPr>
        <sz val="10.5"/>
        <color rgb="FFFF0000"/>
        <rFont val="ＭＳ ゴシック"/>
        <family val="3"/>
        <charset val="128"/>
      </rPr>
      <t>　</t>
    </r>
    <r>
      <rPr>
        <sz val="10.5"/>
        <color theme="1"/>
        <rFont val="ＭＳ ゴシック"/>
        <family val="3"/>
        <charset val="128"/>
      </rPr>
      <t>年</t>
    </r>
    <r>
      <rPr>
        <sz val="10.5"/>
        <color rgb="FFFF0000"/>
        <rFont val="ＭＳ ゴシック"/>
        <family val="3"/>
        <charset val="128"/>
      </rPr>
      <t>　　</t>
    </r>
    <r>
      <rPr>
        <sz val="10.5"/>
        <color theme="1"/>
        <rFont val="ＭＳ ゴシック"/>
        <family val="3"/>
        <charset val="128"/>
      </rPr>
      <t>月</t>
    </r>
    <r>
      <rPr>
        <sz val="10.5"/>
        <color rgb="FFFF0000"/>
        <rFont val="ＭＳ ゴシック"/>
        <family val="3"/>
        <charset val="128"/>
      </rPr>
      <t>　　</t>
    </r>
    <r>
      <rPr>
        <sz val="10.5"/>
        <color theme="1"/>
        <rFont val="ＭＳ ゴシック"/>
        <family val="3"/>
        <charset val="128"/>
      </rPr>
      <t>日　～　至　令和</t>
    </r>
    <r>
      <rPr>
        <sz val="10.5"/>
        <color rgb="FFFF0000"/>
        <rFont val="ＭＳ ゴシック"/>
        <family val="3"/>
        <charset val="128"/>
      </rPr>
      <t>　</t>
    </r>
    <r>
      <rPr>
        <sz val="10.5"/>
        <color theme="1"/>
        <rFont val="ＭＳ ゴシック"/>
        <family val="3"/>
        <charset val="128"/>
      </rPr>
      <t>年</t>
    </r>
    <r>
      <rPr>
        <sz val="10.5"/>
        <color rgb="FFFF0000"/>
        <rFont val="ＭＳ ゴシック"/>
        <family val="3"/>
        <charset val="128"/>
      </rPr>
      <t>　　</t>
    </r>
    <r>
      <rPr>
        <sz val="10.5"/>
        <color theme="1"/>
        <rFont val="ＭＳ ゴシック"/>
        <family val="3"/>
        <charset val="128"/>
      </rPr>
      <t>月</t>
    </r>
    <r>
      <rPr>
        <sz val="10.5"/>
        <color rgb="FFFF0000"/>
        <rFont val="ＭＳ ゴシック"/>
        <family val="3"/>
        <charset val="128"/>
      </rPr>
      <t>　　</t>
    </r>
    <r>
      <rPr>
        <sz val="10.5"/>
        <color theme="1"/>
        <rFont val="ＭＳ ゴシック"/>
        <family val="3"/>
        <charset val="128"/>
      </rPr>
      <t>日</t>
    </r>
  </si>
  <si>
    <t>作業地の概況</t>
  </si>
  <si>
    <t>①地形の状況</t>
  </si>
  <si>
    <t>（傾斜）　　　　平地　　　　傾斜地　　段差地　　　　</t>
  </si>
  <si>
    <t>（傾斜地の場合）急傾斜　　　中間　　　なだらか　（平均的な傾斜　　°）</t>
  </si>
  <si>
    <t>（斜面の向き）日照よい（南向き等）　それ以外（北向き等）　（※留意点　　）</t>
  </si>
  <si>
    <t>②地質･水はけの状況</t>
  </si>
  <si>
    <t>（岩石地・崩壊地）　大きい　中間　　小さい　　（※留意点　　　　　　）</t>
  </si>
  <si>
    <t>（転石・浮石）　　　多い　　中間　　少ない　　（※留意点　　　　　　）</t>
  </si>
  <si>
    <t>（水はけ）　 　　　よい　　中間　　　悪い　　　（※留意点　　　　　）</t>
  </si>
  <si>
    <t>③埋設物･架空線の近接の状況</t>
  </si>
  <si>
    <t>（埋設物）　無　　有（　　　　　　　　　　　）（※留意点　　　　　）</t>
  </si>
  <si>
    <t>（架空線）　無　　有（　　　　　　　　　　　）（※留意点　　　　　）</t>
  </si>
  <si>
    <t>④伐倒対象の立木の状況</t>
  </si>
  <si>
    <t>（樹種）　スギ　　ヒノキ　　その他（　　　　　　　　　　　　　　　）</t>
  </si>
  <si>
    <t>（樹齢）　（　　　　　）年生が主体</t>
  </si>
  <si>
    <t>（大きさ）胸高直径（　　　　　　cm程）　樹高（　　　　　　　　　　ｍ程）　</t>
  </si>
  <si>
    <t>（大きさのばらつき）多い　　中間　　少ない　（※留意点　　　　　　　　）</t>
  </si>
  <si>
    <t>（立木の密度）　　　密　　　中間　　疎　　　（※留意点　　　　　　　　）</t>
  </si>
  <si>
    <t>⑤つるがらみ、枝がらみの状況</t>
  </si>
  <si>
    <t>（つるがらみ）　無　　有　　　（※留意点　　　　　　　　　　　　　　　）</t>
  </si>
  <si>
    <t>（枝がらみ）　　無　　有　　　（※留意点　　　　　　　　　　　　　　　）</t>
  </si>
  <si>
    <t>⑥枯損木等の状況</t>
  </si>
  <si>
    <t>（枯損木）　　　無　　有　　　（※留意点　　　　　　　　　　　　　　　）　</t>
  </si>
  <si>
    <t>（風倒木）　　　無　　有　　　（※留意点　　　　　　　　　　　　　　　）</t>
  </si>
  <si>
    <t>⑦下層植生の状況</t>
  </si>
  <si>
    <t>（かん木）　　　密　中間　疎　（※留意点　　　　　　　　　　　　　　　）</t>
  </si>
  <si>
    <t>（草本）　　　　密　中間　疎　（※留意点　　　　　　　　　　　　　　　）</t>
  </si>
  <si>
    <t>作業計画の内容</t>
  </si>
  <si>
    <t>⑧作業の方法</t>
  </si>
  <si>
    <t>チェーンソーの使用　車両系木材伐出機械の使用　その他（　　　　　　　　）</t>
  </si>
  <si>
    <t>⑨伐倒の方法</t>
  </si>
  <si>
    <t>間伐（定性　列状）　皆伐　択伐　切捨て　その他（　　　　　　　　　　　　）</t>
  </si>
  <si>
    <t>⑩伐倒の順序</t>
  </si>
  <si>
    <t>尾根部から谷部へ　　谷部から尾根部へ　　その他（　　　　　　　　　　　）</t>
  </si>
  <si>
    <t>⑪かかり木処理の作業方法</t>
  </si>
  <si>
    <t>車両系木材伐出機械　　フェリングレバー　　ロープ　　その他（　　　　　）</t>
  </si>
  <si>
    <t>⑫退避場所設定標示</t>
  </si>
  <si>
    <t>テープ表示　　その他（　　　　　　　　　　　　　　　　　　　　　　　　）</t>
  </si>
  <si>
    <t>⑬立入禁止設定標示</t>
  </si>
  <si>
    <t>標識看板　縄張り　カラーコーン　その他（　　　　　　　　　　　　　）</t>
  </si>
  <si>
    <t>⑭合図の方法</t>
  </si>
  <si>
    <t>笛　トランシーバー　手旗　その他（　　　　　　　　　　　　　　　　）</t>
  </si>
  <si>
    <t>⑮伐倒木等転落･滑動防止措置</t>
  </si>
  <si>
    <t>杭止め　　支柱　　下方の立入禁止　　その他（　　　　　　　　　　　　　）</t>
  </si>
  <si>
    <t>⑯その他安全対策</t>
  </si>
  <si>
    <t>作業を行う場所・作業の方法の概略図</t>
  </si>
  <si>
    <t>※　 緊急車両の走行経路、携帯電話等・無線通信による通信が可能である範囲等を記入することが可能であること。</t>
  </si>
  <si>
    <r>
      <t>　　</t>
    </r>
    <r>
      <rPr>
        <sz val="10.5"/>
        <color theme="1"/>
        <rFont val="Century"/>
        <family val="1"/>
      </rPr>
      <t xml:space="preserve"> </t>
    </r>
  </si>
  <si>
    <t>作業班</t>
  </si>
  <si>
    <t>作業者名</t>
  </si>
  <si>
    <t>チェーンソー使用有無</t>
  </si>
  <si>
    <t>チェーンソーメーカー</t>
  </si>
  <si>
    <t>台数</t>
  </si>
  <si>
    <t>有　無</t>
  </si>
  <si>
    <t>ＧＰＳ緯度：</t>
  </si>
  <si>
    <t>緊急車両待合せ場所（林道等名称･位置）　</t>
  </si>
  <si>
    <t>会社（○○事務所）（電話　　　　　　）</t>
  </si>
  <si>
    <t>林道等名称･位置</t>
  </si>
  <si>
    <t>（※１）各欄については、作業の実態に応じて、○印などにより、該当する複数の項目を選択することとして差し支えないこと。</t>
  </si>
  <si>
    <t>（※２）記入に当たっては、計画の実態に即した内容を記入すること。必要に応じて、項目の名称、記載事項の変更等を行うこととして差し支えないこと。また、「記入例」、裏面の「記入に係る留意事項等」を参考にすること。</t>
  </si>
  <si>
    <r>
      <rPr>
        <sz val="10"/>
        <color theme="1"/>
        <rFont val="ＭＳ Ｐ明朝"/>
        <family val="1"/>
        <charset val="128"/>
      </rPr>
      <t>　</t>
    </r>
    <r>
      <rPr>
        <u/>
        <sz val="10"/>
        <color theme="1"/>
        <rFont val="ＭＳ Ｐ明朝"/>
        <family val="1"/>
        <charset val="128"/>
      </rPr>
      <t>なお、既に、作業を行う場所を示す図面（事業図、森林図、地籍図等）を作成している場合には、本様式に添付することにより記入を省略することとして差し支えないこと。</t>
    </r>
    <phoneticPr fontId="21"/>
  </si>
  <si>
    <r>
      <t>　　消防署（電話　　　　　　）、</t>
    </r>
    <r>
      <rPr>
        <sz val="10.5"/>
        <color rgb="FFFF0000"/>
        <rFont val="ＭＳ ゴシック"/>
        <family val="3"/>
        <charset val="128"/>
      </rPr>
      <t>　　　　　　　　</t>
    </r>
    <r>
      <rPr>
        <sz val="10.5"/>
        <color theme="1"/>
        <rFont val="ＭＳ ゴシック"/>
        <family val="3"/>
        <charset val="128"/>
      </rPr>
      <t>病院（電話　　　　　　　）</t>
    </r>
    <phoneticPr fontId="21"/>
  </si>
  <si>
    <t>⑲備考</t>
    <phoneticPr fontId="21"/>
  </si>
  <si>
    <t>緊急時の対応</t>
    <phoneticPr fontId="21"/>
  </si>
  <si>
    <t>（裏面）　記入に係る留意事項等</t>
    <phoneticPr fontId="21"/>
  </si>
  <si>
    <t>本様式については、以下の点に留意の上記入すること。</t>
    <phoneticPr fontId="21"/>
  </si>
  <si>
    <t>１．基本的な事項</t>
    <phoneticPr fontId="21"/>
  </si>
  <si>
    <t>（１）　記入に当たっては、必ずしも、作業計画のすべてを本様式中に記入することを求めるものではなく、必要に応じて別紙等を添付することとして差し支えないこと。なお、その場合には、別紙等を含めて、確実に労働者に周知すること。</t>
    <phoneticPr fontId="21"/>
  </si>
  <si>
    <t>（２）　チェーンソーを用いて行う伐木作業・造材作業のための調査及び記録を行う場合であっても、本様式の様式を活用することは可能であること。</t>
    <phoneticPr fontId="21"/>
  </si>
  <si>
    <t>（３）　事業者は、この標準的な様式を踏まえ、予め、各事業場の実態を踏まえた記入例を記入した様式を作成し、社内で配布することは望ましいこと。</t>
    <phoneticPr fontId="21"/>
  </si>
  <si>
    <t>２．作業地の概況に係る留意事項</t>
    <phoneticPr fontId="21"/>
  </si>
  <si>
    <t>（１）　本様式の各欄については、作業の実態に応じて、○印などにより、該当する複数の項目を選択することとして差し支えないこと。</t>
    <phoneticPr fontId="21"/>
  </si>
  <si>
    <t>（２）　計画の実態に即した内容を記入することとし、必要に応じて、項目の名称、記入事項の変更等を行って差し支えないこと。また、「記入例」、「記入に係る留意事項等」を参考にすること。</t>
    <phoneticPr fontId="21"/>
  </si>
  <si>
    <t>（３）「※留意点」の欄には、作業の実態に応じて、適宜、安全に作業を行う上で必要となる情報について記入すること。</t>
    <phoneticPr fontId="21"/>
  </si>
  <si>
    <t>（４）　「①地形の状況」の（傾斜）の欄には、平地であるか、傾斜地であるか、段差地であるか等を記入すること。</t>
    <phoneticPr fontId="21"/>
  </si>
  <si>
    <t>（５）　「①地形の状況」の（傾斜地の場合）の欄には、急傾斜か、なだらか、その中間であるか、さらには、平均的な傾斜（おおよその傾斜角度）を記入すること。</t>
    <phoneticPr fontId="21"/>
  </si>
  <si>
    <t>（６）　「①地形の状況」の（傾斜の向き）の欄には、南向き等により日照がよいか、それ以外か（北向き等により日照がよいといえないか等）を記入すること。</t>
    <phoneticPr fontId="21"/>
  </si>
  <si>
    <t>（７）　「②地質･水はけの状況」の（岩石地・崩壊地）の欄には、岩石地や崩壊地が占める場所が、大きいか、小さいか、その中間であるかを記入すること。</t>
    <phoneticPr fontId="21"/>
  </si>
  <si>
    <t>（８）　「②地質･水はけの状況」の（転石・浮石）の欄には、転石や浮石が多いか、少ないか、その中間であるかを記入すること。</t>
    <phoneticPr fontId="21"/>
  </si>
  <si>
    <t>（９）　「②地質･水はけの状況」の（水はけ）の欄には、水はけが、よいか、悪いか、その中間であるかを記入すること。</t>
    <phoneticPr fontId="21"/>
  </si>
  <si>
    <t>（１０）　「③埋設物・架空線の近接の状況」の（埋設物）及び（架空線）の欄には、作業を行う場所での有無を、有る場合には、その物を記入すること。</t>
    <phoneticPr fontId="21"/>
  </si>
  <si>
    <t>（１１）　「④伐倒対象の立木の状況」の（樹種）の欄には、スギであるか、ヒノキであるか、それ以外である場合には、その樹種を記入すること。</t>
    <phoneticPr fontId="21"/>
  </si>
  <si>
    <t>（１２）　「④伐倒対象の立木の状況」の（樹齢）の欄には、伐倒対象の立木のうち、主体となる樹齢を記入すること。なお、樹齢については、概ねの年数であって差し支えないこと。</t>
    <phoneticPr fontId="21"/>
  </si>
  <si>
    <t>（１３）　「④伐倒対象の立木の状況」の（大きさ）の欄には、伐倒対象の立木における平均的な胸高直径、平均的な樹高を記入すること。なお、上限と下限を示す等により範囲を示す記入であっても差し支えないこと。</t>
    <phoneticPr fontId="21"/>
  </si>
  <si>
    <t>（１４）　「④伐倒対象の立木の状況」の（大きさのばらつき）の欄には、伐倒対象の立木における胸高直径、樹高のばらつきの程度について、大きいか、小さいか、その中間であるかを記入すること。</t>
    <phoneticPr fontId="21"/>
  </si>
  <si>
    <t>（１５）　「④伐倒対象の立木の状況」の（立木の密度）の欄には、伐倒対象の立木の密度について、密集しているか（密）、疎らか（疎）、その中間であるかを記入すること。</t>
    <phoneticPr fontId="21"/>
  </si>
  <si>
    <t>（１６）　「⑤つるがらみ、枝がらみの状況」の（つるがらみ）及び（枝がらみ）の欄には、伐倒対象の立木でのそれらの有無を記入すること。</t>
    <phoneticPr fontId="21"/>
  </si>
  <si>
    <t>（１７）　「⑥枯損木等の状況」の（枯損木）及び（風倒木）の欄には、作業を行う場所での有無を記入すること。</t>
    <phoneticPr fontId="21"/>
  </si>
  <si>
    <t>（１８）　「⑦下層植生の状況」の（かん木）及び（草本）の欄には、作業を行う場所において、各々が多いか、少ないか、その中間であるかを記入すること。</t>
    <phoneticPr fontId="21"/>
  </si>
  <si>
    <t>３．作業計画の内容に係る留意事項</t>
    <phoneticPr fontId="21"/>
  </si>
  <si>
    <t>（１）　「⑧作業の方法」の欄には、チェーンソーの使用の有無、車両系木材伐出機械の使用の有無を記入すること。また、チェーンソーを用いて造材の作業を行う場合には、造材する順序等の必要な留意事項を記入すること。</t>
    <phoneticPr fontId="21"/>
  </si>
  <si>
    <t>（２）　「⑯その他安全対策」の欄には、様式中に記載されている対策以外の安全対策であって、リスクアセスメントの実施結果、過去に発生した労働災害やヒヤリハットの事例、危険予知の実施結果等を踏まえた措置を記入すること。</t>
    <phoneticPr fontId="21"/>
  </si>
  <si>
    <t>４．作業を行う場所・作業を行う方法の概略図に係る留意事項</t>
    <phoneticPr fontId="21"/>
  </si>
  <si>
    <t>（１）　事業者は、既に、作業を行う場所を示す図面（事業図、森林図、地籍図等）を作成している場合には、本様式に添付することにより記入を省略することとして差し支えないこと。なお、作業を行う場所の範囲が狭い場合には、手書きにより概略図を記入することとして差し支えないこと。</t>
    <phoneticPr fontId="21"/>
  </si>
  <si>
    <t>（２）　概略図には、「①地形の状況」、「②地質･水はけの状況」及び「③埋設物･架空線近接の状況」等に関する情報を記入することが望ましいこと。</t>
    <phoneticPr fontId="21"/>
  </si>
  <si>
    <t>（３）　安全対策を効果的に検討するために、次の情報を記入すること。</t>
    <phoneticPr fontId="21"/>
  </si>
  <si>
    <t>　ア　労働災害の発生のおそれがある場所</t>
    <phoneticPr fontId="21"/>
  </si>
  <si>
    <t>（ア）　岩石地や崩壊地であるように、労働者が墜落・転落するおそれがある場所</t>
    <phoneticPr fontId="21"/>
  </si>
  <si>
    <t>（イ）　立木に、つるがらみ、枝からみが多い等のように、かかり木が発生するおそれがある場所</t>
    <phoneticPr fontId="21"/>
  </si>
  <si>
    <t>（ウ）　枯損木、風倒木が多い等のように、幹や枝が飛来・落下等するおそれがある場所</t>
    <phoneticPr fontId="21"/>
  </si>
  <si>
    <t>イ　作業の方法</t>
    <phoneticPr fontId="21"/>
  </si>
  <si>
    <t>　（ア）　作業を行う場所が近接して複数ある場合には、作業着手の順番（どの場所から作業を開始して、どのように作業を行うのか。）がわかるように、必要な情報を記入すること。</t>
    <phoneticPr fontId="21"/>
  </si>
  <si>
    <t>（イ）　立木の伐倒方向がわかるように、その方向を矢印等で記入すること。</t>
    <phoneticPr fontId="21"/>
  </si>
  <si>
    <t>５．その他</t>
    <phoneticPr fontId="21"/>
  </si>
  <si>
    <t>（１）　「⑱携帯電話等・無線通信による通信が可能である範囲」の欄には、移動体通信（携帯電話（スマートフォンを利用する場合を含む。）及びPHS。）又は無線通信（トランシーバーを含む。）による通信が可能である範囲を記入すること。</t>
    <phoneticPr fontId="21"/>
  </si>
  <si>
    <t>様式２</t>
    <rPh sb="0" eb="2">
      <t>ヨウシキ</t>
    </rPh>
    <phoneticPr fontId="1"/>
  </si>
  <si>
    <t>　車両系木材伐出機械</t>
    <rPh sb="1" eb="3">
      <t>シャリョウ</t>
    </rPh>
    <rPh sb="3" eb="4">
      <t>ケイ</t>
    </rPh>
    <rPh sb="4" eb="6">
      <t>モクザイ</t>
    </rPh>
    <rPh sb="6" eb="8">
      <t>バッシュツ</t>
    </rPh>
    <rPh sb="8" eb="10">
      <t>キカイ</t>
    </rPh>
    <phoneticPr fontId="1"/>
  </si>
  <si>
    <t>プロセッサー  　  ・　木材グラップル機
スイングヤーダ　・　フォワーダ</t>
    <phoneticPr fontId="1"/>
  </si>
  <si>
    <t>作業計画書</t>
    <rPh sb="0" eb="2">
      <t>サギョウ</t>
    </rPh>
    <rPh sb="2" eb="5">
      <t>ケイカクショ</t>
    </rPh>
    <phoneticPr fontId="1"/>
  </si>
  <si>
    <t>作業場所及び作業範囲と運行経路図</t>
    <rPh sb="0" eb="2">
      <t>サギョウ</t>
    </rPh>
    <rPh sb="2" eb="4">
      <t>バショ</t>
    </rPh>
    <rPh sb="4" eb="5">
      <t>オヨ</t>
    </rPh>
    <rPh sb="6" eb="8">
      <t>サギョウ</t>
    </rPh>
    <rPh sb="8" eb="10">
      <t>ハンイ</t>
    </rPh>
    <rPh sb="11" eb="13">
      <t>ウンコウ</t>
    </rPh>
    <rPh sb="13" eb="15">
      <t>ケイロ</t>
    </rPh>
    <rPh sb="15" eb="16">
      <t>ズ</t>
    </rPh>
    <phoneticPr fontId="1"/>
  </si>
  <si>
    <t xml:space="preserve">   機械の配置、運行経路(幅員･標識）、作業範囲、立入禁止区域</t>
    <rPh sb="3" eb="5">
      <t>キカイ</t>
    </rPh>
    <rPh sb="6" eb="8">
      <t>ハイチ</t>
    </rPh>
    <rPh sb="9" eb="11">
      <t>ウンコウ</t>
    </rPh>
    <rPh sb="11" eb="13">
      <t>ケイロ</t>
    </rPh>
    <rPh sb="14" eb="16">
      <t>フクイン</t>
    </rPh>
    <rPh sb="17" eb="19">
      <t>ヒョウシキ</t>
    </rPh>
    <rPh sb="21" eb="23">
      <t>サギョウ</t>
    </rPh>
    <rPh sb="23" eb="25">
      <t>ハンイ</t>
    </rPh>
    <rPh sb="26" eb="28">
      <t>タチイリ</t>
    </rPh>
    <rPh sb="28" eb="30">
      <t>キンシ</t>
    </rPh>
    <rPh sb="30" eb="32">
      <t>クイキ</t>
    </rPh>
    <phoneticPr fontId="1"/>
  </si>
  <si>
    <t>木寄せ集材　・　造材　・　集材運搬　・　土場作業</t>
    <rPh sb="0" eb="1">
      <t>キ</t>
    </rPh>
    <rPh sb="1" eb="2">
      <t>ヨ</t>
    </rPh>
    <rPh sb="3" eb="5">
      <t>シュウザイ</t>
    </rPh>
    <rPh sb="8" eb="9">
      <t>ゾウ</t>
    </rPh>
    <rPh sb="9" eb="10">
      <t>ザイ</t>
    </rPh>
    <rPh sb="13" eb="15">
      <t>シュウザイ</t>
    </rPh>
    <rPh sb="15" eb="17">
      <t>ウンパン</t>
    </rPh>
    <rPh sb="20" eb="22">
      <t>ドバ</t>
    </rPh>
    <rPh sb="22" eb="24">
      <t>サギョウ</t>
    </rPh>
    <phoneticPr fontId="1"/>
  </si>
  <si>
    <t>　(安衛則 第１５１条の８９)</t>
    <phoneticPr fontId="1"/>
  </si>
  <si>
    <t>　令和 　 　  年 　 　  月 　  　 日</t>
    <rPh sb="1" eb="3">
      <t>レイワ</t>
    </rPh>
    <rPh sb="9" eb="10">
      <t>ネン</t>
    </rPh>
    <rPh sb="16" eb="17">
      <t>ツキ</t>
    </rPh>
    <rPh sb="23" eb="24">
      <t>ヒ</t>
    </rPh>
    <phoneticPr fontId="1"/>
  </si>
  <si>
    <t>事業者</t>
    <rPh sb="0" eb="3">
      <t>ジギョウシャ</t>
    </rPh>
    <phoneticPr fontId="1"/>
  </si>
  <si>
    <t>作成者</t>
    <rPh sb="0" eb="3">
      <t>サクセイシャ</t>
    </rPh>
    <phoneticPr fontId="1"/>
  </si>
  <si>
    <t>作業場所</t>
    <rPh sb="0" eb="2">
      <t>サギョウ</t>
    </rPh>
    <rPh sb="2" eb="4">
      <t>バショ</t>
    </rPh>
    <phoneticPr fontId="1"/>
  </si>
  <si>
    <t>使用機械</t>
    <rPh sb="0" eb="2">
      <t>シヨウ</t>
    </rPh>
    <rPh sb="2" eb="4">
      <t>キカイ</t>
    </rPh>
    <phoneticPr fontId="1"/>
  </si>
  <si>
    <t>種類</t>
    <rPh sb="0" eb="2">
      <t>シュルイ</t>
    </rPh>
    <phoneticPr fontId="1"/>
  </si>
  <si>
    <t>プロセッサー</t>
    <phoneticPr fontId="1"/>
  </si>
  <si>
    <t>木材グラップル機</t>
    <rPh sb="0" eb="2">
      <t>モクザイ</t>
    </rPh>
    <rPh sb="7" eb="8">
      <t>キ</t>
    </rPh>
    <phoneticPr fontId="1"/>
  </si>
  <si>
    <t>能力等</t>
    <rPh sb="0" eb="2">
      <t>ノウリョク</t>
    </rPh>
    <rPh sb="2" eb="3">
      <t>トウ</t>
    </rPh>
    <phoneticPr fontId="1"/>
  </si>
  <si>
    <t>台数</t>
    <rPh sb="0" eb="2">
      <t>ダイスウ</t>
    </rPh>
    <phoneticPr fontId="1"/>
  </si>
  <si>
    <t>スイングヤーダ</t>
    <phoneticPr fontId="1"/>
  </si>
  <si>
    <t>フォワーダ</t>
    <phoneticPr fontId="1"/>
  </si>
  <si>
    <t>運転者（特別教育）</t>
    <rPh sb="0" eb="3">
      <t>ウンテンシャ</t>
    </rPh>
    <rPh sb="4" eb="6">
      <t>トクベツ</t>
    </rPh>
    <rPh sb="6" eb="8">
      <t>キョウイク</t>
    </rPh>
    <phoneticPr fontId="1"/>
  </si>
  <si>
    <t>作業期間</t>
    <rPh sb="0" eb="2">
      <t>サギョウ</t>
    </rPh>
    <rPh sb="2" eb="4">
      <t>キカン</t>
    </rPh>
    <phoneticPr fontId="1"/>
  </si>
  <si>
    <t>令和　　  年　　  月　　  日　～　令和　　  年  　　月  　　日</t>
    <rPh sb="0" eb="2">
      <t>レイワ</t>
    </rPh>
    <rPh sb="6" eb="7">
      <t>ネン</t>
    </rPh>
    <rPh sb="11" eb="12">
      <t>ガツ</t>
    </rPh>
    <rPh sb="16" eb="17">
      <t>ニチ</t>
    </rPh>
    <rPh sb="20" eb="22">
      <t>レイワ</t>
    </rPh>
    <phoneticPr fontId="1"/>
  </si>
  <si>
    <t>作業指揮者
選任・指名</t>
    <rPh sb="0" eb="2">
      <t>サギョウ</t>
    </rPh>
    <rPh sb="2" eb="5">
      <t>シキシャ</t>
    </rPh>
    <rPh sb="6" eb="8">
      <t>センニン</t>
    </rPh>
    <rPh sb="9" eb="11">
      <t>シメイ</t>
    </rPh>
    <phoneticPr fontId="1"/>
  </si>
  <si>
    <t>選　任
基　準</t>
    <rPh sb="0" eb="1">
      <t>セン</t>
    </rPh>
    <rPh sb="2" eb="3">
      <t>ニン</t>
    </rPh>
    <rPh sb="4" eb="5">
      <t>モト</t>
    </rPh>
    <rPh sb="6" eb="7">
      <t>ジュン</t>
    </rPh>
    <phoneticPr fontId="1"/>
  </si>
  <si>
    <t>・ 車両系木材伐出機械を用いて行う作業
・ 車両系木材伐出機械の修理又はアタッチメントの装着、取付け</t>
    <rPh sb="2" eb="4">
      <t>シャリョウ</t>
    </rPh>
    <rPh sb="4" eb="5">
      <t>ケイ</t>
    </rPh>
    <rPh sb="5" eb="7">
      <t>モクザイ</t>
    </rPh>
    <rPh sb="7" eb="9">
      <t>バッシュツ</t>
    </rPh>
    <rPh sb="9" eb="11">
      <t>キカイ</t>
    </rPh>
    <rPh sb="12" eb="13">
      <t>モチ</t>
    </rPh>
    <rPh sb="15" eb="16">
      <t>オコナ</t>
    </rPh>
    <rPh sb="17" eb="19">
      <t>サギョウ</t>
    </rPh>
    <rPh sb="32" eb="34">
      <t>シュウリ</t>
    </rPh>
    <rPh sb="34" eb="35">
      <t>マタ</t>
    </rPh>
    <rPh sb="44" eb="46">
      <t>ソウチャク</t>
    </rPh>
    <rPh sb="47" eb="49">
      <t>トリツ</t>
    </rPh>
    <phoneticPr fontId="1"/>
  </si>
  <si>
    <t>作   業
指揮者</t>
    <rPh sb="0" eb="1">
      <t>サク</t>
    </rPh>
    <rPh sb="4" eb="5">
      <t>ギョウ</t>
    </rPh>
    <rPh sb="6" eb="9">
      <t>シキシャ</t>
    </rPh>
    <phoneticPr fontId="1"/>
  </si>
  <si>
    <r>
      <t xml:space="preserve">
</t>
    </r>
    <r>
      <rPr>
        <sz val="6"/>
        <color rgb="FFFF0000"/>
        <rFont val="ＭＳ Ｐゴシック"/>
        <family val="3"/>
        <charset val="128"/>
      </rPr>
      <t>ﾌﾟﾛｾｯｻｰ・ｸﾞﾗｯﾌﾟﾙでは選任不要</t>
    </r>
    <rPh sb="18" eb="20">
      <t>センニン</t>
    </rPh>
    <rPh sb="20" eb="22">
      <t>フヨウ</t>
    </rPh>
    <phoneticPr fontId="1"/>
  </si>
  <si>
    <t>合図方法</t>
    <rPh sb="0" eb="2">
      <t>アイズ</t>
    </rPh>
    <rPh sb="2" eb="4">
      <t>ホウホウ</t>
    </rPh>
    <phoneticPr fontId="1"/>
  </si>
  <si>
    <r>
      <t>　　　・笛　　・手　　・手旗　　・その他（　　　　　　　　　　　　　　）　
　</t>
    </r>
    <r>
      <rPr>
        <sz val="8"/>
        <rFont val="ＭＳ Ｐゴシック"/>
        <family val="3"/>
        <charset val="128"/>
      </rPr>
      <t>　</t>
    </r>
    <r>
      <rPr>
        <sz val="8"/>
        <color rgb="FFFF0000"/>
        <rFont val="ＭＳ Ｐゴシック"/>
        <family val="3"/>
        <charset val="128"/>
      </rPr>
      <t>誘導者：重機の転落・墜落防止のため　　合図者：スイングヤーダのウィンチ運転時に指名</t>
    </r>
    <rPh sb="4" eb="5">
      <t>フエ</t>
    </rPh>
    <rPh sb="8" eb="9">
      <t>テ</t>
    </rPh>
    <rPh sb="12" eb="13">
      <t>テ</t>
    </rPh>
    <rPh sb="13" eb="14">
      <t>ハタ</t>
    </rPh>
    <rPh sb="41" eb="43">
      <t>ユウドウ</t>
    </rPh>
    <rPh sb="43" eb="44">
      <t>シャ</t>
    </rPh>
    <rPh sb="45" eb="47">
      <t>ジュウキ</t>
    </rPh>
    <rPh sb="48" eb="50">
      <t>テンラク</t>
    </rPh>
    <rPh sb="51" eb="53">
      <t>ツイラク</t>
    </rPh>
    <rPh sb="53" eb="55">
      <t>ボウシ</t>
    </rPh>
    <rPh sb="60" eb="62">
      <t>アイズ</t>
    </rPh>
    <rPh sb="62" eb="63">
      <t>シャ</t>
    </rPh>
    <rPh sb="76" eb="78">
      <t>ウンテン</t>
    </rPh>
    <rPh sb="78" eb="79">
      <t>ジ</t>
    </rPh>
    <rPh sb="80" eb="82">
      <t>シメイ</t>
    </rPh>
    <phoneticPr fontId="1"/>
  </si>
  <si>
    <t>誘導者
（合図者）</t>
    <rPh sb="0" eb="2">
      <t>ユウドウ</t>
    </rPh>
    <rPh sb="2" eb="3">
      <t>シャ</t>
    </rPh>
    <rPh sb="5" eb="7">
      <t>アイズ</t>
    </rPh>
    <rPh sb="7" eb="8">
      <t>シャ</t>
    </rPh>
    <phoneticPr fontId="1"/>
  </si>
  <si>
    <t>立入禁止
措置</t>
    <rPh sb="0" eb="2">
      <t>タチイ</t>
    </rPh>
    <rPh sb="2" eb="4">
      <t>キンシ</t>
    </rPh>
    <rPh sb="5" eb="7">
      <t>ソチ</t>
    </rPh>
    <phoneticPr fontId="1"/>
  </si>
  <si>
    <t>　　　・木杭　　・バリケード　　・トラロープ　　・カラーコーン　　・その他（　　　　　　　　　　　　　　　）</t>
    <rPh sb="4" eb="6">
      <t>キクイ</t>
    </rPh>
    <phoneticPr fontId="1"/>
  </si>
  <si>
    <t>作業場所
運行経路</t>
    <rPh sb="0" eb="2">
      <t>サギョウ</t>
    </rPh>
    <rPh sb="2" eb="4">
      <t>バショ</t>
    </rPh>
    <rPh sb="5" eb="7">
      <t>ウンコウ</t>
    </rPh>
    <rPh sb="7" eb="9">
      <t>ケイロ</t>
    </rPh>
    <phoneticPr fontId="1"/>
  </si>
  <si>
    <t>地形</t>
    <rPh sb="0" eb="2">
      <t>チケイ</t>
    </rPh>
    <phoneticPr fontId="1"/>
  </si>
  <si>
    <r>
      <t>　・作業場所の斜度：約</t>
    </r>
    <r>
      <rPr>
        <u/>
        <sz val="12"/>
        <rFont val="ＭＳ Ｐゴシック"/>
        <family val="3"/>
        <charset val="128"/>
      </rPr>
      <t>　　　</t>
    </r>
    <r>
      <rPr>
        <sz val="12"/>
        <rFont val="ＭＳ Ｐゴシック"/>
        <family val="3"/>
        <charset val="128"/>
      </rPr>
      <t>度　～約</t>
    </r>
    <r>
      <rPr>
        <u/>
        <sz val="12"/>
        <rFont val="ＭＳ Ｐゴシック"/>
        <family val="3"/>
        <charset val="128"/>
      </rPr>
      <t>　　　　</t>
    </r>
    <r>
      <rPr>
        <sz val="12"/>
        <rFont val="ＭＳ Ｐゴシック"/>
        <family val="3"/>
        <charset val="128"/>
      </rPr>
      <t>度　　・平坦地の広さ：約</t>
    </r>
    <r>
      <rPr>
        <u/>
        <sz val="12"/>
        <rFont val="ＭＳ Ｐゴシック"/>
        <family val="3"/>
        <charset val="128"/>
      </rPr>
      <t>　　　　　</t>
    </r>
    <r>
      <rPr>
        <sz val="12"/>
        <rFont val="ＭＳ Ｐゴシック"/>
        <family val="3"/>
        <charset val="128"/>
      </rPr>
      <t>ｍ</t>
    </r>
    <r>
      <rPr>
        <vertAlign val="superscript"/>
        <sz val="12"/>
        <rFont val="ＭＳ Ｐゴシック"/>
        <family val="3"/>
        <charset val="128"/>
      </rPr>
      <t>２</t>
    </r>
    <r>
      <rPr>
        <sz val="12"/>
        <rFont val="ＭＳ Ｐゴシック"/>
        <family val="3"/>
        <charset val="128"/>
      </rPr>
      <t xml:space="preserve">
　・運行経路の幅員：約</t>
    </r>
    <r>
      <rPr>
        <u/>
        <sz val="12"/>
        <rFont val="ＭＳ Ｐゴシック"/>
        <family val="3"/>
        <charset val="128"/>
      </rPr>
      <t>　　　</t>
    </r>
    <r>
      <rPr>
        <sz val="12"/>
        <rFont val="ＭＳ Ｐゴシック"/>
        <family val="3"/>
        <charset val="128"/>
      </rPr>
      <t>ｍ　　　・路肩の崩壊のおそれ： 有 ・ 無
　・路肩からの転落防止措置： 有 （ 盛土 ・ 誘導者配置 ・ 木杭 ）・ 無</t>
    </r>
    <rPh sb="4" eb="6">
      <t>バショ</t>
    </rPh>
    <rPh sb="7" eb="9">
      <t>シャド</t>
    </rPh>
    <rPh sb="10" eb="11">
      <t>ヤク</t>
    </rPh>
    <rPh sb="14" eb="15">
      <t>ド</t>
    </rPh>
    <rPh sb="17" eb="18">
      <t>ヤク</t>
    </rPh>
    <rPh sb="22" eb="23">
      <t>ド</t>
    </rPh>
    <rPh sb="26" eb="28">
      <t>ヘイタン</t>
    </rPh>
    <rPh sb="28" eb="29">
      <t>チ</t>
    </rPh>
    <rPh sb="30" eb="31">
      <t>ヒロ</t>
    </rPh>
    <rPh sb="33" eb="34">
      <t>ヤク</t>
    </rPh>
    <rPh sb="44" eb="46">
      <t>ウンコウ</t>
    </rPh>
    <rPh sb="46" eb="48">
      <t>ケイロ</t>
    </rPh>
    <rPh sb="49" eb="51">
      <t>フクイン</t>
    </rPh>
    <rPh sb="52" eb="53">
      <t>ヤク</t>
    </rPh>
    <rPh sb="80" eb="82">
      <t>ロカタ</t>
    </rPh>
    <rPh sb="85" eb="87">
      <t>テンラク</t>
    </rPh>
    <rPh sb="87" eb="89">
      <t>ボウシ</t>
    </rPh>
    <rPh sb="89" eb="91">
      <t>ソチ</t>
    </rPh>
    <rPh sb="93" eb="94">
      <t>アリ</t>
    </rPh>
    <rPh sb="97" eb="99">
      <t>モリド</t>
    </rPh>
    <rPh sb="102" eb="104">
      <t>ユウドウ</t>
    </rPh>
    <rPh sb="104" eb="105">
      <t>シャ</t>
    </rPh>
    <rPh sb="105" eb="107">
      <t>ハイチ</t>
    </rPh>
    <rPh sb="110" eb="111">
      <t>モク</t>
    </rPh>
    <rPh sb="111" eb="112">
      <t>クイ</t>
    </rPh>
    <rPh sb="116" eb="117">
      <t>ナシ</t>
    </rPh>
    <phoneticPr fontId="1"/>
  </si>
  <si>
    <t>地盤</t>
    <rPh sb="0" eb="2">
      <t>ジバン</t>
    </rPh>
    <phoneticPr fontId="1"/>
  </si>
  <si>
    <t>　・雨等による地盤のぬかるみ： 有 ・ 無　　・機械の荷重を支持できない状態： 有 ・ 無
　・その他（　　　　　　　　　　　　　　　　　　　　　　）</t>
    <rPh sb="2" eb="3">
      <t>アメ</t>
    </rPh>
    <rPh sb="3" eb="4">
      <t>トウ</t>
    </rPh>
    <rPh sb="7" eb="9">
      <t>ジバン</t>
    </rPh>
    <rPh sb="16" eb="17">
      <t>アリ</t>
    </rPh>
    <rPh sb="20" eb="21">
      <t>ナシ</t>
    </rPh>
    <rPh sb="24" eb="26">
      <t>キカイ</t>
    </rPh>
    <rPh sb="27" eb="29">
      <t>カジュウ</t>
    </rPh>
    <rPh sb="30" eb="32">
      <t>シジ</t>
    </rPh>
    <rPh sb="36" eb="38">
      <t>ジョウタイ</t>
    </rPh>
    <rPh sb="50" eb="51">
      <t>タ</t>
    </rPh>
    <phoneticPr fontId="1"/>
  </si>
  <si>
    <t xml:space="preserve">伐倒する立木
及び取り扱う
原木等の形状等
</t>
    <rPh sb="0" eb="2">
      <t>バットウ</t>
    </rPh>
    <rPh sb="4" eb="6">
      <t>リュウボク</t>
    </rPh>
    <rPh sb="7" eb="8">
      <t>オヨ</t>
    </rPh>
    <rPh sb="9" eb="10">
      <t>ト</t>
    </rPh>
    <rPh sb="11" eb="12">
      <t>アツカ</t>
    </rPh>
    <phoneticPr fontId="1"/>
  </si>
  <si>
    <r>
      <t>　・種類：</t>
    </r>
    <r>
      <rPr>
        <u/>
        <sz val="12"/>
        <rFont val="ＭＳ Ｐゴシック"/>
        <family val="3"/>
        <charset val="128"/>
      </rPr>
      <t>　　　　　　　　　　</t>
    </r>
    <r>
      <rPr>
        <sz val="12"/>
        <rFont val="ＭＳ Ｐゴシック"/>
        <family val="3"/>
        <charset val="128"/>
      </rPr>
      <t>　　・径：胸高直径約</t>
    </r>
    <r>
      <rPr>
        <u/>
        <sz val="12"/>
        <rFont val="ＭＳ Ｐゴシック"/>
        <family val="3"/>
        <charset val="128"/>
      </rPr>
      <t>　　　　　　cm</t>
    </r>
    <r>
      <rPr>
        <sz val="12"/>
        <rFont val="ＭＳ Ｐゴシック"/>
        <family val="3"/>
        <charset val="128"/>
      </rPr>
      <t>　～　</t>
    </r>
    <r>
      <rPr>
        <u/>
        <sz val="12"/>
        <rFont val="ＭＳ Ｐゴシック"/>
        <family val="3"/>
        <charset val="128"/>
      </rPr>
      <t>約　　　　　　cm　　　　　　　　　　　　　　　　　　　　　　　　　　</t>
    </r>
    <r>
      <rPr>
        <sz val="12"/>
        <rFont val="ＭＳ Ｐゴシック"/>
        <family val="3"/>
        <charset val="128"/>
      </rPr>
      <t xml:space="preserve">
　・高さ：約</t>
    </r>
    <r>
      <rPr>
        <u/>
        <sz val="12"/>
        <rFont val="ＭＳ Ｐゴシック"/>
        <family val="3"/>
        <charset val="128"/>
      </rPr>
      <t>　　　　</t>
    </r>
    <r>
      <rPr>
        <sz val="12"/>
        <rFont val="ＭＳ Ｐゴシック"/>
        <family val="3"/>
        <charset val="128"/>
      </rPr>
      <t>ｍ～約</t>
    </r>
    <r>
      <rPr>
        <u/>
        <sz val="12"/>
        <rFont val="ＭＳ Ｐゴシック"/>
        <family val="3"/>
        <charset val="128"/>
      </rPr>
      <t>　　　　</t>
    </r>
    <r>
      <rPr>
        <sz val="12"/>
        <rFont val="ＭＳ Ｐゴシック"/>
        <family val="3"/>
        <charset val="128"/>
      </rPr>
      <t>ｍ   ・重量：１本あたり約</t>
    </r>
    <r>
      <rPr>
        <u/>
        <sz val="12"/>
        <rFont val="ＭＳ Ｐゴシック"/>
        <family val="3"/>
        <charset val="128"/>
      </rPr>
      <t>　　　　　　　</t>
    </r>
    <r>
      <rPr>
        <sz val="12"/>
        <rFont val="ＭＳ Ｐゴシック"/>
        <family val="3"/>
        <charset val="128"/>
      </rPr>
      <t>kg～約</t>
    </r>
    <r>
      <rPr>
        <u/>
        <sz val="12"/>
        <rFont val="ＭＳ Ｐゴシック"/>
        <family val="3"/>
        <charset val="128"/>
      </rPr>
      <t>　　　　　　　</t>
    </r>
    <r>
      <rPr>
        <sz val="12"/>
        <rFont val="ＭＳ Ｐゴシック"/>
        <family val="3"/>
        <charset val="128"/>
      </rPr>
      <t>kg</t>
    </r>
    <rPh sb="2" eb="4">
      <t>シュルイ</t>
    </rPh>
    <rPh sb="74" eb="75">
      <t>タカ</t>
    </rPh>
    <rPh sb="77" eb="78">
      <t>ヤク</t>
    </rPh>
    <rPh sb="84" eb="85">
      <t>ヤク</t>
    </rPh>
    <rPh sb="94" eb="96">
      <t>ジュウリョウ</t>
    </rPh>
    <rPh sb="98" eb="99">
      <t>ホン</t>
    </rPh>
    <rPh sb="102" eb="103">
      <t>ヤク</t>
    </rPh>
    <rPh sb="113" eb="114">
      <t>ヤク</t>
    </rPh>
    <phoneticPr fontId="1"/>
  </si>
  <si>
    <t>作業方法
内　　容</t>
    <phoneticPr fontId="1"/>
  </si>
  <si>
    <t>・</t>
    <phoneticPr fontId="1"/>
  </si>
  <si>
    <t>担架、連絡体制の例</t>
    <rPh sb="0" eb="2">
      <t>タンカ</t>
    </rPh>
    <rPh sb="3" eb="5">
      <t>レンラク</t>
    </rPh>
    <rPh sb="5" eb="7">
      <t>タイセイ</t>
    </rPh>
    <rPh sb="8" eb="9">
      <t>レイ</t>
    </rPh>
    <phoneticPr fontId="1"/>
  </si>
  <si>
    <t>確認事項</t>
    <rPh sb="0" eb="2">
      <t>カクニン</t>
    </rPh>
    <rPh sb="2" eb="4">
      <t>ジコウ</t>
    </rPh>
    <phoneticPr fontId="1"/>
  </si>
  <si>
    <t>○　　×</t>
    <phoneticPr fontId="1"/>
  </si>
  <si>
    <t>①使用する重機には、ヘッドガードが取り付けてあるか。</t>
    <rPh sb="1" eb="3">
      <t>シヨウ</t>
    </rPh>
    <rPh sb="5" eb="7">
      <t>ジュウキ</t>
    </rPh>
    <rPh sb="17" eb="18">
      <t>ト</t>
    </rPh>
    <rPh sb="19" eb="20">
      <t>ツ</t>
    </rPh>
    <phoneticPr fontId="1"/>
  </si>
  <si>
    <t>②使用する重機に、フロントガード等が取り付けてあるか。</t>
    <rPh sb="1" eb="3">
      <t>シヨウ</t>
    </rPh>
    <rPh sb="5" eb="7">
      <t>ジュウキ</t>
    </rPh>
    <rPh sb="16" eb="17">
      <t>トウ</t>
    </rPh>
    <rPh sb="18" eb="19">
      <t>ト</t>
    </rPh>
    <rPh sb="20" eb="21">
      <t>ツ</t>
    </rPh>
    <phoneticPr fontId="1"/>
  </si>
  <si>
    <t>③運行経路の幅員は接地幅の１．２倍確保されているか。</t>
    <rPh sb="1" eb="3">
      <t>ウンコウ</t>
    </rPh>
    <rPh sb="3" eb="5">
      <t>ケイロ</t>
    </rPh>
    <rPh sb="6" eb="8">
      <t>フクイン</t>
    </rPh>
    <rPh sb="9" eb="11">
      <t>セッチ</t>
    </rPh>
    <rPh sb="11" eb="12">
      <t>ハバ</t>
    </rPh>
    <rPh sb="16" eb="17">
      <t>バイ</t>
    </rPh>
    <rPh sb="17" eb="19">
      <t>カクホ</t>
    </rPh>
    <phoneticPr fontId="1"/>
  </si>
  <si>
    <t>④次の立入禁止箇所は全員理解しているか。　
　　重機との接触危険箇所　　・　　原木の飛来等の危険箇所　　・　　アーム等の下方</t>
    <rPh sb="1" eb="2">
      <t>ツギ</t>
    </rPh>
    <rPh sb="3" eb="5">
      <t>タチイリ</t>
    </rPh>
    <rPh sb="5" eb="7">
      <t>キンシ</t>
    </rPh>
    <rPh sb="7" eb="9">
      <t>カショ</t>
    </rPh>
    <rPh sb="10" eb="12">
      <t>ゼンイン</t>
    </rPh>
    <rPh sb="12" eb="14">
      <t>リカイ</t>
    </rPh>
    <rPh sb="24" eb="26">
      <t>ジュウキ</t>
    </rPh>
    <phoneticPr fontId="1"/>
  </si>
  <si>
    <t>安全対策</t>
    <phoneticPr fontId="1"/>
  </si>
  <si>
    <t>⑤運転位置から離れる場合の措置はよいか。</t>
    <rPh sb="1" eb="3">
      <t>ウンテン</t>
    </rPh>
    <rPh sb="3" eb="5">
      <t>イチ</t>
    </rPh>
    <rPh sb="7" eb="8">
      <t>ハナ</t>
    </rPh>
    <rPh sb="10" eb="12">
      <t>バアイ</t>
    </rPh>
    <rPh sb="13" eb="15">
      <t>ソチ</t>
    </rPh>
    <phoneticPr fontId="1"/>
  </si>
  <si>
    <t>⑥保護帽やシートベルトの着用はよいか。</t>
    <rPh sb="1" eb="4">
      <t>ホゴボウ</t>
    </rPh>
    <rPh sb="12" eb="14">
      <t>チャクヨウ</t>
    </rPh>
    <phoneticPr fontId="1"/>
  </si>
  <si>
    <t>応急の措置</t>
    <rPh sb="0" eb="2">
      <t>オウキュウ</t>
    </rPh>
    <rPh sb="3" eb="5">
      <t>ソチ</t>
    </rPh>
    <phoneticPr fontId="1"/>
  </si>
  <si>
    <t>搬送の方法</t>
    <rPh sb="0" eb="2">
      <t>ハンソウ</t>
    </rPh>
    <rPh sb="3" eb="5">
      <t>ホウホウ</t>
    </rPh>
    <phoneticPr fontId="1"/>
  </si>
  <si>
    <r>
      <t>　　</t>
    </r>
    <r>
      <rPr>
        <sz val="10.5"/>
        <color theme="1"/>
        <rFont val="ＭＳ ゴシック"/>
        <family val="3"/>
        <charset val="128"/>
      </rPr>
      <t>林班</t>
    </r>
    <r>
      <rPr>
        <sz val="10.5"/>
        <color rgb="FFFF0000"/>
        <rFont val="ＭＳ ゴシック"/>
        <family val="3"/>
        <charset val="128"/>
      </rPr>
      <t>　    　</t>
    </r>
    <r>
      <rPr>
        <sz val="10.5"/>
        <color theme="1"/>
        <rFont val="ＭＳ ゴシック"/>
        <family val="3"/>
        <charset val="128"/>
      </rPr>
      <t>小班</t>
    </r>
    <phoneticPr fontId="21"/>
  </si>
  <si>
    <t xml:space="preserve"> 作    成 ：令和　年　月　日</t>
    <phoneticPr fontId="21"/>
  </si>
  <si>
    <t>⑱携帯電話等・無線通信による通信可能範囲</t>
    <phoneticPr fontId="21"/>
  </si>
  <si>
    <t>⑰緊急車両の走行経路、
緊急連絡先</t>
    <phoneticPr fontId="21"/>
  </si>
  <si>
    <t xml:space="preserve">teikokusenni </t>
    <phoneticPr fontId="21"/>
  </si>
  <si>
    <t>（年号）　　　年　　月　　日</t>
    <rPh sb="1" eb="3">
      <t>ネンゴウ</t>
    </rPh>
    <rPh sb="7" eb="8">
      <t>ネン</t>
    </rPh>
    <rPh sb="10" eb="11">
      <t>ツキ</t>
    </rPh>
    <rPh sb="13" eb="14">
      <t>ヒ</t>
    </rPh>
    <phoneticPr fontId="4"/>
  </si>
  <si>
    <t>商号又は名称</t>
    <rPh sb="0" eb="2">
      <t>ショウゴウ</t>
    </rPh>
    <rPh sb="2" eb="3">
      <t>マタ</t>
    </rPh>
    <rPh sb="4" eb="6">
      <t>メイショウ</t>
    </rPh>
    <phoneticPr fontId="5"/>
  </si>
  <si>
    <t>現場代理人</t>
    <rPh sb="0" eb="5">
      <t>ゲンバダイリニン</t>
    </rPh>
    <phoneticPr fontId="4"/>
  </si>
  <si>
    <t>月　　日</t>
    <rPh sb="0" eb="1">
      <t>ツキ</t>
    </rPh>
    <rPh sb="3" eb="4">
      <t>ヒ</t>
    </rPh>
    <phoneticPr fontId="5"/>
  </si>
  <si>
    <t>年　　月　　日</t>
    <rPh sb="0" eb="1">
      <t>ネン</t>
    </rPh>
    <rPh sb="3" eb="4">
      <t>ガツ</t>
    </rPh>
    <rPh sb="6" eb="7">
      <t>ニチ</t>
    </rPh>
    <phoneticPr fontId="4"/>
  </si>
  <si>
    <t>官職氏名</t>
    <rPh sb="0" eb="2">
      <t>カンショク</t>
    </rPh>
    <rPh sb="2" eb="4">
      <t>シメイ</t>
    </rPh>
    <phoneticPr fontId="5"/>
  </si>
  <si>
    <t>監督職員</t>
    <rPh sb="0" eb="4">
      <t>カントクショクイン</t>
    </rPh>
    <phoneticPr fontId="4"/>
  </si>
  <si>
    <t>〈参考例〉</t>
    <rPh sb="1" eb="4">
      <t>サンコウレイ</t>
    </rPh>
    <phoneticPr fontId="4"/>
  </si>
  <si>
    <t>事業費内訳書（素材生産）</t>
    <rPh sb="0" eb="3">
      <t>ジギョウヒ</t>
    </rPh>
    <rPh sb="3" eb="6">
      <t>ウチワケショ</t>
    </rPh>
    <rPh sb="7" eb="11">
      <t>ソザイセイサン</t>
    </rPh>
    <phoneticPr fontId="5"/>
  </si>
  <si>
    <t>（年号）　　　年　　　月　　　日</t>
    <rPh sb="1" eb="3">
      <t>ネンゴウ</t>
    </rPh>
    <rPh sb="7" eb="8">
      <t>ネン</t>
    </rPh>
    <rPh sb="11" eb="12">
      <t>ツキ</t>
    </rPh>
    <rPh sb="15" eb="16">
      <t>ヒ</t>
    </rPh>
    <phoneticPr fontId="21"/>
  </si>
  <si>
    <t>○○森林管理署長　殿</t>
    <rPh sb="2" eb="8">
      <t>シンリンカンリショチョウ</t>
    </rPh>
    <rPh sb="9" eb="10">
      <t>トノ</t>
    </rPh>
    <phoneticPr fontId="21"/>
  </si>
  <si>
    <t>入札者</t>
    <rPh sb="0" eb="3">
      <t>ニュウサツシャ</t>
    </rPh>
    <phoneticPr fontId="21"/>
  </si>
  <si>
    <t>住所</t>
    <rPh sb="0" eb="2">
      <t>ジュウショ</t>
    </rPh>
    <phoneticPr fontId="21"/>
  </si>
  <si>
    <t>氏名</t>
    <rPh sb="0" eb="2">
      <t>シメイ</t>
    </rPh>
    <phoneticPr fontId="21"/>
  </si>
  <si>
    <t>事業名：</t>
    <rPh sb="0" eb="3">
      <t>ジギョウメイ</t>
    </rPh>
    <phoneticPr fontId="21"/>
  </si>
  <si>
    <t>項目</t>
    <rPh sb="0" eb="2">
      <t>コウモク</t>
    </rPh>
    <phoneticPr fontId="21"/>
  </si>
  <si>
    <t>直接費</t>
    <rPh sb="0" eb="3">
      <t>チョクセツヒ</t>
    </rPh>
    <phoneticPr fontId="21"/>
  </si>
  <si>
    <t>労務費</t>
    <rPh sb="0" eb="3">
      <t>ロウムヒ</t>
    </rPh>
    <phoneticPr fontId="21"/>
  </si>
  <si>
    <t>機械経費</t>
    <rPh sb="0" eb="4">
      <t>キカイケイヒ</t>
    </rPh>
    <phoneticPr fontId="21"/>
  </si>
  <si>
    <t>素材運搬費</t>
    <rPh sb="0" eb="2">
      <t>ソザイ</t>
    </rPh>
    <rPh sb="2" eb="5">
      <t>ウンパンヒ</t>
    </rPh>
    <phoneticPr fontId="21"/>
  </si>
  <si>
    <t>その他</t>
    <rPh sb="2" eb="3">
      <t>タ</t>
    </rPh>
    <phoneticPr fontId="21"/>
  </si>
  <si>
    <t>小計</t>
    <rPh sb="0" eb="2">
      <t>ショウケイ</t>
    </rPh>
    <phoneticPr fontId="21"/>
  </si>
  <si>
    <t>造林事業</t>
    <rPh sb="0" eb="4">
      <t>ゾウリンジギョウ</t>
    </rPh>
    <phoneticPr fontId="21"/>
  </si>
  <si>
    <t>主な内訳</t>
    <rPh sb="0" eb="1">
      <t>オモ</t>
    </rPh>
    <rPh sb="2" eb="4">
      <t>ウチワケ</t>
    </rPh>
    <phoneticPr fontId="21"/>
  </si>
  <si>
    <t>賃金、諸手当</t>
    <rPh sb="0" eb="2">
      <t>チンギン</t>
    </rPh>
    <rPh sb="3" eb="6">
      <t>ショテアテ</t>
    </rPh>
    <phoneticPr fontId="21"/>
  </si>
  <si>
    <t>機械器具損料等、燃料・油脂費
機械輸送費、組立解体費</t>
    <rPh sb="0" eb="4">
      <t>キカイキグ</t>
    </rPh>
    <rPh sb="4" eb="6">
      <t>ソンリョウ</t>
    </rPh>
    <rPh sb="6" eb="7">
      <t>ナド</t>
    </rPh>
    <rPh sb="8" eb="10">
      <t>ネンリョウ</t>
    </rPh>
    <rPh sb="11" eb="13">
      <t>ユシ</t>
    </rPh>
    <rPh sb="13" eb="14">
      <t>ヒ</t>
    </rPh>
    <rPh sb="15" eb="17">
      <t>キカイ</t>
    </rPh>
    <rPh sb="17" eb="20">
      <t>ユソウヒ</t>
    </rPh>
    <rPh sb="21" eb="22">
      <t>ク</t>
    </rPh>
    <rPh sb="22" eb="23">
      <t>リツ</t>
    </rPh>
    <rPh sb="23" eb="26">
      <t>カイタイヒ</t>
    </rPh>
    <phoneticPr fontId="21"/>
  </si>
  <si>
    <t>トラック運材費</t>
    <rPh sb="4" eb="5">
      <t>ウン</t>
    </rPh>
    <rPh sb="5" eb="6">
      <t>ザイ</t>
    </rPh>
    <rPh sb="6" eb="7">
      <t>ヒ</t>
    </rPh>
    <phoneticPr fontId="21"/>
  </si>
  <si>
    <t>器具材料費</t>
    <rPh sb="0" eb="2">
      <t>キグ</t>
    </rPh>
    <rPh sb="2" eb="5">
      <t>ザイリョウヒ</t>
    </rPh>
    <phoneticPr fontId="21"/>
  </si>
  <si>
    <t>地拵、植付等</t>
    <rPh sb="0" eb="2">
      <t>ジゴシラ</t>
    </rPh>
    <rPh sb="3" eb="5">
      <t>ウエツケ</t>
    </rPh>
    <rPh sb="5" eb="6">
      <t>ナド</t>
    </rPh>
    <phoneticPr fontId="21"/>
  </si>
  <si>
    <t>金額（千円）</t>
    <rPh sb="0" eb="2">
      <t>キンガク</t>
    </rPh>
    <rPh sb="3" eb="5">
      <t>センエン</t>
    </rPh>
    <phoneticPr fontId="21"/>
  </si>
  <si>
    <t>間接費</t>
    <rPh sb="0" eb="3">
      <t>カンセツヒ</t>
    </rPh>
    <phoneticPr fontId="21"/>
  </si>
  <si>
    <t>現場管理費、一般管理費
共通仮設費、その他</t>
    <rPh sb="0" eb="5">
      <t>ゲンバカンリヒ</t>
    </rPh>
    <rPh sb="6" eb="11">
      <t>イッパンカンリヒ</t>
    </rPh>
    <rPh sb="12" eb="17">
      <t>キョウツウカセツヒ</t>
    </rPh>
    <rPh sb="20" eb="21">
      <t>タ</t>
    </rPh>
    <phoneticPr fontId="21"/>
  </si>
  <si>
    <t>合計</t>
    <rPh sb="0" eb="2">
      <t>ゴウケイ</t>
    </rPh>
    <phoneticPr fontId="21"/>
  </si>
  <si>
    <t>請負様式No．50</t>
    <rPh sb="0" eb="2">
      <t>ウケオイ</t>
    </rPh>
    <rPh sb="2" eb="4">
      <t>ヨウシキ</t>
    </rPh>
    <phoneticPr fontId="4"/>
  </si>
  <si>
    <t>請負様式No．49</t>
    <rPh sb="0" eb="2">
      <t>ウケオイ</t>
    </rPh>
    <rPh sb="2" eb="4">
      <t>ヨウシキ</t>
    </rPh>
    <phoneticPr fontId="4"/>
  </si>
  <si>
    <t>自　（年号）</t>
    <rPh sb="0" eb="1">
      <t>ジ</t>
    </rPh>
    <rPh sb="3" eb="5">
      <t>ネンゴウ</t>
    </rPh>
    <phoneticPr fontId="5"/>
  </si>
  <si>
    <t>至　（年号）</t>
    <rPh sb="0" eb="1">
      <t>イタ</t>
    </rPh>
    <rPh sb="3" eb="5">
      <t>ネンゴウ</t>
    </rPh>
    <phoneticPr fontId="5"/>
  </si>
  <si>
    <t>金</t>
    <rPh sb="0" eb="1">
      <t>キン</t>
    </rPh>
    <phoneticPr fontId="4"/>
  </si>
  <si>
    <t>（うち取引に係わる消費税及び地方消費税の額　金　　　　　円）</t>
    <rPh sb="3" eb="5">
      <t>トリヒキ</t>
    </rPh>
    <rPh sb="6" eb="7">
      <t>カカ</t>
    </rPh>
    <rPh sb="9" eb="12">
      <t>ショウヒゼイ</t>
    </rPh>
    <rPh sb="12" eb="13">
      <t>オヨ</t>
    </rPh>
    <rPh sb="14" eb="16">
      <t>チホウ</t>
    </rPh>
    <rPh sb="16" eb="19">
      <t>ショウヒゼイ</t>
    </rPh>
    <rPh sb="20" eb="21">
      <t>ガク</t>
    </rPh>
    <rPh sb="22" eb="23">
      <t>キン</t>
    </rPh>
    <rPh sb="28" eb="29">
      <t>エン</t>
    </rPh>
    <phoneticPr fontId="5"/>
  </si>
  <si>
    <t>㎥</t>
    <phoneticPr fontId="4"/>
  </si>
  <si>
    <t>分任支出負担行為担当官</t>
    <rPh sb="0" eb="2">
      <t>ブンニン</t>
    </rPh>
    <rPh sb="2" eb="11">
      <t>シシュツフタンコウイタントウカン</t>
    </rPh>
    <phoneticPr fontId="4"/>
  </si>
  <si>
    <t>森林管理署長</t>
    <rPh sb="0" eb="6">
      <t>シンリンカンリショチョウ</t>
    </rPh>
    <phoneticPr fontId="4"/>
  </si>
  <si>
    <t>（５）契約数量</t>
    <rPh sb="3" eb="5">
      <t>ケイヤク</t>
    </rPh>
    <rPh sb="5" eb="7">
      <t>スウリョウ</t>
    </rPh>
    <phoneticPr fontId="5"/>
  </si>
  <si>
    <t>（８）事業内容</t>
    <rPh sb="3" eb="5">
      <t>ジギョウ</t>
    </rPh>
    <rPh sb="5" eb="7">
      <t>ナイヨウ</t>
    </rPh>
    <phoneticPr fontId="5"/>
  </si>
  <si>
    <t>全幹伐倒</t>
    <rPh sb="0" eb="1">
      <t>ゼン</t>
    </rPh>
    <rPh sb="1" eb="2">
      <t>ミキ</t>
    </rPh>
    <rPh sb="2" eb="4">
      <t>バットウ</t>
    </rPh>
    <phoneticPr fontId="4"/>
  </si>
  <si>
    <t>全幹集造材</t>
    <rPh sb="0" eb="1">
      <t>ゼン</t>
    </rPh>
    <rPh sb="1" eb="2">
      <t>ミキ</t>
    </rPh>
    <rPh sb="2" eb="5">
      <t>シュウゾウザイ</t>
    </rPh>
    <phoneticPr fontId="4"/>
  </si>
  <si>
    <t>トラック運材</t>
    <rPh sb="4" eb="6">
      <t>ウンザイ</t>
    </rPh>
    <phoneticPr fontId="4"/>
  </si>
  <si>
    <t>２．事業工程表</t>
    <rPh sb="2" eb="4">
      <t>ジギョウ</t>
    </rPh>
    <rPh sb="4" eb="7">
      <t>コウテイヒョウ</t>
    </rPh>
    <phoneticPr fontId="5"/>
  </si>
  <si>
    <t>別紙のとおり</t>
    <rPh sb="0" eb="2">
      <t>ベッシ</t>
    </rPh>
    <phoneticPr fontId="4"/>
  </si>
  <si>
    <t>【1年】</t>
    <rPh sb="2" eb="3">
      <t>ネン</t>
    </rPh>
    <phoneticPr fontId="56"/>
  </si>
  <si>
    <t>別紙様式7</t>
    <rPh sb="0" eb="2">
      <t>ベッシ</t>
    </rPh>
    <rPh sb="2" eb="4">
      <t>ヨウシキ</t>
    </rPh>
    <phoneticPr fontId="1"/>
  </si>
  <si>
    <t>(用紙A4縦)</t>
    <rPh sb="1" eb="3">
      <t>ヨウシ</t>
    </rPh>
    <rPh sb="5" eb="6">
      <t>タテ</t>
    </rPh>
    <phoneticPr fontId="1"/>
  </si>
  <si>
    <t>立木１本当たり素材材積</t>
  </si>
  <si>
    <t>事  業　計　画　の　工　程　管　理（工程表）</t>
    <rPh sb="19" eb="20">
      <t>コウ</t>
    </rPh>
    <rPh sb="20" eb="21">
      <t>ホド</t>
    </rPh>
    <rPh sb="21" eb="22">
      <t>ヒョウ</t>
    </rPh>
    <phoneticPr fontId="1"/>
  </si>
  <si>
    <t>森林作業道</t>
    <rPh sb="0" eb="2">
      <t>シンリン</t>
    </rPh>
    <rPh sb="2" eb="4">
      <t>サギョウ</t>
    </rPh>
    <rPh sb="4" eb="5">
      <t>ドウ</t>
    </rPh>
    <phoneticPr fontId="56"/>
  </si>
  <si>
    <t>伐倒</t>
    <rPh sb="0" eb="2">
      <t>バットウ</t>
    </rPh>
    <phoneticPr fontId="56"/>
  </si>
  <si>
    <t>予定数量：</t>
    <rPh sb="0" eb="2">
      <t>ヨテイ</t>
    </rPh>
    <rPh sb="2" eb="4">
      <t>スウリョウ</t>
    </rPh>
    <phoneticPr fontId="1"/>
  </si>
  <si>
    <t>m3</t>
    <phoneticPr fontId="1"/>
  </si>
  <si>
    <t>集材</t>
    <rPh sb="0" eb="2">
      <t>シュウザイ</t>
    </rPh>
    <phoneticPr fontId="56"/>
  </si>
  <si>
    <t>事業場所：</t>
    <rPh sb="0" eb="2">
      <t>ジギョウ</t>
    </rPh>
    <rPh sb="2" eb="4">
      <t>バショ</t>
    </rPh>
    <phoneticPr fontId="1"/>
  </si>
  <si>
    <t>立木１本当たり素材材積：</t>
    <rPh sb="0" eb="2">
      <t>タチキ</t>
    </rPh>
    <rPh sb="3" eb="4">
      <t>ホン</t>
    </rPh>
    <rPh sb="4" eb="5">
      <t>ア</t>
    </rPh>
    <rPh sb="7" eb="9">
      <t>ソザイ</t>
    </rPh>
    <rPh sb="9" eb="11">
      <t>ザイセキ</t>
    </rPh>
    <phoneticPr fontId="1"/>
  </si>
  <si>
    <t>住所：</t>
    <rPh sb="0" eb="2">
      <t>ジュウショ</t>
    </rPh>
    <phoneticPr fontId="1"/>
  </si>
  <si>
    <t>造材</t>
    <rPh sb="0" eb="1">
      <t>ゾウ</t>
    </rPh>
    <rPh sb="1" eb="2">
      <t>ザイ</t>
    </rPh>
    <phoneticPr fontId="56"/>
  </si>
  <si>
    <t>名称：</t>
    <rPh sb="0" eb="2">
      <t>メイショウ</t>
    </rPh>
    <phoneticPr fontId="1"/>
  </si>
  <si>
    <t>林内運搬</t>
    <rPh sb="0" eb="2">
      <t>リンナイ</t>
    </rPh>
    <rPh sb="2" eb="4">
      <t>ウンパン</t>
    </rPh>
    <phoneticPr fontId="56"/>
  </si>
  <si>
    <t>作業
工程</t>
    <rPh sb="0" eb="2">
      <t>サギョウ</t>
    </rPh>
    <rPh sb="3" eb="5">
      <t>コウテイ</t>
    </rPh>
    <phoneticPr fontId="1"/>
  </si>
  <si>
    <t>配置
人員</t>
    <rPh sb="0" eb="2">
      <t>ハイチ</t>
    </rPh>
    <rPh sb="3" eb="5">
      <t>ジンイン</t>
    </rPh>
    <phoneticPr fontId="1"/>
  </si>
  <si>
    <r>
      <t xml:space="preserve">計画生産性
</t>
    </r>
    <r>
      <rPr>
        <sz val="11"/>
        <color theme="1"/>
        <rFont val="ＭＳ Ｐゴシック"/>
        <family val="3"/>
        <charset val="128"/>
        <scheme val="minor"/>
      </rPr>
      <t>（本数・車数・ｍ）</t>
    </r>
    <rPh sb="0" eb="2">
      <t>ケイカク</t>
    </rPh>
    <rPh sb="2" eb="5">
      <t>セイサンセイ</t>
    </rPh>
    <rPh sb="7" eb="9">
      <t>ホンスウ</t>
    </rPh>
    <rPh sb="10" eb="11">
      <t>シャ</t>
    </rPh>
    <rPh sb="11" eb="12">
      <t>スウ</t>
    </rPh>
    <phoneticPr fontId="1"/>
  </si>
  <si>
    <t xml:space="preserve"> 　 月別
区分</t>
    <rPh sb="3" eb="5">
      <t>ツキベツ</t>
    </rPh>
    <rPh sb="6" eb="8">
      <t>クブン</t>
    </rPh>
    <phoneticPr fontId="1"/>
  </si>
  <si>
    <t>４月</t>
    <rPh sb="1" eb="2">
      <t>ガツ</t>
    </rPh>
    <phoneticPr fontId="1"/>
  </si>
  <si>
    <t>５月</t>
  </si>
  <si>
    <t>６月</t>
  </si>
  <si>
    <t>７月</t>
  </si>
  <si>
    <t>８月</t>
  </si>
  <si>
    <t>９月</t>
  </si>
  <si>
    <t>１０月</t>
  </si>
  <si>
    <t>１１月</t>
  </si>
  <si>
    <t>１２月</t>
  </si>
  <si>
    <t>１月</t>
  </si>
  <si>
    <t>２月</t>
  </si>
  <si>
    <t>３月</t>
  </si>
  <si>
    <t>山元巻立</t>
    <rPh sb="0" eb="2">
      <t>ヤマモト</t>
    </rPh>
    <rPh sb="2" eb="3">
      <t>マ</t>
    </rPh>
    <rPh sb="3" eb="4">
      <t>タ</t>
    </rPh>
    <phoneticPr fontId="56"/>
  </si>
  <si>
    <t>上旬</t>
    <rPh sb="0" eb="1">
      <t>ジョウ</t>
    </rPh>
    <rPh sb="1" eb="2">
      <t>ジュン</t>
    </rPh>
    <phoneticPr fontId="1"/>
  </si>
  <si>
    <t>運材</t>
    <rPh sb="0" eb="2">
      <t>ウンザイ</t>
    </rPh>
    <phoneticPr fontId="56"/>
  </si>
  <si>
    <t>準備工
（関係機関への
届出・準備等）</t>
    <rPh sb="0" eb="2">
      <t>ジュンビ</t>
    </rPh>
    <rPh sb="2" eb="3">
      <t>コウ</t>
    </rPh>
    <rPh sb="5" eb="7">
      <t>カンケイ</t>
    </rPh>
    <rPh sb="7" eb="9">
      <t>キカン</t>
    </rPh>
    <rPh sb="12" eb="14">
      <t>トドケデ</t>
    </rPh>
    <rPh sb="15" eb="17">
      <t>ジュンビ</t>
    </rPh>
    <rPh sb="17" eb="18">
      <t>トウ</t>
    </rPh>
    <phoneticPr fontId="1"/>
  </si>
  <si>
    <t>造林（地拵・シカ柵等）</t>
    <rPh sb="0" eb="2">
      <t>ゾウリン</t>
    </rPh>
    <rPh sb="3" eb="4">
      <t>ジ</t>
    </rPh>
    <rPh sb="4" eb="5">
      <t>コシラ</t>
    </rPh>
    <rPh sb="8" eb="9">
      <t>サク</t>
    </rPh>
    <rPh sb="9" eb="10">
      <t>トウ</t>
    </rPh>
    <phoneticPr fontId="56"/>
  </si>
  <si>
    <t>人工</t>
    <rPh sb="0" eb="2">
      <t>ニンク</t>
    </rPh>
    <phoneticPr fontId="1"/>
  </si>
  <si>
    <t>当月</t>
    <rPh sb="0" eb="2">
      <t>トウゲツ</t>
    </rPh>
    <phoneticPr fontId="1"/>
  </si>
  <si>
    <t>造林（植付）</t>
    <rPh sb="0" eb="2">
      <t>ゾウリン</t>
    </rPh>
    <rPh sb="3" eb="4">
      <t>ウ</t>
    </rPh>
    <rPh sb="4" eb="5">
      <t>ツ</t>
    </rPh>
    <phoneticPr fontId="56"/>
  </si>
  <si>
    <t>累計</t>
    <rPh sb="0" eb="2">
      <t>ルイケイ</t>
    </rPh>
    <phoneticPr fontId="1"/>
  </si>
  <si>
    <r>
      <rPr>
        <b/>
        <sz val="12"/>
        <color rgb="FFFF0000"/>
        <rFont val="ＭＳ Ｐゴシック"/>
        <family val="3"/>
        <charset val="128"/>
      </rPr>
      <t>＊</t>
    </r>
    <r>
      <rPr>
        <sz val="12"/>
        <rFont val="ＭＳ Ｐゴシック"/>
        <family val="3"/>
        <charset val="128"/>
      </rPr>
      <t>森林
作業道
（修理含む）</t>
    </r>
    <rPh sb="1" eb="3">
      <t>シンリン</t>
    </rPh>
    <rPh sb="4" eb="6">
      <t>サギョウ</t>
    </rPh>
    <rPh sb="6" eb="7">
      <t>ドウ</t>
    </rPh>
    <rPh sb="9" eb="11">
      <t>シュウリ</t>
    </rPh>
    <rPh sb="11" eb="12">
      <t>フク</t>
    </rPh>
    <phoneticPr fontId="1"/>
  </si>
  <si>
    <t>数量</t>
    <rPh sb="0" eb="2">
      <t>スウリョウ</t>
    </rPh>
    <phoneticPr fontId="1"/>
  </si>
  <si>
    <r>
      <t xml:space="preserve">
</t>
    </r>
    <r>
      <rPr>
        <b/>
        <sz val="12"/>
        <color rgb="FFFF0000"/>
        <rFont val="ＭＳ Ｐゴシック"/>
        <family val="3"/>
        <charset val="128"/>
      </rPr>
      <t>＊</t>
    </r>
    <r>
      <rPr>
        <sz val="12"/>
        <rFont val="ＭＳ Ｐゴシック"/>
        <family val="3"/>
        <charset val="128"/>
      </rPr>
      <t>伐倒</t>
    </r>
    <rPh sb="2" eb="4">
      <t>バットウ</t>
    </rPh>
    <phoneticPr fontId="1"/>
  </si>
  <si>
    <r>
      <t xml:space="preserve">
</t>
    </r>
    <r>
      <rPr>
        <b/>
        <sz val="12"/>
        <color rgb="FFFF0000"/>
        <rFont val="ＭＳ Ｐゴシック"/>
        <family val="3"/>
        <charset val="128"/>
      </rPr>
      <t>＊</t>
    </r>
    <r>
      <rPr>
        <sz val="12"/>
        <rFont val="ＭＳ Ｐゴシック"/>
        <family val="3"/>
        <charset val="128"/>
      </rPr>
      <t>集材</t>
    </r>
    <rPh sb="2" eb="4">
      <t>シュウザイ</t>
    </rPh>
    <phoneticPr fontId="1"/>
  </si>
  <si>
    <r>
      <t xml:space="preserve">
</t>
    </r>
    <r>
      <rPr>
        <b/>
        <sz val="12"/>
        <color rgb="FFFF0000"/>
        <rFont val="ＭＳ Ｐゴシック"/>
        <family val="3"/>
        <charset val="128"/>
      </rPr>
      <t>＊</t>
    </r>
    <r>
      <rPr>
        <sz val="12"/>
        <rFont val="ＭＳ Ｐゴシック"/>
        <family val="3"/>
        <charset val="128"/>
      </rPr>
      <t>架設
撤去</t>
    </r>
    <rPh sb="2" eb="4">
      <t>カセツ</t>
    </rPh>
    <rPh sb="5" eb="7">
      <t>テッキョ</t>
    </rPh>
    <phoneticPr fontId="1"/>
  </si>
  <si>
    <t>本数</t>
    <rPh sb="0" eb="2">
      <t>ホンスウ</t>
    </rPh>
    <phoneticPr fontId="1"/>
  </si>
  <si>
    <r>
      <t xml:space="preserve">
</t>
    </r>
    <r>
      <rPr>
        <b/>
        <sz val="12"/>
        <color rgb="FFFF0000"/>
        <rFont val="ＭＳ Ｐゴシック"/>
        <family val="3"/>
        <charset val="128"/>
      </rPr>
      <t>＊</t>
    </r>
    <r>
      <rPr>
        <sz val="12"/>
        <rFont val="ＭＳ Ｐゴシック"/>
        <family val="3"/>
        <charset val="128"/>
      </rPr>
      <t>造材</t>
    </r>
    <rPh sb="2" eb="3">
      <t>ゾウ</t>
    </rPh>
    <rPh sb="3" eb="4">
      <t>ザイ</t>
    </rPh>
    <phoneticPr fontId="1"/>
  </si>
  <si>
    <r>
      <t xml:space="preserve">
</t>
    </r>
    <r>
      <rPr>
        <b/>
        <sz val="12"/>
        <color rgb="FFFF0000"/>
        <rFont val="ＭＳ Ｐゴシック"/>
        <family val="3"/>
        <charset val="128"/>
      </rPr>
      <t>＊</t>
    </r>
    <r>
      <rPr>
        <sz val="12"/>
        <rFont val="ＭＳ Ｐゴシック"/>
        <family val="3"/>
        <charset val="128"/>
      </rPr>
      <t>林内
運搬
（積卸含む）</t>
    </r>
    <rPh sb="2" eb="4">
      <t>リンナイ</t>
    </rPh>
    <rPh sb="5" eb="7">
      <t>ウンパン</t>
    </rPh>
    <rPh sb="10" eb="11">
      <t>オロシ</t>
    </rPh>
    <phoneticPr fontId="1"/>
  </si>
  <si>
    <t>　</t>
    <phoneticPr fontId="1"/>
  </si>
  <si>
    <t>山元
巻立</t>
    <rPh sb="0" eb="2">
      <t>ヤマモト</t>
    </rPh>
    <rPh sb="3" eb="5">
      <t>マキタ</t>
    </rPh>
    <phoneticPr fontId="1"/>
  </si>
  <si>
    <t xml:space="preserve">運材
</t>
    <rPh sb="0" eb="1">
      <t>ウン</t>
    </rPh>
    <rPh sb="1" eb="2">
      <t>ザイ</t>
    </rPh>
    <phoneticPr fontId="1"/>
  </si>
  <si>
    <t>未搬出
伐倒</t>
    <rPh sb="0" eb="1">
      <t>ミ</t>
    </rPh>
    <rPh sb="1" eb="3">
      <t>ハンシュツ</t>
    </rPh>
    <rPh sb="4" eb="6">
      <t>バットウ</t>
    </rPh>
    <phoneticPr fontId="1"/>
  </si>
  <si>
    <t>造林
（地拵・シカ柵等）</t>
    <rPh sb="0" eb="2">
      <t>ゾウリン</t>
    </rPh>
    <rPh sb="4" eb="5">
      <t>ジ</t>
    </rPh>
    <rPh sb="5" eb="6">
      <t>コシラ</t>
    </rPh>
    <rPh sb="9" eb="10">
      <t>サク</t>
    </rPh>
    <rPh sb="10" eb="11">
      <t>トウ</t>
    </rPh>
    <phoneticPr fontId="1"/>
  </si>
  <si>
    <t>造林
（植付）</t>
    <rPh sb="0" eb="2">
      <t>ゾウリン</t>
    </rPh>
    <rPh sb="4" eb="5">
      <t>ウ</t>
    </rPh>
    <rPh sb="5" eb="6">
      <t>ツ</t>
    </rPh>
    <phoneticPr fontId="1"/>
  </si>
  <si>
    <t>主たる
内容</t>
    <rPh sb="0" eb="1">
      <t>シュ</t>
    </rPh>
    <rPh sb="4" eb="6">
      <t>ナイヨウ</t>
    </rPh>
    <phoneticPr fontId="1"/>
  </si>
  <si>
    <t>跡片付け
（完了確認等）</t>
    <rPh sb="0" eb="3">
      <t>アトカタズ</t>
    </rPh>
    <rPh sb="6" eb="8">
      <t>カンリョウ</t>
    </rPh>
    <rPh sb="8" eb="10">
      <t>カクニン</t>
    </rPh>
    <rPh sb="10" eb="11">
      <t>トウ</t>
    </rPh>
    <phoneticPr fontId="1"/>
  </si>
  <si>
    <r>
      <t xml:space="preserve">計
</t>
    </r>
    <r>
      <rPr>
        <sz val="11"/>
        <rFont val="ＭＳ Ｐゴシック"/>
        <family val="3"/>
        <charset val="128"/>
      </rPr>
      <t>（造林の人工を除く）</t>
    </r>
    <rPh sb="0" eb="1">
      <t>ケイ</t>
    </rPh>
    <rPh sb="3" eb="5">
      <t>ゾウリン</t>
    </rPh>
    <rPh sb="6" eb="8">
      <t>ニンク</t>
    </rPh>
    <rPh sb="9" eb="10">
      <t>ノゾ</t>
    </rPh>
    <phoneticPr fontId="1"/>
  </si>
  <si>
    <t>再掲</t>
    <rPh sb="0" eb="2">
      <t>サイケイ</t>
    </rPh>
    <phoneticPr fontId="1"/>
  </si>
  <si>
    <t>生産性
算出対象</t>
    <rPh sb="0" eb="3">
      <t>セイサンセイ</t>
    </rPh>
    <rPh sb="4" eb="6">
      <t>サンシュツ</t>
    </rPh>
    <rPh sb="6" eb="8">
      <t>タイショウ</t>
    </rPh>
    <phoneticPr fontId="1"/>
  </si>
  <si>
    <t>生産性</t>
    <rPh sb="0" eb="3">
      <t>セイサンセイ</t>
    </rPh>
    <phoneticPr fontId="1"/>
  </si>
  <si>
    <r>
      <rPr>
        <b/>
        <sz val="12"/>
        <color rgb="FFFF0000"/>
        <rFont val="ＭＳ Ｐゴシック"/>
        <family val="3"/>
        <charset val="128"/>
      </rPr>
      <t>＊</t>
    </r>
    <r>
      <rPr>
        <sz val="12"/>
        <rFont val="ＭＳ Ｐゴシック"/>
        <family val="3"/>
        <charset val="128"/>
      </rPr>
      <t>＝生産性算出対象工程</t>
    </r>
    <rPh sb="2" eb="5">
      <t>セイサンセイ</t>
    </rPh>
    <rPh sb="5" eb="7">
      <t>サンシュツ</t>
    </rPh>
    <rPh sb="7" eb="9">
      <t>タイショウ</t>
    </rPh>
    <rPh sb="9" eb="11">
      <t>コウテイ</t>
    </rPh>
    <phoneticPr fontId="1"/>
  </si>
  <si>
    <t>・作業工程のその他には、他の作業工程に含まれない現場作業に係る人工を全て入力して下さい</t>
    <rPh sb="1" eb="3">
      <t>サギョウ</t>
    </rPh>
    <rPh sb="3" eb="5">
      <t>コウテイ</t>
    </rPh>
    <rPh sb="8" eb="9">
      <t>タ</t>
    </rPh>
    <rPh sb="12" eb="13">
      <t>タ</t>
    </rPh>
    <rPh sb="14" eb="16">
      <t>サギョウ</t>
    </rPh>
    <rPh sb="16" eb="18">
      <t>コウテイ</t>
    </rPh>
    <rPh sb="19" eb="20">
      <t>フク</t>
    </rPh>
    <rPh sb="24" eb="26">
      <t>ゲンバ</t>
    </rPh>
    <rPh sb="26" eb="28">
      <t>サギョウ</t>
    </rPh>
    <rPh sb="29" eb="30">
      <t>カカ</t>
    </rPh>
    <rPh sb="31" eb="33">
      <t>ニンク</t>
    </rPh>
    <rPh sb="34" eb="35">
      <t>スベ</t>
    </rPh>
    <rPh sb="36" eb="38">
      <t>ニュウリョク</t>
    </rPh>
    <rPh sb="40" eb="41">
      <t>クダ</t>
    </rPh>
    <phoneticPr fontId="1"/>
  </si>
  <si>
    <t>事業工程作成参考情報</t>
    <rPh sb="0" eb="2">
      <t>ジギョウ</t>
    </rPh>
    <rPh sb="2" eb="4">
      <t>コウテイ</t>
    </rPh>
    <rPh sb="4" eb="6">
      <t>サクセイ</t>
    </rPh>
    <rPh sb="6" eb="8">
      <t>サンコウ</t>
    </rPh>
    <rPh sb="8" eb="10">
      <t>ジョウホウ</t>
    </rPh>
    <phoneticPr fontId="1"/>
  </si>
  <si>
    <t>越
材</t>
    <rPh sb="0" eb="1">
      <t>コ</t>
    </rPh>
    <rPh sb="2" eb="3">
      <t>ザイ</t>
    </rPh>
    <phoneticPr fontId="1"/>
  </si>
  <si>
    <t>伐倒</t>
    <rPh sb="0" eb="2">
      <t>バットウ</t>
    </rPh>
    <phoneticPr fontId="1"/>
  </si>
  <si>
    <t>集材</t>
    <rPh sb="0" eb="2">
      <t>シュウザイ</t>
    </rPh>
    <phoneticPr fontId="1"/>
  </si>
  <si>
    <t>造材</t>
    <rPh sb="0" eb="1">
      <t>ゾウ</t>
    </rPh>
    <rPh sb="1" eb="2">
      <t>ザイ</t>
    </rPh>
    <phoneticPr fontId="1"/>
  </si>
  <si>
    <t>運搬</t>
    <rPh sb="0" eb="2">
      <t>ウンパン</t>
    </rPh>
    <phoneticPr fontId="1"/>
  </si>
  <si>
    <t>就労
日数
等</t>
    <rPh sb="0" eb="2">
      <t>シュウロウ</t>
    </rPh>
    <rPh sb="3" eb="5">
      <t>ニッスウ</t>
    </rPh>
    <rPh sb="6" eb="7">
      <t>トウ</t>
    </rPh>
    <phoneticPr fontId="1"/>
  </si>
  <si>
    <t>全日</t>
    <rPh sb="0" eb="2">
      <t>ゼンジツ</t>
    </rPh>
    <phoneticPr fontId="1"/>
  </si>
  <si>
    <t>日曜日</t>
    <rPh sb="0" eb="3">
      <t>ニチヨウビ</t>
    </rPh>
    <phoneticPr fontId="1"/>
  </si>
  <si>
    <t>土曜日</t>
    <rPh sb="0" eb="3">
      <t>ドヨウビ</t>
    </rPh>
    <phoneticPr fontId="1"/>
  </si>
  <si>
    <t>休日</t>
    <rPh sb="0" eb="2">
      <t>キュウジツ</t>
    </rPh>
    <phoneticPr fontId="1"/>
  </si>
  <si>
    <t>盆正月</t>
    <rPh sb="0" eb="1">
      <t>ボン</t>
    </rPh>
    <rPh sb="1" eb="3">
      <t>ショウガツ</t>
    </rPh>
    <phoneticPr fontId="1"/>
  </si>
  <si>
    <t>就労日数</t>
    <rPh sb="0" eb="2">
      <t>シュウロウ</t>
    </rPh>
    <rPh sb="2" eb="4">
      <t>ニッスウ</t>
    </rPh>
    <phoneticPr fontId="1"/>
  </si>
  <si>
    <t>人頭数</t>
    <rPh sb="0" eb="1">
      <t>ジン</t>
    </rPh>
    <rPh sb="1" eb="3">
      <t>トウスウ</t>
    </rPh>
    <phoneticPr fontId="1"/>
  </si>
  <si>
    <t>延人員</t>
    <rPh sb="0" eb="1">
      <t>ノ</t>
    </rPh>
    <rPh sb="1" eb="3">
      <t>ジンイン</t>
    </rPh>
    <phoneticPr fontId="1"/>
  </si>
  <si>
    <t>＊就労日数等は目安であり、実情に応じて各項目の日数を変更して下さい。（他班との流動、森林作業道・トラック運搬等の社外実行の場合は目安として下さい。）</t>
    <rPh sb="1" eb="3">
      <t>シュウロウ</t>
    </rPh>
    <rPh sb="3" eb="5">
      <t>ニッスウ</t>
    </rPh>
    <rPh sb="5" eb="6">
      <t>トウ</t>
    </rPh>
    <rPh sb="7" eb="9">
      <t>メヤス</t>
    </rPh>
    <rPh sb="13" eb="15">
      <t>ジツジョウ</t>
    </rPh>
    <rPh sb="16" eb="17">
      <t>オウ</t>
    </rPh>
    <rPh sb="19" eb="22">
      <t>カクコウモク</t>
    </rPh>
    <rPh sb="23" eb="25">
      <t>ニッスウ</t>
    </rPh>
    <rPh sb="26" eb="28">
      <t>ヘンコウ</t>
    </rPh>
    <rPh sb="30" eb="31">
      <t>クダ</t>
    </rPh>
    <rPh sb="35" eb="36">
      <t>タ</t>
    </rPh>
    <rPh sb="36" eb="37">
      <t>ハン</t>
    </rPh>
    <rPh sb="39" eb="41">
      <t>リュウドウ</t>
    </rPh>
    <rPh sb="42" eb="44">
      <t>シンリン</t>
    </rPh>
    <rPh sb="44" eb="46">
      <t>サギョウ</t>
    </rPh>
    <rPh sb="46" eb="47">
      <t>ドウ</t>
    </rPh>
    <rPh sb="52" eb="54">
      <t>ウンパン</t>
    </rPh>
    <rPh sb="54" eb="55">
      <t>トウ</t>
    </rPh>
    <rPh sb="56" eb="58">
      <t>シャガイ</t>
    </rPh>
    <rPh sb="58" eb="60">
      <t>ジッコウ</t>
    </rPh>
    <rPh sb="61" eb="63">
      <t>バアイ</t>
    </rPh>
    <rPh sb="64" eb="66">
      <t>メヤス</t>
    </rPh>
    <rPh sb="69" eb="70">
      <t>クダ</t>
    </rPh>
    <phoneticPr fontId="1"/>
  </si>
  <si>
    <t>■工程管理に係わる技術的所見
　初年度部分払：令和　　年　　月、令和　　年　　月</t>
    <rPh sb="1" eb="3">
      <t>コウテイ</t>
    </rPh>
    <rPh sb="3" eb="5">
      <t>カンリ</t>
    </rPh>
    <rPh sb="6" eb="7">
      <t>カカ</t>
    </rPh>
    <rPh sb="9" eb="12">
      <t>ギジュツテキ</t>
    </rPh>
    <rPh sb="12" eb="14">
      <t>ショケン</t>
    </rPh>
    <rPh sb="16" eb="19">
      <t>ショネンド</t>
    </rPh>
    <rPh sb="19" eb="21">
      <t>ブブン</t>
    </rPh>
    <rPh sb="21" eb="22">
      <t>バラ</t>
    </rPh>
    <rPh sb="23" eb="25">
      <t>レイワ</t>
    </rPh>
    <rPh sb="27" eb="28">
      <t>ネン</t>
    </rPh>
    <rPh sb="30" eb="31">
      <t>ツキ</t>
    </rPh>
    <phoneticPr fontId="56"/>
  </si>
  <si>
    <t>(注１）事業期間が複数年度にわたる場合は各年度ごとに作成を行う。</t>
    <rPh sb="1" eb="2">
      <t>チュウ</t>
    </rPh>
    <rPh sb="4" eb="6">
      <t>ジギョウ</t>
    </rPh>
    <rPh sb="6" eb="8">
      <t>キカン</t>
    </rPh>
    <rPh sb="9" eb="11">
      <t>フクスウ</t>
    </rPh>
    <rPh sb="11" eb="13">
      <t>ネンド</t>
    </rPh>
    <rPh sb="17" eb="19">
      <t>バアイ</t>
    </rPh>
    <rPh sb="20" eb="21">
      <t>カク</t>
    </rPh>
    <rPh sb="21" eb="23">
      <t>ネンド</t>
    </rPh>
    <rPh sb="26" eb="28">
      <t>サクセイ</t>
    </rPh>
    <rPh sb="29" eb="30">
      <t>オコナ</t>
    </rPh>
    <phoneticPr fontId="56"/>
  </si>
  <si>
    <t>(注２）初年度及び２年度にあっては毎年度１回以上の部分払（部分検査）を計画し、その時期を明示すること。また、最終年度は完成払（完了検査）の時期を明示すること。</t>
    <rPh sb="1" eb="2">
      <t>チュウ</t>
    </rPh>
    <rPh sb="4" eb="7">
      <t>ショネンド</t>
    </rPh>
    <rPh sb="7" eb="8">
      <t>オヨ</t>
    </rPh>
    <rPh sb="10" eb="12">
      <t>ネンド</t>
    </rPh>
    <rPh sb="17" eb="20">
      <t>マイネンド</t>
    </rPh>
    <rPh sb="21" eb="22">
      <t>カイ</t>
    </rPh>
    <rPh sb="22" eb="24">
      <t>イジョウ</t>
    </rPh>
    <rPh sb="25" eb="27">
      <t>ブブン</t>
    </rPh>
    <rPh sb="27" eb="28">
      <t>バラ</t>
    </rPh>
    <rPh sb="29" eb="31">
      <t>ブブン</t>
    </rPh>
    <rPh sb="31" eb="33">
      <t>ケンサ</t>
    </rPh>
    <rPh sb="35" eb="37">
      <t>ケイカク</t>
    </rPh>
    <rPh sb="41" eb="43">
      <t>ジキ</t>
    </rPh>
    <rPh sb="44" eb="46">
      <t>メイジ</t>
    </rPh>
    <rPh sb="54" eb="56">
      <t>サイシュウ</t>
    </rPh>
    <rPh sb="56" eb="58">
      <t>ネンド</t>
    </rPh>
    <rPh sb="59" eb="61">
      <t>カンセイ</t>
    </rPh>
    <rPh sb="61" eb="62">
      <t>バラ</t>
    </rPh>
    <rPh sb="63" eb="65">
      <t>カンリョウ</t>
    </rPh>
    <rPh sb="65" eb="67">
      <t>ケンサ</t>
    </rPh>
    <rPh sb="69" eb="71">
      <t>ジキ</t>
    </rPh>
    <rPh sb="72" eb="74">
      <t>メイジ</t>
    </rPh>
    <phoneticPr fontId="56"/>
  </si>
  <si>
    <t>(注３）年度ごとの間伐等予定区域、路網整備予定線及び植付が判読できる図面を添付すること。</t>
    <rPh sb="1" eb="2">
      <t>チュウ</t>
    </rPh>
    <rPh sb="4" eb="6">
      <t>ネンド</t>
    </rPh>
    <rPh sb="9" eb="11">
      <t>カンバツ</t>
    </rPh>
    <rPh sb="11" eb="12">
      <t>トウ</t>
    </rPh>
    <rPh sb="12" eb="14">
      <t>ヨテイ</t>
    </rPh>
    <rPh sb="14" eb="16">
      <t>クイキ</t>
    </rPh>
    <rPh sb="17" eb="18">
      <t>ミチ</t>
    </rPh>
    <rPh sb="18" eb="19">
      <t>モウ</t>
    </rPh>
    <rPh sb="19" eb="21">
      <t>セイビ</t>
    </rPh>
    <rPh sb="21" eb="23">
      <t>ヨテイ</t>
    </rPh>
    <rPh sb="23" eb="24">
      <t>セン</t>
    </rPh>
    <rPh sb="24" eb="25">
      <t>オヨ</t>
    </rPh>
    <rPh sb="26" eb="28">
      <t>ウエツケ</t>
    </rPh>
    <rPh sb="29" eb="31">
      <t>ハンドク</t>
    </rPh>
    <rPh sb="34" eb="36">
      <t>ズメン</t>
    </rPh>
    <rPh sb="37" eb="39">
      <t>テンプ</t>
    </rPh>
    <phoneticPr fontId="56"/>
  </si>
  <si>
    <t>【２年】</t>
    <rPh sb="2" eb="3">
      <t>ネン</t>
    </rPh>
    <phoneticPr fontId="56"/>
  </si>
  <si>
    <t>■工程管理に係わる技術的所見
　２年度部分払：令和　　年　　月、令和　　年　　月</t>
    <rPh sb="1" eb="3">
      <t>コウテイ</t>
    </rPh>
    <rPh sb="3" eb="5">
      <t>カンリ</t>
    </rPh>
    <rPh sb="6" eb="7">
      <t>カカ</t>
    </rPh>
    <rPh sb="9" eb="12">
      <t>ギジュツテキ</t>
    </rPh>
    <rPh sb="12" eb="14">
      <t>ショケン</t>
    </rPh>
    <rPh sb="17" eb="19">
      <t>ネンド</t>
    </rPh>
    <rPh sb="19" eb="21">
      <t>ブブン</t>
    </rPh>
    <rPh sb="21" eb="22">
      <t>バラ</t>
    </rPh>
    <rPh sb="23" eb="25">
      <t>レイワ</t>
    </rPh>
    <rPh sb="27" eb="28">
      <t>ネン</t>
    </rPh>
    <rPh sb="30" eb="31">
      <t>ツキ</t>
    </rPh>
    <phoneticPr fontId="56"/>
  </si>
  <si>
    <t>【３年】</t>
    <rPh sb="2" eb="3">
      <t>ネン</t>
    </rPh>
    <phoneticPr fontId="56"/>
  </si>
  <si>
    <t>■工程管理に係わる技術的所見
　３年度部分払：令和　　年　　月、令和　　年　　月、
　３年度完成払：令和　　年　　月</t>
    <rPh sb="1" eb="3">
      <t>コウテイ</t>
    </rPh>
    <rPh sb="3" eb="5">
      <t>カンリ</t>
    </rPh>
    <rPh sb="6" eb="7">
      <t>カカ</t>
    </rPh>
    <rPh sb="9" eb="12">
      <t>ギジュツテキ</t>
    </rPh>
    <rPh sb="12" eb="14">
      <t>ショケン</t>
    </rPh>
    <rPh sb="19" eb="21">
      <t>ブブン</t>
    </rPh>
    <rPh sb="44" eb="46">
      <t>ネンド</t>
    </rPh>
    <rPh sb="46" eb="48">
      <t>カンセイ</t>
    </rPh>
    <rPh sb="48" eb="49">
      <t>バラ</t>
    </rPh>
    <rPh sb="50" eb="52">
      <t>レイワ</t>
    </rPh>
    <rPh sb="54" eb="55">
      <t>ネン</t>
    </rPh>
    <rPh sb="57" eb="58">
      <t>ツキ</t>
    </rPh>
    <phoneticPr fontId="56"/>
  </si>
  <si>
    <t>【合計】</t>
    <rPh sb="1" eb="3">
      <t>ゴウケイ</t>
    </rPh>
    <phoneticPr fontId="56"/>
  </si>
  <si>
    <t>○○班</t>
    <rPh sb="2" eb="3">
      <t>ハン</t>
    </rPh>
    <phoneticPr fontId="21"/>
  </si>
  <si>
    <t>作業員数</t>
    <rPh sb="0" eb="3">
      <t>サギョウイン</t>
    </rPh>
    <rPh sb="3" eb="4">
      <t>カズ</t>
    </rPh>
    <phoneticPr fontId="21"/>
  </si>
  <si>
    <t>男性</t>
    <rPh sb="0" eb="2">
      <t>ダンセイ</t>
    </rPh>
    <phoneticPr fontId="21"/>
  </si>
  <si>
    <t>女性</t>
    <rPh sb="0" eb="2">
      <t>ジョセイ</t>
    </rPh>
    <phoneticPr fontId="21"/>
  </si>
  <si>
    <t>計</t>
    <rPh sb="0" eb="1">
      <t>ケイ</t>
    </rPh>
    <phoneticPr fontId="21"/>
  </si>
  <si>
    <t>現場代理人</t>
    <rPh sb="0" eb="2">
      <t>ゲンバ</t>
    </rPh>
    <rPh sb="2" eb="5">
      <t>ダイリニン</t>
    </rPh>
    <phoneticPr fontId="21"/>
  </si>
  <si>
    <t>TEL</t>
    <phoneticPr fontId="21"/>
  </si>
  <si>
    <t>ﾁｪｰﾝｿｰ
伐倒
・
造材</t>
    <rPh sb="7" eb="9">
      <t>バットウ</t>
    </rPh>
    <rPh sb="12" eb="14">
      <t>ゾウザイ</t>
    </rPh>
    <phoneticPr fontId="21"/>
  </si>
  <si>
    <t>機械運転</t>
    <rPh sb="0" eb="2">
      <t>キカイ</t>
    </rPh>
    <rPh sb="2" eb="4">
      <t>ウンテン</t>
    </rPh>
    <phoneticPr fontId="21"/>
  </si>
  <si>
    <t>集材機</t>
    <rPh sb="0" eb="3">
      <t>シュウザイキ</t>
    </rPh>
    <phoneticPr fontId="21"/>
  </si>
  <si>
    <t>ﾌｫﾜｰﾀﾞ</t>
    <phoneticPr fontId="21"/>
  </si>
  <si>
    <t>トラック</t>
    <phoneticPr fontId="21"/>
  </si>
  <si>
    <t>ｸﾞﾗｯﾌﾟﾙ</t>
    <phoneticPr fontId="21"/>
  </si>
  <si>
    <t>ﾌﾟﾛｾｯｻ</t>
    <phoneticPr fontId="21"/>
  </si>
  <si>
    <t>下請負人の名称</t>
    <rPh sb="0" eb="3">
      <t>シタウケオイ</t>
    </rPh>
    <rPh sb="3" eb="4">
      <t>ニン</t>
    </rPh>
    <rPh sb="5" eb="7">
      <t>メイショウ</t>
    </rPh>
    <phoneticPr fontId="21"/>
  </si>
  <si>
    <t>代表者氏名</t>
    <rPh sb="0" eb="3">
      <t>ダイヒョウシャ</t>
    </rPh>
    <rPh sb="3" eb="5">
      <t>シメイ</t>
    </rPh>
    <phoneticPr fontId="21"/>
  </si>
  <si>
    <t>担当者氏名</t>
    <rPh sb="0" eb="3">
      <t>タントウシャ</t>
    </rPh>
    <rPh sb="3" eb="5">
      <t>シメイ</t>
    </rPh>
    <phoneticPr fontId="21"/>
  </si>
  <si>
    <t>（TEL)</t>
    <phoneticPr fontId="21"/>
  </si>
  <si>
    <t>※　緊急連絡先</t>
    <rPh sb="2" eb="7">
      <t>キンキュウレンラクサキ</t>
    </rPh>
    <phoneticPr fontId="21"/>
  </si>
  <si>
    <t>昼</t>
    <rPh sb="0" eb="1">
      <t>ヒル</t>
    </rPh>
    <phoneticPr fontId="21"/>
  </si>
  <si>
    <t>夜</t>
    <rPh sb="0" eb="1">
      <t>ヨル</t>
    </rPh>
    <phoneticPr fontId="21"/>
  </si>
  <si>
    <t>請負様式No．52</t>
    <rPh sb="0" eb="2">
      <t>ウケオイ</t>
    </rPh>
    <rPh sb="2" eb="4">
      <t>ヨウシキ</t>
    </rPh>
    <phoneticPr fontId="4"/>
  </si>
  <si>
    <t>退職金共済</t>
    <rPh sb="0" eb="2">
      <t>タイショク</t>
    </rPh>
    <rPh sb="2" eb="3">
      <t>キン</t>
    </rPh>
    <rPh sb="3" eb="5">
      <t>キョウサイ</t>
    </rPh>
    <phoneticPr fontId="5"/>
  </si>
  <si>
    <t>使用工程</t>
    <rPh sb="0" eb="2">
      <t>シヨウ</t>
    </rPh>
    <rPh sb="2" eb="4">
      <t>コウテイ</t>
    </rPh>
    <phoneticPr fontId="5"/>
  </si>
  <si>
    <t>請負様式No．53</t>
    <rPh sb="0" eb="2">
      <t>ウケオイ</t>
    </rPh>
    <rPh sb="2" eb="4">
      <t>ヨウシキ</t>
    </rPh>
    <phoneticPr fontId="4"/>
  </si>
  <si>
    <t>（１）安全管理体制</t>
    <rPh sb="3" eb="5">
      <t>アンゼン</t>
    </rPh>
    <rPh sb="5" eb="7">
      <t>カンリ</t>
    </rPh>
    <rPh sb="7" eb="9">
      <t>タイセイ</t>
    </rPh>
    <phoneticPr fontId="7"/>
  </si>
  <si>
    <t>総括安全衛生管理者</t>
    <rPh sb="0" eb="2">
      <t>ソウカツ</t>
    </rPh>
    <rPh sb="2" eb="4">
      <t>アンゼン</t>
    </rPh>
    <rPh sb="4" eb="6">
      <t>エイセイ</t>
    </rPh>
    <rPh sb="6" eb="9">
      <t>カンリシャ</t>
    </rPh>
    <phoneticPr fontId="7"/>
  </si>
  <si>
    <t>林業架線作業主任者</t>
    <rPh sb="0" eb="6">
      <t>リンギョウカセンサギョウ</t>
    </rPh>
    <rPh sb="6" eb="9">
      <t>シュニンシャ</t>
    </rPh>
    <phoneticPr fontId="6"/>
  </si>
  <si>
    <t>　地山掘削作業主任者</t>
    <rPh sb="1" eb="5">
      <t>ジヤマクッサク</t>
    </rPh>
    <rPh sb="5" eb="10">
      <t>サギョウシュニンシャ</t>
    </rPh>
    <phoneticPr fontId="6"/>
  </si>
  <si>
    <t>　はい作業主任者</t>
    <rPh sb="3" eb="5">
      <t>サギョウ</t>
    </rPh>
    <rPh sb="5" eb="8">
      <t>シュニンシャ</t>
    </rPh>
    <phoneticPr fontId="6"/>
  </si>
  <si>
    <t>　毎月、事業現場に応じた重点目標を定め、下請者を含めその遵守に努める。</t>
    <rPh sb="1" eb="3">
      <t>マイツキ</t>
    </rPh>
    <rPh sb="4" eb="6">
      <t>ジギョウ</t>
    </rPh>
    <rPh sb="6" eb="8">
      <t>ゲンバ</t>
    </rPh>
    <rPh sb="9" eb="10">
      <t>オウ</t>
    </rPh>
    <rPh sb="12" eb="16">
      <t>ジュウテンモクヒョウ</t>
    </rPh>
    <rPh sb="17" eb="18">
      <t>サダ</t>
    </rPh>
    <rPh sb="20" eb="22">
      <t>シタウ</t>
    </rPh>
    <rPh sb="22" eb="23">
      <t>モノ</t>
    </rPh>
    <rPh sb="24" eb="25">
      <t>フク</t>
    </rPh>
    <rPh sb="28" eb="30">
      <t>ジュンシュ</t>
    </rPh>
    <rPh sb="31" eb="32">
      <t>ツト</t>
    </rPh>
    <phoneticPr fontId="6"/>
  </si>
  <si>
    <t>　リスクアセスメントを実施し、ゼロ災から危険ゼロを目指す。</t>
    <rPh sb="11" eb="13">
      <t>ジッシ</t>
    </rPh>
    <rPh sb="20" eb="22">
      <t>キケン</t>
    </rPh>
    <rPh sb="25" eb="27">
      <t>メザ</t>
    </rPh>
    <phoneticPr fontId="6"/>
  </si>
  <si>
    <t>　毎日作業開始前のミーティングにおいて、作業下請者を含む作業従事者全員で、危険個所の周知、作業内容の確認を行い安全意識の高揚を図る。</t>
    <rPh sb="1" eb="3">
      <t>マイニチ</t>
    </rPh>
    <rPh sb="3" eb="5">
      <t>サギョウ</t>
    </rPh>
    <rPh sb="5" eb="7">
      <t>カイシ</t>
    </rPh>
    <rPh sb="7" eb="8">
      <t>マエ</t>
    </rPh>
    <rPh sb="20" eb="22">
      <t>サギョウ</t>
    </rPh>
    <rPh sb="22" eb="24">
      <t>シタウケ</t>
    </rPh>
    <rPh sb="24" eb="25">
      <t>モノ</t>
    </rPh>
    <rPh sb="26" eb="27">
      <t>フク</t>
    </rPh>
    <rPh sb="28" eb="30">
      <t>サギョウ</t>
    </rPh>
    <rPh sb="30" eb="33">
      <t>ジュウジシャ</t>
    </rPh>
    <rPh sb="33" eb="35">
      <t>ゼンイン</t>
    </rPh>
    <rPh sb="37" eb="39">
      <t>キケン</t>
    </rPh>
    <rPh sb="39" eb="41">
      <t>カショ</t>
    </rPh>
    <rPh sb="42" eb="44">
      <t>シュウチ</t>
    </rPh>
    <rPh sb="45" eb="47">
      <t>サギョウ</t>
    </rPh>
    <rPh sb="47" eb="49">
      <t>ナイヨウ</t>
    </rPh>
    <rPh sb="50" eb="52">
      <t>カクニン</t>
    </rPh>
    <rPh sb="53" eb="54">
      <t>オコナ</t>
    </rPh>
    <rPh sb="55" eb="57">
      <t>アンゼン</t>
    </rPh>
    <rPh sb="57" eb="59">
      <t>イシキ</t>
    </rPh>
    <rPh sb="60" eb="62">
      <t>コウヨウ</t>
    </rPh>
    <rPh sb="63" eb="64">
      <t>ハカ</t>
    </rPh>
    <phoneticPr fontId="6"/>
  </si>
  <si>
    <t>（５）安全巡視</t>
    <rPh sb="3" eb="5">
      <t>アンゼン</t>
    </rPh>
    <rPh sb="5" eb="7">
      <t>ジュンシ</t>
    </rPh>
    <phoneticPr fontId="7"/>
  </si>
  <si>
    <t>　事業期間中現場代理人は事業区域内の安全に関する巡視点検を行い、改善すべき事項を発見したときは速やかに対処し、常に安全確保に務める。
　指示事項と改善した事項については、安全日誌に記録する。</t>
    <rPh sb="1" eb="6">
      <t>ジギョウキカンチュウ</t>
    </rPh>
    <rPh sb="6" eb="11">
      <t>ゲンバダイリニン</t>
    </rPh>
    <rPh sb="12" eb="17">
      <t>ジギョウクイキナイ</t>
    </rPh>
    <rPh sb="18" eb="20">
      <t>アンゼン</t>
    </rPh>
    <rPh sb="21" eb="22">
      <t>カン</t>
    </rPh>
    <rPh sb="24" eb="28">
      <t>ジュンシテンケン</t>
    </rPh>
    <rPh sb="29" eb="30">
      <t>オコナ</t>
    </rPh>
    <rPh sb="32" eb="34">
      <t>カイゼン</t>
    </rPh>
    <rPh sb="37" eb="39">
      <t>ジコウ</t>
    </rPh>
    <rPh sb="40" eb="42">
      <t>ハッケン</t>
    </rPh>
    <rPh sb="47" eb="48">
      <t>スミ</t>
    </rPh>
    <rPh sb="51" eb="53">
      <t>タイショ</t>
    </rPh>
    <rPh sb="55" eb="56">
      <t>ツネ</t>
    </rPh>
    <rPh sb="57" eb="61">
      <t>アンゼンカクホ</t>
    </rPh>
    <rPh sb="62" eb="63">
      <t>ツト</t>
    </rPh>
    <rPh sb="68" eb="72">
      <t>シジジコウ</t>
    </rPh>
    <rPh sb="73" eb="75">
      <t>カイゼン</t>
    </rPh>
    <rPh sb="77" eb="79">
      <t>ジコウ</t>
    </rPh>
    <rPh sb="85" eb="89">
      <t>アンゼンニッシ</t>
    </rPh>
    <rPh sb="90" eb="92">
      <t>キロク</t>
    </rPh>
    <phoneticPr fontId="6"/>
  </si>
  <si>
    <t>（６）第三者の事故防止</t>
    <rPh sb="3" eb="6">
      <t>ダイサンシャ</t>
    </rPh>
    <rPh sb="7" eb="9">
      <t>ジコ</t>
    </rPh>
    <rPh sb="9" eb="11">
      <t>ボウシ</t>
    </rPh>
    <phoneticPr fontId="7"/>
  </si>
  <si>
    <t>　事業地の一部は行公道に面しているため、第三者が事業地内へ立ち入らないよう、注意標識を設置する。</t>
    <rPh sb="1" eb="4">
      <t>ジギョウチ</t>
    </rPh>
    <rPh sb="5" eb="7">
      <t>イチブ</t>
    </rPh>
    <rPh sb="8" eb="9">
      <t>ギョウ</t>
    </rPh>
    <rPh sb="9" eb="11">
      <t>コウドウ</t>
    </rPh>
    <rPh sb="12" eb="13">
      <t>メン</t>
    </rPh>
    <rPh sb="20" eb="23">
      <t>ダイサンシャ</t>
    </rPh>
    <rPh sb="24" eb="26">
      <t>ジギョウ</t>
    </rPh>
    <rPh sb="26" eb="27">
      <t>チ</t>
    </rPh>
    <rPh sb="27" eb="28">
      <t>ナイ</t>
    </rPh>
    <rPh sb="29" eb="30">
      <t>タ</t>
    </rPh>
    <rPh sb="31" eb="32">
      <t>イ</t>
    </rPh>
    <rPh sb="38" eb="40">
      <t>チュウイ</t>
    </rPh>
    <rPh sb="40" eb="42">
      <t>ヒョウシキ</t>
    </rPh>
    <rPh sb="43" eb="45">
      <t>セッチ</t>
    </rPh>
    <phoneticPr fontId="6"/>
  </si>
  <si>
    <t>（７）安全教育</t>
    <rPh sb="3" eb="7">
      <t>アンゼンキョウイク</t>
    </rPh>
    <phoneticPr fontId="7"/>
  </si>
  <si>
    <t>　事業着手前には、下請者を含め作業に従事する全員が参加し当該事業内容の周知徹底、技術指針の徹底、当該事業現場で予想される事故対策の話し合い等の場を設ける。</t>
    <rPh sb="1" eb="6">
      <t>ジギョウチャクシュマエ</t>
    </rPh>
    <rPh sb="9" eb="11">
      <t>シタウ</t>
    </rPh>
    <rPh sb="11" eb="12">
      <t>モノ</t>
    </rPh>
    <rPh sb="13" eb="14">
      <t>フク</t>
    </rPh>
    <rPh sb="15" eb="17">
      <t>サギョウ</t>
    </rPh>
    <rPh sb="18" eb="20">
      <t>ジュウジ</t>
    </rPh>
    <rPh sb="22" eb="24">
      <t>ゼンイン</t>
    </rPh>
    <rPh sb="25" eb="27">
      <t>サンカ</t>
    </rPh>
    <rPh sb="28" eb="34">
      <t>トウガイジギョウナイヨウ</t>
    </rPh>
    <rPh sb="35" eb="37">
      <t>シュウチ</t>
    </rPh>
    <rPh sb="37" eb="39">
      <t>テッテイ</t>
    </rPh>
    <rPh sb="40" eb="44">
      <t>ギジュツシシン</t>
    </rPh>
    <rPh sb="45" eb="47">
      <t>テッテイ</t>
    </rPh>
    <rPh sb="48" eb="50">
      <t>トウガイ</t>
    </rPh>
    <rPh sb="50" eb="52">
      <t>ジギョウ</t>
    </rPh>
    <rPh sb="52" eb="54">
      <t>ゲンバ</t>
    </rPh>
    <rPh sb="55" eb="57">
      <t>ヨソウ</t>
    </rPh>
    <rPh sb="60" eb="62">
      <t>ジコ</t>
    </rPh>
    <rPh sb="62" eb="64">
      <t>タイサク</t>
    </rPh>
    <rPh sb="65" eb="66">
      <t>ハナ</t>
    </rPh>
    <rPh sb="67" eb="68">
      <t>ア</t>
    </rPh>
    <rPh sb="69" eb="70">
      <t>トウ</t>
    </rPh>
    <rPh sb="71" eb="72">
      <t>バ</t>
    </rPh>
    <rPh sb="73" eb="74">
      <t>モウ</t>
    </rPh>
    <phoneticPr fontId="6"/>
  </si>
  <si>
    <t>（８）安全対策の記録</t>
    <rPh sb="3" eb="7">
      <t>アンゼンタイサク</t>
    </rPh>
    <rPh sb="8" eb="10">
      <t>キロク</t>
    </rPh>
    <phoneticPr fontId="7"/>
  </si>
  <si>
    <t>　上記の取組について、毎日安全日誌に記録する。</t>
    <rPh sb="1" eb="3">
      <t>ジョウキ</t>
    </rPh>
    <rPh sb="4" eb="5">
      <t>ト</t>
    </rPh>
    <rPh sb="5" eb="6">
      <t>ク</t>
    </rPh>
    <rPh sb="11" eb="13">
      <t>マイニチ</t>
    </rPh>
    <rPh sb="13" eb="17">
      <t>アンゼンニッシ</t>
    </rPh>
    <rPh sb="18" eb="20">
      <t>キロク</t>
    </rPh>
    <phoneticPr fontId="6"/>
  </si>
  <si>
    <t>請負様式No．54</t>
    <rPh sb="0" eb="2">
      <t>ウケオイ</t>
    </rPh>
    <rPh sb="2" eb="4">
      <t>ヨウシキ</t>
    </rPh>
    <phoneticPr fontId="4"/>
  </si>
  <si>
    <t>〈参考例〉</t>
    <rPh sb="1" eb="4">
      <t>サンコウレイ</t>
    </rPh>
    <phoneticPr fontId="21"/>
  </si>
  <si>
    <t>６．実行方法</t>
    <rPh sb="2" eb="6">
      <t>ジッコウホウホウ</t>
    </rPh>
    <phoneticPr fontId="21"/>
  </si>
  <si>
    <t>集　運　材</t>
    <rPh sb="0" eb="1">
      <t>シュウ</t>
    </rPh>
    <rPh sb="2" eb="3">
      <t>ウン</t>
    </rPh>
    <rPh sb="4" eb="5">
      <t>ザイ</t>
    </rPh>
    <phoneticPr fontId="21"/>
  </si>
  <si>
    <t>伐　　　　倒</t>
    <rPh sb="0" eb="1">
      <t>バツ</t>
    </rPh>
    <rPh sb="5" eb="6">
      <t>トウ</t>
    </rPh>
    <phoneticPr fontId="21"/>
  </si>
  <si>
    <t>造　　　　材</t>
    <rPh sb="0" eb="1">
      <t>ゾウ</t>
    </rPh>
    <rPh sb="5" eb="6">
      <t>ザイ</t>
    </rPh>
    <phoneticPr fontId="21"/>
  </si>
  <si>
    <t>巻立・移動</t>
    <rPh sb="0" eb="1">
      <t>カン</t>
    </rPh>
    <rPh sb="1" eb="2">
      <t>リツ</t>
    </rPh>
    <rPh sb="3" eb="5">
      <t>イドウ</t>
    </rPh>
    <phoneticPr fontId="21"/>
  </si>
  <si>
    <t>トラック運材</t>
    <rPh sb="4" eb="6">
      <t>ウンザイ</t>
    </rPh>
    <phoneticPr fontId="21"/>
  </si>
  <si>
    <t>○名</t>
    <rPh sb="1" eb="2">
      <t>ナ</t>
    </rPh>
    <phoneticPr fontId="21"/>
  </si>
  <si>
    <t>チェーンソー</t>
    <phoneticPr fontId="21"/>
  </si>
  <si>
    <t>プロセッサ</t>
    <phoneticPr fontId="21"/>
  </si>
  <si>
    <t>グラップル</t>
    <phoneticPr fontId="21"/>
  </si>
  <si>
    <t>下請負</t>
    <rPh sb="0" eb="3">
      <t>シタウケオイ</t>
    </rPh>
    <phoneticPr fontId="21"/>
  </si>
  <si>
    <t>リモコンキャレージ</t>
    <phoneticPr fontId="21"/>
  </si>
  <si>
    <t>１０ｔトラック</t>
    <phoneticPr fontId="21"/>
  </si>
  <si>
    <t>※※班</t>
    <rPh sb="2" eb="3">
      <t>ハン</t>
    </rPh>
    <phoneticPr fontId="21"/>
  </si>
  <si>
    <t>５．安全管理計画</t>
    <rPh sb="2" eb="4">
      <t>アンゼン</t>
    </rPh>
    <rPh sb="4" eb="6">
      <t>カンリ</t>
    </rPh>
    <rPh sb="6" eb="8">
      <t>ケイカク</t>
    </rPh>
    <phoneticPr fontId="7"/>
  </si>
  <si>
    <t>※救急車との引継ぎ場所</t>
    <rPh sb="1" eb="4">
      <t>キュウキュウシャ</t>
    </rPh>
    <rPh sb="6" eb="8">
      <t>ヒキツ</t>
    </rPh>
    <rPh sb="9" eb="11">
      <t>バショ</t>
    </rPh>
    <phoneticPr fontId="6"/>
  </si>
  <si>
    <t>○○分団
消防車格納庫</t>
    <rPh sb="2" eb="4">
      <t>ブンダン</t>
    </rPh>
    <rPh sb="5" eb="8">
      <t>ショウボウシャ</t>
    </rPh>
    <rPh sb="8" eb="10">
      <t>カクノウ</t>
    </rPh>
    <rPh sb="10" eb="11">
      <t>コ</t>
    </rPh>
    <phoneticPr fontId="6"/>
  </si>
  <si>
    <t>事業現場</t>
    <rPh sb="0" eb="2">
      <t>ジギョウ</t>
    </rPh>
    <rPh sb="2" eb="4">
      <t>ゲンバ</t>
    </rPh>
    <phoneticPr fontId="6"/>
  </si>
  <si>
    <t>引継ぎ場所</t>
    <rPh sb="0" eb="2">
      <t>ヒキツ</t>
    </rPh>
    <rPh sb="3" eb="5">
      <t>バショ</t>
    </rPh>
    <phoneticPr fontId="6"/>
  </si>
  <si>
    <t>〈参考例〉</t>
    <rPh sb="1" eb="4">
      <t>サンコウレイ</t>
    </rPh>
    <phoneticPr fontId="6"/>
  </si>
  <si>
    <t>消防・救急　119</t>
    <rPh sb="0" eb="2">
      <t>ショウボウ</t>
    </rPh>
    <rPh sb="3" eb="5">
      <t>キュウキュウ</t>
    </rPh>
    <phoneticPr fontId="7"/>
  </si>
  <si>
    <t>警察　110</t>
    <rPh sb="0" eb="2">
      <t>ケイサツ</t>
    </rPh>
    <phoneticPr fontId="7"/>
  </si>
  <si>
    <t>請負様式No．55</t>
    <rPh sb="0" eb="2">
      <t>ウケオイ</t>
    </rPh>
    <rPh sb="2" eb="4">
      <t>ヨウシキ</t>
    </rPh>
    <phoneticPr fontId="4"/>
  </si>
  <si>
    <t>請負様式No．56</t>
    <rPh sb="0" eb="2">
      <t>ウケオイ</t>
    </rPh>
    <rPh sb="2" eb="4">
      <t>ヨウシキ</t>
    </rPh>
    <phoneticPr fontId="4"/>
  </si>
  <si>
    <t>　　　　　　　（年号）　　年　　月　　日付け請負契約にかかわる製品生産事業について
　　　　　　　（年号）　　年　　月　　日、下記のとおり部分完了したので製品生産事業請
　　　　　　負契約約款第３２条及び第３８条により提出します。</t>
    <rPh sb="8" eb="10">
      <t>ネンゴウ</t>
    </rPh>
    <rPh sb="13" eb="14">
      <t>ネン</t>
    </rPh>
    <rPh sb="16" eb="17">
      <t>ツキ</t>
    </rPh>
    <rPh sb="19" eb="20">
      <t>ヒ</t>
    </rPh>
    <rPh sb="20" eb="21">
      <t>ツ</t>
    </rPh>
    <rPh sb="22" eb="24">
      <t>ウケオイ</t>
    </rPh>
    <rPh sb="24" eb="26">
      <t>ケイヤク</t>
    </rPh>
    <rPh sb="31" eb="35">
      <t>セイヒンセイサン</t>
    </rPh>
    <rPh sb="35" eb="37">
      <t>ジギョウ</t>
    </rPh>
    <rPh sb="63" eb="65">
      <t>カキ</t>
    </rPh>
    <rPh sb="69" eb="71">
      <t>ブブン</t>
    </rPh>
    <rPh sb="71" eb="73">
      <t>カンリョウ</t>
    </rPh>
    <rPh sb="77" eb="79">
      <t>セイヒン</t>
    </rPh>
    <rPh sb="79" eb="81">
      <t>セイサン</t>
    </rPh>
    <rPh sb="81" eb="83">
      <t>ジギョウ</t>
    </rPh>
    <rPh sb="83" eb="84">
      <t>ショウ</t>
    </rPh>
    <rPh sb="91" eb="92">
      <t>フ</t>
    </rPh>
    <rPh sb="92" eb="94">
      <t>ケイヤク</t>
    </rPh>
    <rPh sb="94" eb="96">
      <t>ヤッカン</t>
    </rPh>
    <rPh sb="96" eb="97">
      <t>ダイ</t>
    </rPh>
    <rPh sb="99" eb="100">
      <t>ジョウ</t>
    </rPh>
    <rPh sb="100" eb="101">
      <t>オヨ</t>
    </rPh>
    <rPh sb="102" eb="103">
      <t>ダイ</t>
    </rPh>
    <rPh sb="105" eb="106">
      <t>ジョウ</t>
    </rPh>
    <rPh sb="109" eb="111">
      <t>テイシュツ</t>
    </rPh>
    <phoneticPr fontId="1"/>
  </si>
  <si>
    <t>材種別</t>
    <rPh sb="0" eb="1">
      <t>ザイ</t>
    </rPh>
    <rPh sb="1" eb="2">
      <t>シュ</t>
    </rPh>
    <rPh sb="2" eb="3">
      <t>ベツ</t>
    </rPh>
    <phoneticPr fontId="1"/>
  </si>
  <si>
    <t>事業場所</t>
    <rPh sb="0" eb="4">
      <t>ジギョウバショ</t>
    </rPh>
    <phoneticPr fontId="1"/>
  </si>
  <si>
    <t>完了地点</t>
    <rPh sb="0" eb="4">
      <t>カンリョウチテン</t>
    </rPh>
    <phoneticPr fontId="1"/>
  </si>
  <si>
    <t>既済完済区分</t>
    <rPh sb="0" eb="2">
      <t>キサイ</t>
    </rPh>
    <rPh sb="2" eb="4">
      <t>カンサイ</t>
    </rPh>
    <rPh sb="4" eb="6">
      <t>クブン</t>
    </rPh>
    <phoneticPr fontId="1"/>
  </si>
  <si>
    <t>見込み数量</t>
    <rPh sb="0" eb="2">
      <t>ミコ</t>
    </rPh>
    <rPh sb="3" eb="5">
      <t>スウリョウ</t>
    </rPh>
    <phoneticPr fontId="1"/>
  </si>
  <si>
    <t>備考</t>
    <rPh sb="0" eb="2">
      <t>ビコウ</t>
    </rPh>
    <phoneticPr fontId="1"/>
  </si>
  <si>
    <t xml:space="preserve"> 　　年　 　　月　 　　日</t>
    <phoneticPr fontId="1"/>
  </si>
  <si>
    <t>官職氏名</t>
    <phoneticPr fontId="1"/>
  </si>
  <si>
    <t>月　　日</t>
    <rPh sb="0" eb="1">
      <t>ツキ</t>
    </rPh>
    <rPh sb="3" eb="4">
      <t>ヒ</t>
    </rPh>
    <phoneticPr fontId="1"/>
  </si>
  <si>
    <t>森林管理署長</t>
    <rPh sb="0" eb="6">
      <t>シンリンカンリショチョウ</t>
    </rPh>
    <phoneticPr fontId="1"/>
  </si>
  <si>
    <t>（年号）　　年　　月　　日</t>
    <rPh sb="1" eb="3">
      <t>ネンゴウ</t>
    </rPh>
    <rPh sb="6" eb="7">
      <t>ネン</t>
    </rPh>
    <rPh sb="9" eb="10">
      <t>ガツ</t>
    </rPh>
    <rPh sb="12" eb="13">
      <t>ニチ</t>
    </rPh>
    <phoneticPr fontId="7"/>
  </si>
  <si>
    <t>請負様式No．57</t>
    <rPh sb="0" eb="2">
      <t>ウケオイ</t>
    </rPh>
    <rPh sb="2" eb="4">
      <t>ヨウシキ</t>
    </rPh>
    <phoneticPr fontId="4"/>
  </si>
  <si>
    <t>請負様式No．59</t>
    <rPh sb="0" eb="2">
      <t>ウケオイ</t>
    </rPh>
    <rPh sb="2" eb="4">
      <t>ヨウシキ</t>
    </rPh>
    <phoneticPr fontId="4"/>
  </si>
  <si>
    <t>作　業　期　間　延　長　願　い</t>
    <rPh sb="0" eb="1">
      <t>サク</t>
    </rPh>
    <rPh sb="2" eb="3">
      <t>ギョウ</t>
    </rPh>
    <rPh sb="4" eb="5">
      <t>キ</t>
    </rPh>
    <rPh sb="6" eb="7">
      <t>カン</t>
    </rPh>
    <rPh sb="8" eb="9">
      <t>エン</t>
    </rPh>
    <rPh sb="10" eb="11">
      <t>チョウ</t>
    </rPh>
    <rPh sb="12" eb="13">
      <t>ネガ</t>
    </rPh>
    <phoneticPr fontId="1"/>
  </si>
  <si>
    <t>　（年号）　　　年　　　月　　　日付け請負契約に係る製品生産事業について、下記のとおり作業期間の延長を願いたく申請します。</t>
    <rPh sb="2" eb="4">
      <t>ネンゴウ</t>
    </rPh>
    <rPh sb="8" eb="9">
      <t>ネン</t>
    </rPh>
    <rPh sb="12" eb="13">
      <t>ツキ</t>
    </rPh>
    <rPh sb="16" eb="17">
      <t>ヒ</t>
    </rPh>
    <rPh sb="17" eb="18">
      <t>ツ</t>
    </rPh>
    <rPh sb="19" eb="21">
      <t>ウケオイ</t>
    </rPh>
    <rPh sb="21" eb="23">
      <t>ケイヤク</t>
    </rPh>
    <rPh sb="24" eb="25">
      <t>カカワ</t>
    </rPh>
    <rPh sb="26" eb="30">
      <t>セイヒンセイサン</t>
    </rPh>
    <rPh sb="30" eb="32">
      <t>ジギョウ</t>
    </rPh>
    <rPh sb="37" eb="39">
      <t>カキ</t>
    </rPh>
    <rPh sb="43" eb="45">
      <t>サギョウ</t>
    </rPh>
    <rPh sb="45" eb="47">
      <t>キカン</t>
    </rPh>
    <rPh sb="48" eb="50">
      <t>エンチョウ</t>
    </rPh>
    <rPh sb="51" eb="52">
      <t>ネガ</t>
    </rPh>
    <rPh sb="55" eb="57">
      <t>シンセイ</t>
    </rPh>
    <phoneticPr fontId="1"/>
  </si>
  <si>
    <t>￥</t>
    <phoneticPr fontId="1"/>
  </si>
  <si>
    <t>（年号）　　　年　　　月　　　日</t>
    <rPh sb="1" eb="3">
      <t>ネンゴウ</t>
    </rPh>
    <rPh sb="7" eb="8">
      <t>ネン</t>
    </rPh>
    <rPh sb="11" eb="12">
      <t>ガツ</t>
    </rPh>
    <rPh sb="15" eb="16">
      <t>ヒ</t>
    </rPh>
    <phoneticPr fontId="1"/>
  </si>
  <si>
    <t>延長の理由</t>
    <rPh sb="0" eb="2">
      <t>エンチョウ</t>
    </rPh>
    <rPh sb="3" eb="5">
      <t>リユウ</t>
    </rPh>
    <phoneticPr fontId="1"/>
  </si>
  <si>
    <t>請負様式No．60</t>
    <rPh sb="0" eb="2">
      <t>ウケオイ</t>
    </rPh>
    <rPh sb="2" eb="4">
      <t>ヨウシキ</t>
    </rPh>
    <phoneticPr fontId="4"/>
  </si>
  <si>
    <t>７</t>
    <phoneticPr fontId="1"/>
  </si>
  <si>
    <t>変更事業計画表</t>
    <rPh sb="0" eb="7">
      <t>ヘンコウジギョウケイカクヒョウ</t>
    </rPh>
    <phoneticPr fontId="1"/>
  </si>
  <si>
    <t>別紙のとおり</t>
    <rPh sb="0" eb="2">
      <t>ベッシ</t>
    </rPh>
    <phoneticPr fontId="1"/>
  </si>
  <si>
    <t>官職氏名</t>
    <rPh sb="0" eb="4">
      <t>カンショクシメイ</t>
    </rPh>
    <phoneticPr fontId="1"/>
  </si>
  <si>
    <t>月　　　日</t>
    <rPh sb="0" eb="1">
      <t>ツキ</t>
    </rPh>
    <rPh sb="4" eb="5">
      <t>ヒ</t>
    </rPh>
    <phoneticPr fontId="1"/>
  </si>
  <si>
    <t>　（年号）　 　　年　 　　月　　 　日</t>
    <rPh sb="2" eb="4">
      <t>ネンゴウ</t>
    </rPh>
    <rPh sb="9" eb="10">
      <t>ネン</t>
    </rPh>
    <rPh sb="14" eb="15">
      <t>ツキ</t>
    </rPh>
    <rPh sb="19" eb="20">
      <t>ヒ</t>
    </rPh>
    <phoneticPr fontId="1"/>
  </si>
  <si>
    <t>記
事</t>
    <rPh sb="0" eb="1">
      <t>キ</t>
    </rPh>
    <rPh sb="2" eb="3">
      <t>コト</t>
    </rPh>
    <phoneticPr fontId="1"/>
  </si>
  <si>
    <t>作業計画書（安全衛生）</t>
    <rPh sb="0" eb="5">
      <t>サギョウケイカクショ</t>
    </rPh>
    <rPh sb="6" eb="10">
      <t>アンゼンエイセイ</t>
    </rPh>
    <phoneticPr fontId="1"/>
  </si>
  <si>
    <t>（１）事業体名</t>
    <rPh sb="3" eb="6">
      <t>ジギョウタイ</t>
    </rPh>
    <rPh sb="6" eb="7">
      <t>ナ</t>
    </rPh>
    <phoneticPr fontId="1"/>
  </si>
  <si>
    <t>　　　　事業者名</t>
    <rPh sb="4" eb="7">
      <t>ジギョウシャ</t>
    </rPh>
    <rPh sb="7" eb="8">
      <t>ナ</t>
    </rPh>
    <phoneticPr fontId="1"/>
  </si>
  <si>
    <t>　　　　所在地</t>
    <rPh sb="4" eb="7">
      <t>ショザイチ</t>
    </rPh>
    <phoneticPr fontId="1"/>
  </si>
  <si>
    <t>①立木販売</t>
    <rPh sb="1" eb="3">
      <t>タチキ</t>
    </rPh>
    <rPh sb="3" eb="5">
      <t>ハンバイ</t>
    </rPh>
    <phoneticPr fontId="1"/>
  </si>
  <si>
    <t>②素材生産請負</t>
    <rPh sb="1" eb="3">
      <t>ソザイ</t>
    </rPh>
    <rPh sb="3" eb="5">
      <t>セイサン</t>
    </rPh>
    <rPh sb="5" eb="7">
      <t>ウケオイ</t>
    </rPh>
    <phoneticPr fontId="1"/>
  </si>
  <si>
    <t>③造林請負</t>
    <rPh sb="1" eb="3">
      <t>ゾウリン</t>
    </rPh>
    <rPh sb="3" eb="5">
      <t>ウケオイ</t>
    </rPh>
    <phoneticPr fontId="1"/>
  </si>
  <si>
    <t>㎥</t>
    <phoneticPr fontId="1"/>
  </si>
  <si>
    <t>（部分請負）</t>
    <rPh sb="1" eb="3">
      <t>ブブン</t>
    </rPh>
    <rPh sb="3" eb="5">
      <t>ウケオイ</t>
    </rPh>
    <phoneticPr fontId="1"/>
  </si>
  <si>
    <t>（一貫請負）</t>
    <rPh sb="1" eb="3">
      <t>イッカン</t>
    </rPh>
    <rPh sb="3" eb="5">
      <t>ウケオイ</t>
    </rPh>
    <phoneticPr fontId="1"/>
  </si>
  <si>
    <t>（下刈、地拵）</t>
    <rPh sb="1" eb="3">
      <t>シタガ</t>
    </rPh>
    <rPh sb="4" eb="6">
      <t>ジゴシラ</t>
    </rPh>
    <phoneticPr fontId="1"/>
  </si>
  <si>
    <t>ha</t>
    <phoneticPr fontId="1"/>
  </si>
  <si>
    <t>　（１）事業量</t>
    <rPh sb="4" eb="7">
      <t>ジギョウリョウ</t>
    </rPh>
    <phoneticPr fontId="1"/>
  </si>
  <si>
    <t>　（２）事業地</t>
    <rPh sb="4" eb="7">
      <t>ジギョウチ</t>
    </rPh>
    <phoneticPr fontId="1"/>
  </si>
  <si>
    <t>　（３）事業予定期間</t>
    <rPh sb="4" eb="6">
      <t>ジギョウ</t>
    </rPh>
    <rPh sb="6" eb="10">
      <t>ヨテイキカン</t>
    </rPh>
    <phoneticPr fontId="1"/>
  </si>
  <si>
    <t>　（４）賃金支払いの形態</t>
    <rPh sb="4" eb="6">
      <t>チンギン</t>
    </rPh>
    <rPh sb="6" eb="8">
      <t>シハラ</t>
    </rPh>
    <rPh sb="10" eb="12">
      <t>ケイタイ</t>
    </rPh>
    <phoneticPr fontId="1"/>
  </si>
  <si>
    <t>　（５）休憩所等の設備</t>
    <rPh sb="4" eb="7">
      <t>キュウケイジョ</t>
    </rPh>
    <rPh sb="7" eb="8">
      <t>トウ</t>
    </rPh>
    <rPh sb="9" eb="11">
      <t>セツビ</t>
    </rPh>
    <phoneticPr fontId="1"/>
  </si>
  <si>
    <t>　（６）休憩所等の採暖設備</t>
    <rPh sb="4" eb="7">
      <t>キュウケイジョ</t>
    </rPh>
    <rPh sb="7" eb="8">
      <t>トウ</t>
    </rPh>
    <rPh sb="9" eb="11">
      <t>サイダン</t>
    </rPh>
    <rPh sb="11" eb="13">
      <t>セツビ</t>
    </rPh>
    <phoneticPr fontId="1"/>
  </si>
  <si>
    <t>　（７）宿舎の設備</t>
    <rPh sb="4" eb="6">
      <t>シュクシャ</t>
    </rPh>
    <rPh sb="7" eb="9">
      <t>セツビ</t>
    </rPh>
    <phoneticPr fontId="1"/>
  </si>
  <si>
    <t>　（８）勤務時間</t>
    <rPh sb="4" eb="6">
      <t>キンム</t>
    </rPh>
    <rPh sb="6" eb="8">
      <t>ジカン</t>
    </rPh>
    <phoneticPr fontId="1"/>
  </si>
  <si>
    <t>　（９）休憩時間</t>
    <rPh sb="4" eb="6">
      <t>キュウケイ</t>
    </rPh>
    <rPh sb="6" eb="8">
      <t>ジカン</t>
    </rPh>
    <phoneticPr fontId="1"/>
  </si>
  <si>
    <t>　（10）休日</t>
    <rPh sb="5" eb="7">
      <t>キュウジツ</t>
    </rPh>
    <phoneticPr fontId="1"/>
  </si>
  <si>
    <t>　（11）通勤形態</t>
    <rPh sb="5" eb="7">
      <t>ツウキン</t>
    </rPh>
    <rPh sb="7" eb="9">
      <t>ケイタイ</t>
    </rPh>
    <phoneticPr fontId="1"/>
  </si>
  <si>
    <t>林　小　班</t>
    <rPh sb="0" eb="1">
      <t>ハヤシ</t>
    </rPh>
    <rPh sb="2" eb="3">
      <t>ショウ</t>
    </rPh>
    <rPh sb="4" eb="5">
      <t>ハン</t>
    </rPh>
    <phoneticPr fontId="1"/>
  </si>
  <si>
    <t>～</t>
    <phoneticPr fontId="1"/>
  </si>
  <si>
    <t>　（年号）　　　年　　　月　　　日　～　（年号）　　　年　　　月　　　日</t>
    <rPh sb="2" eb="4">
      <t>ネンゴウ</t>
    </rPh>
    <rPh sb="8" eb="9">
      <t>ネン</t>
    </rPh>
    <rPh sb="12" eb="13">
      <t>ツキ</t>
    </rPh>
    <rPh sb="16" eb="17">
      <t>ヒ</t>
    </rPh>
    <phoneticPr fontId="1"/>
  </si>
  <si>
    <t>日給制　、　共同出来高制　、　両者併用</t>
    <rPh sb="0" eb="3">
      <t>ニッキュウセイ</t>
    </rPh>
    <rPh sb="6" eb="8">
      <t>キョウドウ</t>
    </rPh>
    <rPh sb="8" eb="11">
      <t>デキダカ</t>
    </rPh>
    <rPh sb="11" eb="12">
      <t>セイ</t>
    </rPh>
    <rPh sb="15" eb="17">
      <t>リョウシャ</t>
    </rPh>
    <rPh sb="17" eb="19">
      <t>ヘイヨウ</t>
    </rPh>
    <phoneticPr fontId="1"/>
  </si>
  <si>
    <t>・無</t>
    <rPh sb="1" eb="2">
      <t>ナシ</t>
    </rPh>
    <phoneticPr fontId="1"/>
  </si>
  <si>
    <t>）</t>
    <phoneticPr fontId="1"/>
  </si>
  <si>
    <t>時</t>
    <rPh sb="0" eb="1">
      <t>ジ</t>
    </rPh>
    <phoneticPr fontId="1"/>
  </si>
  <si>
    <t>分</t>
    <rPh sb="0" eb="1">
      <t>フン</t>
    </rPh>
    <phoneticPr fontId="1"/>
  </si>
  <si>
    <t>（</t>
    <phoneticPr fontId="1"/>
  </si>
  <si>
    <t>時間</t>
    <rPh sb="0" eb="2">
      <t>ジカン</t>
    </rPh>
    <phoneticPr fontId="1"/>
  </si>
  <si>
    <t>有</t>
    <rPh sb="0" eb="1">
      <t>アリ</t>
    </rPh>
    <phoneticPr fontId="1"/>
  </si>
  <si>
    <t>山泊　、　通勤　、　（マイクロバス　、　普通車　、　その他）</t>
    <rPh sb="0" eb="2">
      <t>サンパク</t>
    </rPh>
    <rPh sb="5" eb="7">
      <t>ツウキン</t>
    </rPh>
    <rPh sb="20" eb="23">
      <t>フツウシャ</t>
    </rPh>
    <rPh sb="28" eb="29">
      <t>タ</t>
    </rPh>
    <phoneticPr fontId="1"/>
  </si>
  <si>
    <t>種　　別</t>
    <rPh sb="0" eb="1">
      <t>シュ</t>
    </rPh>
    <rPh sb="3" eb="4">
      <t>ベツ</t>
    </rPh>
    <phoneticPr fontId="1"/>
  </si>
  <si>
    <t>氏　　名</t>
    <rPh sb="0" eb="1">
      <t>シ</t>
    </rPh>
    <rPh sb="3" eb="4">
      <t>ナ</t>
    </rPh>
    <phoneticPr fontId="1"/>
  </si>
  <si>
    <t>年　　齢</t>
    <rPh sb="0" eb="1">
      <t>ネン</t>
    </rPh>
    <rPh sb="3" eb="4">
      <t>トシ</t>
    </rPh>
    <phoneticPr fontId="1"/>
  </si>
  <si>
    <t>備　　考</t>
    <rPh sb="0" eb="1">
      <t>ビ</t>
    </rPh>
    <rPh sb="3" eb="4">
      <t>コウ</t>
    </rPh>
    <phoneticPr fontId="1"/>
  </si>
  <si>
    <t>現場代理人</t>
    <rPh sb="0" eb="2">
      <t>ゲンバ</t>
    </rPh>
    <rPh sb="2" eb="5">
      <t>ダイリニン</t>
    </rPh>
    <phoneticPr fontId="1"/>
  </si>
  <si>
    <t>林業架線作業主任者</t>
    <rPh sb="0" eb="4">
      <t>リンギョウカセン</t>
    </rPh>
    <rPh sb="4" eb="9">
      <t>サギョウシュニンシャ</t>
    </rPh>
    <phoneticPr fontId="1"/>
  </si>
  <si>
    <t>はい作業主任者</t>
    <rPh sb="2" eb="4">
      <t>サギョウ</t>
    </rPh>
    <rPh sb="4" eb="7">
      <t>シュニンシャ</t>
    </rPh>
    <phoneticPr fontId="1"/>
  </si>
  <si>
    <t>安全推進員</t>
    <rPh sb="0" eb="2">
      <t>アンゼン</t>
    </rPh>
    <rPh sb="2" eb="5">
      <t>スイシンイン</t>
    </rPh>
    <phoneticPr fontId="1"/>
  </si>
  <si>
    <t>請負様式No．63</t>
    <rPh sb="0" eb="2">
      <t>ウケオイ</t>
    </rPh>
    <rPh sb="2" eb="4">
      <t>ヨウシキ</t>
    </rPh>
    <phoneticPr fontId="4"/>
  </si>
  <si>
    <t>（１）集材設備</t>
    <rPh sb="3" eb="5">
      <t>シュウザイ</t>
    </rPh>
    <rPh sb="5" eb="7">
      <t>セツビ</t>
    </rPh>
    <phoneticPr fontId="1"/>
  </si>
  <si>
    <t>（集材機）</t>
    <rPh sb="1" eb="4">
      <t>シュウザイキ</t>
    </rPh>
    <phoneticPr fontId="1"/>
  </si>
  <si>
    <t>（トラクター）</t>
    <phoneticPr fontId="1"/>
  </si>
  <si>
    <t>機　種</t>
    <rPh sb="0" eb="1">
      <t>キ</t>
    </rPh>
    <rPh sb="2" eb="3">
      <t>シュ</t>
    </rPh>
    <phoneticPr fontId="1"/>
  </si>
  <si>
    <t>台　数</t>
    <rPh sb="0" eb="1">
      <t>ダイ</t>
    </rPh>
    <rPh sb="2" eb="3">
      <t>スウ</t>
    </rPh>
    <phoneticPr fontId="1"/>
  </si>
  <si>
    <t>能　力</t>
    <rPh sb="0" eb="1">
      <t>ノウ</t>
    </rPh>
    <rPh sb="2" eb="3">
      <t>チカラ</t>
    </rPh>
    <phoneticPr fontId="1"/>
  </si>
  <si>
    <t>仕間距離</t>
    <rPh sb="0" eb="1">
      <t>シ</t>
    </rPh>
    <rPh sb="1" eb="2">
      <t>カン</t>
    </rPh>
    <rPh sb="2" eb="4">
      <t>キョリ</t>
    </rPh>
    <phoneticPr fontId="1"/>
  </si>
  <si>
    <t>最大使用荷重</t>
    <rPh sb="0" eb="2">
      <t>サイダイ</t>
    </rPh>
    <rPh sb="2" eb="4">
      <t>シヨウ</t>
    </rPh>
    <rPh sb="4" eb="6">
      <t>カジュウ</t>
    </rPh>
    <phoneticPr fontId="1"/>
  </si>
  <si>
    <t>種　類</t>
    <rPh sb="0" eb="1">
      <t>シュ</t>
    </rPh>
    <rPh sb="2" eb="3">
      <t>タグイ</t>
    </rPh>
    <phoneticPr fontId="1"/>
  </si>
  <si>
    <t>防振装置の有無</t>
    <rPh sb="0" eb="4">
      <t>ボウシンソウチ</t>
    </rPh>
    <rPh sb="5" eb="7">
      <t>ウム</t>
    </rPh>
    <phoneticPr fontId="1"/>
  </si>
  <si>
    <t>防振の有無</t>
    <rPh sb="0" eb="2">
      <t>ボウシン</t>
    </rPh>
    <rPh sb="3" eb="5">
      <t>ウム</t>
    </rPh>
    <phoneticPr fontId="1"/>
  </si>
  <si>
    <t>種　　　類</t>
    <rPh sb="0" eb="1">
      <t>シュ</t>
    </rPh>
    <rPh sb="4" eb="5">
      <t>タグイ</t>
    </rPh>
    <phoneticPr fontId="1"/>
  </si>
  <si>
    <t>台　　数</t>
    <rPh sb="0" eb="1">
      <t>ダイ</t>
    </rPh>
    <rPh sb="3" eb="4">
      <t>スウ</t>
    </rPh>
    <phoneticPr fontId="1"/>
  </si>
  <si>
    <t>型　　式</t>
    <rPh sb="0" eb="1">
      <t>カタ</t>
    </rPh>
    <rPh sb="3" eb="4">
      <t>シキ</t>
    </rPh>
    <phoneticPr fontId="1"/>
  </si>
  <si>
    <t>能　　力</t>
    <rPh sb="0" eb="1">
      <t>ノウ</t>
    </rPh>
    <rPh sb="3" eb="4">
      <t>チカラ</t>
    </rPh>
    <phoneticPr fontId="1"/>
  </si>
  <si>
    <t>　５．　作業仕組と人員配置（立木販売と素材生産請負のみ記入）</t>
    <rPh sb="4" eb="8">
      <t>サギョウシク</t>
    </rPh>
    <rPh sb="9" eb="13">
      <t>ジンインハイチ</t>
    </rPh>
    <rPh sb="14" eb="16">
      <t>タチキ</t>
    </rPh>
    <rPh sb="16" eb="18">
      <t>ハンバイ</t>
    </rPh>
    <rPh sb="19" eb="23">
      <t>ソザイセイサン</t>
    </rPh>
    <rPh sb="23" eb="25">
      <t>ウケオイ</t>
    </rPh>
    <rPh sb="27" eb="29">
      <t>キニュウ</t>
    </rPh>
    <phoneticPr fontId="1"/>
  </si>
  <si>
    <t>　（４）その他</t>
    <rPh sb="6" eb="7">
      <t>タ</t>
    </rPh>
    <phoneticPr fontId="1"/>
  </si>
  <si>
    <t>　（２）チェーンソー</t>
    <phoneticPr fontId="1"/>
  </si>
  <si>
    <t>　（３）刈払機</t>
    <rPh sb="4" eb="6">
      <t>カリハラ</t>
    </rPh>
    <rPh sb="6" eb="7">
      <t>キ</t>
    </rPh>
    <phoneticPr fontId="1"/>
  </si>
  <si>
    <t>　４.　使用機械の状況</t>
    <rPh sb="4" eb="8">
      <t>シヨウキカイ</t>
    </rPh>
    <rPh sb="9" eb="11">
      <t>ジョウキョウ</t>
    </rPh>
    <phoneticPr fontId="1"/>
  </si>
  <si>
    <t>　1．　請負事業体の概要</t>
    <rPh sb="4" eb="6">
      <t>ウケオイ</t>
    </rPh>
    <rPh sb="6" eb="9">
      <t>ジギョウタイ</t>
    </rPh>
    <rPh sb="10" eb="12">
      <t>ガイヨウ</t>
    </rPh>
    <phoneticPr fontId="1"/>
  </si>
  <si>
    <t>　2　．事業の概要</t>
    <rPh sb="4" eb="6">
      <t>ジギョウ</t>
    </rPh>
    <rPh sb="7" eb="9">
      <t>ガイヨウ</t>
    </rPh>
    <phoneticPr fontId="1"/>
  </si>
  <si>
    <t>　3．　各種責任者の配置状況</t>
    <rPh sb="4" eb="6">
      <t>カクシュ</t>
    </rPh>
    <rPh sb="6" eb="9">
      <t>セキニンシャ</t>
    </rPh>
    <rPh sb="10" eb="12">
      <t>ハイチ</t>
    </rPh>
    <rPh sb="12" eb="14">
      <t>ジョウキョウ</t>
    </rPh>
    <phoneticPr fontId="1"/>
  </si>
  <si>
    <t>集運材手</t>
    <rPh sb="0" eb="3">
      <t>シュウウンザイ</t>
    </rPh>
    <rPh sb="3" eb="4">
      <t>テ</t>
    </rPh>
    <phoneticPr fontId="1"/>
  </si>
  <si>
    <t>伐木造材手</t>
    <rPh sb="0" eb="2">
      <t>バツボク</t>
    </rPh>
    <rPh sb="2" eb="4">
      <t>ゾウザイ</t>
    </rPh>
    <rPh sb="4" eb="5">
      <t>テ</t>
    </rPh>
    <phoneticPr fontId="1"/>
  </si>
  <si>
    <t>集材機運転手</t>
    <rPh sb="0" eb="3">
      <t>シュウザイキ</t>
    </rPh>
    <rPh sb="3" eb="6">
      <t>ウンテンシュ</t>
    </rPh>
    <phoneticPr fontId="1"/>
  </si>
  <si>
    <t>区分</t>
    <rPh sb="0" eb="2">
      <t>クブン</t>
    </rPh>
    <phoneticPr fontId="1"/>
  </si>
  <si>
    <t>人員</t>
    <rPh sb="0" eb="2">
      <t>ジンイン</t>
    </rPh>
    <phoneticPr fontId="1"/>
  </si>
  <si>
    <t>３年未満</t>
    <rPh sb="1" eb="2">
      <t>ネン</t>
    </rPh>
    <rPh sb="2" eb="4">
      <t>ミマン</t>
    </rPh>
    <phoneticPr fontId="1"/>
  </si>
  <si>
    <t>３～５年未満</t>
    <rPh sb="3" eb="4">
      <t>ネン</t>
    </rPh>
    <rPh sb="4" eb="6">
      <t>ミマン</t>
    </rPh>
    <phoneticPr fontId="1"/>
  </si>
  <si>
    <t>５～10年未満</t>
    <rPh sb="4" eb="5">
      <t>ネン</t>
    </rPh>
    <rPh sb="5" eb="7">
      <t>ミマン</t>
    </rPh>
    <phoneticPr fontId="1"/>
  </si>
  <si>
    <t>10～15年未満</t>
    <rPh sb="5" eb="6">
      <t>ネン</t>
    </rPh>
    <rPh sb="6" eb="8">
      <t>ミマン</t>
    </rPh>
    <phoneticPr fontId="1"/>
  </si>
  <si>
    <t>15年以上</t>
    <rPh sb="2" eb="3">
      <t>ネン</t>
    </rPh>
    <rPh sb="3" eb="5">
      <t>イジョウ</t>
    </rPh>
    <phoneticPr fontId="1"/>
  </si>
  <si>
    <t>　６．　従事予定労働者数</t>
    <rPh sb="4" eb="8">
      <t>ジュウジヨテイ</t>
    </rPh>
    <rPh sb="8" eb="11">
      <t>ロウドウシャ</t>
    </rPh>
    <rPh sb="11" eb="12">
      <t>カズ</t>
    </rPh>
    <phoneticPr fontId="1"/>
  </si>
  <si>
    <t>請負様式No．64</t>
    <rPh sb="0" eb="2">
      <t>ウケオイ</t>
    </rPh>
    <rPh sb="2" eb="4">
      <t>ヨウシキ</t>
    </rPh>
    <phoneticPr fontId="4"/>
  </si>
  <si>
    <t>　７．　特殊健康診断の実施状況</t>
    <rPh sb="4" eb="6">
      <t>トクシュ</t>
    </rPh>
    <rPh sb="6" eb="10">
      <t>ケンコウシンダン</t>
    </rPh>
    <rPh sb="11" eb="13">
      <t>ジッシ</t>
    </rPh>
    <rPh sb="13" eb="15">
      <t>ジョウキョウ</t>
    </rPh>
    <phoneticPr fontId="1"/>
  </si>
  <si>
    <t>人</t>
    <rPh sb="0" eb="1">
      <t>ニン</t>
    </rPh>
    <phoneticPr fontId="1"/>
  </si>
  <si>
    <t>不明</t>
    <rPh sb="0" eb="2">
      <t>フメイ</t>
    </rPh>
    <phoneticPr fontId="1"/>
  </si>
  <si>
    <t>C</t>
    <phoneticPr fontId="1"/>
  </si>
  <si>
    <t>B</t>
    <phoneticPr fontId="1"/>
  </si>
  <si>
    <t>A</t>
    <phoneticPr fontId="1"/>
  </si>
  <si>
    <t>受診者数</t>
    <rPh sb="0" eb="2">
      <t>ジュシン</t>
    </rPh>
    <rPh sb="2" eb="3">
      <t>シャ</t>
    </rPh>
    <rPh sb="3" eb="4">
      <t>スウ</t>
    </rPh>
    <phoneticPr fontId="1"/>
  </si>
  <si>
    <t>健康管理区分</t>
    <rPh sb="0" eb="6">
      <t>ケンコウカンリクブン</t>
    </rPh>
    <phoneticPr fontId="1"/>
  </si>
  <si>
    <t>　この現場で稼働する労働者の白ろう病検診の状況</t>
    <rPh sb="3" eb="5">
      <t>ゲンバ</t>
    </rPh>
    <rPh sb="6" eb="8">
      <t>カドウ</t>
    </rPh>
    <rPh sb="10" eb="13">
      <t>ロウドウシャ</t>
    </rPh>
    <rPh sb="14" eb="15">
      <t>シロ</t>
    </rPh>
    <rPh sb="17" eb="18">
      <t>ビョウ</t>
    </rPh>
    <rPh sb="18" eb="20">
      <t>ケンシン</t>
    </rPh>
    <rPh sb="21" eb="23">
      <t>ジョウキョウ</t>
    </rPh>
    <phoneticPr fontId="1"/>
  </si>
  <si>
    <t>　８．　社会保険の加入状況</t>
    <rPh sb="4" eb="8">
      <t>シャカイホケン</t>
    </rPh>
    <rPh sb="9" eb="13">
      <t>カニュウジョウキョウ</t>
    </rPh>
    <phoneticPr fontId="1"/>
  </si>
  <si>
    <t>保険の種類</t>
    <rPh sb="0" eb="2">
      <t>ホケン</t>
    </rPh>
    <rPh sb="3" eb="5">
      <t>シュルイ</t>
    </rPh>
    <phoneticPr fontId="1"/>
  </si>
  <si>
    <t>加入未加入</t>
    <rPh sb="0" eb="2">
      <t>カニュウ</t>
    </rPh>
    <rPh sb="2" eb="5">
      <t>ミカニュウ</t>
    </rPh>
    <phoneticPr fontId="1"/>
  </si>
  <si>
    <t>　９．　振動機械（チェーンソー・刈払機等）使用との作業計画</t>
    <rPh sb="4" eb="6">
      <t>シンドウ</t>
    </rPh>
    <rPh sb="6" eb="8">
      <t>キカイ</t>
    </rPh>
    <rPh sb="16" eb="18">
      <t>カリハラ</t>
    </rPh>
    <rPh sb="18" eb="19">
      <t>キ</t>
    </rPh>
    <rPh sb="19" eb="20">
      <t>トウ</t>
    </rPh>
    <rPh sb="21" eb="23">
      <t>シヨウ</t>
    </rPh>
    <rPh sb="25" eb="27">
      <t>サギョウ</t>
    </rPh>
    <rPh sb="27" eb="29">
      <t>ケイカク</t>
    </rPh>
    <phoneticPr fontId="1"/>
  </si>
  <si>
    <t>未実施</t>
    <rPh sb="0" eb="3">
      <t>ミジッシ</t>
    </rPh>
    <phoneticPr fontId="1"/>
  </si>
  <si>
    <t>備　考</t>
    <rPh sb="0" eb="1">
      <t>ビ</t>
    </rPh>
    <rPh sb="2" eb="3">
      <t>コウ</t>
    </rPh>
    <phoneticPr fontId="1"/>
  </si>
  <si>
    <t>実　施</t>
    <rPh sb="0" eb="1">
      <t>ジツ</t>
    </rPh>
    <rPh sb="2" eb="3">
      <t>シ</t>
    </rPh>
    <phoneticPr fontId="1"/>
  </si>
  <si>
    <t>項　　目</t>
    <rPh sb="0" eb="1">
      <t>コウ</t>
    </rPh>
    <rPh sb="3" eb="4">
      <t>メ</t>
    </rPh>
    <phoneticPr fontId="1"/>
  </si>
  <si>
    <t xml:space="preserve"> 振動機械を使用しない作業との組み合わせ</t>
    <rPh sb="1" eb="3">
      <t>シンドウ</t>
    </rPh>
    <rPh sb="3" eb="5">
      <t>キカイ</t>
    </rPh>
    <rPh sb="6" eb="8">
      <t>シヨウ</t>
    </rPh>
    <rPh sb="11" eb="13">
      <t>サギョウ</t>
    </rPh>
    <rPh sb="15" eb="16">
      <t>ク</t>
    </rPh>
    <rPh sb="17" eb="18">
      <t>ア</t>
    </rPh>
    <phoneticPr fontId="1"/>
  </si>
  <si>
    <t xml:space="preserve"> 半日交替制の採用</t>
    <rPh sb="1" eb="3">
      <t>ハンニチ</t>
    </rPh>
    <rPh sb="3" eb="5">
      <t>コウタイ</t>
    </rPh>
    <rPh sb="5" eb="6">
      <t>セイ</t>
    </rPh>
    <rPh sb="7" eb="9">
      <t>サイヨウ</t>
    </rPh>
    <phoneticPr fontId="1"/>
  </si>
  <si>
    <t xml:space="preserve"> 枝払い作業における手工具（手のこ、手おの）との併用</t>
    <rPh sb="1" eb="3">
      <t>エダハラ</t>
    </rPh>
    <rPh sb="4" eb="6">
      <t>サギョウ</t>
    </rPh>
    <rPh sb="10" eb="13">
      <t>テコウグ</t>
    </rPh>
    <rPh sb="14" eb="15">
      <t>テ</t>
    </rPh>
    <rPh sb="18" eb="19">
      <t>テ</t>
    </rPh>
    <rPh sb="24" eb="26">
      <t>ヘイヨウ</t>
    </rPh>
    <phoneticPr fontId="1"/>
  </si>
  <si>
    <t xml:space="preserve"> 大径木枝払いの途中で手工具作業の取り入れ</t>
    <rPh sb="1" eb="4">
      <t>タイケイボク</t>
    </rPh>
    <rPh sb="4" eb="6">
      <t>エダハラ</t>
    </rPh>
    <rPh sb="8" eb="10">
      <t>トチュウ</t>
    </rPh>
    <rPh sb="11" eb="12">
      <t>テ</t>
    </rPh>
    <rPh sb="12" eb="14">
      <t>コウグ</t>
    </rPh>
    <rPh sb="14" eb="16">
      <t>サギョウ</t>
    </rPh>
    <rPh sb="17" eb="18">
      <t>ト</t>
    </rPh>
    <rPh sb="19" eb="20">
      <t>イ</t>
    </rPh>
    <phoneticPr fontId="1"/>
  </si>
  <si>
    <t xml:space="preserve"> 造林事業における手工具（かま、なた等）との併用</t>
    <rPh sb="1" eb="5">
      <t>ゾウリンジギョウ</t>
    </rPh>
    <rPh sb="9" eb="12">
      <t>テコウグ</t>
    </rPh>
    <rPh sb="18" eb="19">
      <t>トウ</t>
    </rPh>
    <rPh sb="22" eb="24">
      <t>ヘイヨウ</t>
    </rPh>
    <phoneticPr fontId="1"/>
  </si>
  <si>
    <t xml:space="preserve"> 移動中のエンジン停止</t>
    <rPh sb="1" eb="4">
      <t>イドウチュウ</t>
    </rPh>
    <rPh sb="9" eb="11">
      <t>テイシ</t>
    </rPh>
    <phoneticPr fontId="1"/>
  </si>
  <si>
    <t xml:space="preserve"> 燃料の目安表による作業時間の規制</t>
    <rPh sb="1" eb="3">
      <t>ネンリョウ</t>
    </rPh>
    <rPh sb="4" eb="6">
      <t>メヤス</t>
    </rPh>
    <rPh sb="6" eb="7">
      <t>ヒョウ</t>
    </rPh>
    <rPh sb="10" eb="14">
      <t>サギョウジカン</t>
    </rPh>
    <rPh sb="15" eb="17">
      <t>キセイ</t>
    </rPh>
    <phoneticPr fontId="1"/>
  </si>
  <si>
    <t xml:space="preserve"> その他（　　　　　　　　　　　　　　　　　　　　　　　　）</t>
    <rPh sb="3" eb="4">
      <t>タ</t>
    </rPh>
    <phoneticPr fontId="1"/>
  </si>
  <si>
    <t>　（２）その他の計画</t>
    <rPh sb="6" eb="7">
      <t>タ</t>
    </rPh>
    <rPh sb="8" eb="10">
      <t>ケイカク</t>
    </rPh>
    <phoneticPr fontId="1"/>
  </si>
  <si>
    <t xml:space="preserve"> 操作時間の測定計画</t>
    <rPh sb="1" eb="5">
      <t>ソウサジカン</t>
    </rPh>
    <rPh sb="6" eb="8">
      <t>ソクテイ</t>
    </rPh>
    <rPh sb="8" eb="10">
      <t>ケイカク</t>
    </rPh>
    <phoneticPr fontId="1"/>
  </si>
  <si>
    <t xml:space="preserve"> 振動機械の取扱い、整備等の研修計画</t>
    <rPh sb="1" eb="5">
      <t>シンドウキカイ</t>
    </rPh>
    <rPh sb="6" eb="8">
      <t>トリアツカ</t>
    </rPh>
    <rPh sb="10" eb="13">
      <t>セイビトウ</t>
    </rPh>
    <rPh sb="14" eb="18">
      <t>ケンシュウケイカク</t>
    </rPh>
    <phoneticPr fontId="1"/>
  </si>
  <si>
    <t xml:space="preserve"> 目立の研修計画</t>
    <rPh sb="1" eb="3">
      <t>メタ</t>
    </rPh>
    <rPh sb="4" eb="8">
      <t>ケンシュウケイカク</t>
    </rPh>
    <phoneticPr fontId="1"/>
  </si>
  <si>
    <t>請負様式No．65</t>
    <rPh sb="0" eb="2">
      <t>ウケオイ</t>
    </rPh>
    <rPh sb="2" eb="4">
      <t>ヨウシキ</t>
    </rPh>
    <phoneticPr fontId="4"/>
  </si>
  <si>
    <t xml:space="preserve"> 保護具（耳栓）の備付け</t>
    <rPh sb="1" eb="3">
      <t>ホゴ</t>
    </rPh>
    <rPh sb="3" eb="4">
      <t>グ</t>
    </rPh>
    <rPh sb="5" eb="7">
      <t>ミミセン</t>
    </rPh>
    <rPh sb="9" eb="11">
      <t>ソナエツ</t>
    </rPh>
    <phoneticPr fontId="1"/>
  </si>
  <si>
    <t xml:space="preserve"> 保護具（防振手袋）の備付け</t>
    <rPh sb="1" eb="3">
      <t>ホゴ</t>
    </rPh>
    <rPh sb="3" eb="4">
      <t>グ</t>
    </rPh>
    <rPh sb="5" eb="9">
      <t>ボウシンテブクロ</t>
    </rPh>
    <rPh sb="11" eb="13">
      <t>ソナエツ</t>
    </rPh>
    <phoneticPr fontId="1"/>
  </si>
  <si>
    <t xml:space="preserve"> 保護具（防寒衣）の備付け</t>
    <rPh sb="1" eb="3">
      <t>ホゴ</t>
    </rPh>
    <rPh sb="3" eb="4">
      <t>グ</t>
    </rPh>
    <rPh sb="5" eb="8">
      <t>ボウカンイ</t>
    </rPh>
    <rPh sb="10" eb="12">
      <t>ソナエツ</t>
    </rPh>
    <phoneticPr fontId="1"/>
  </si>
  <si>
    <t xml:space="preserve"> 作業開始終了時の体操マッサージ</t>
    <rPh sb="1" eb="5">
      <t>サギョウカイシ</t>
    </rPh>
    <rPh sb="5" eb="8">
      <t>シュウリョウジ</t>
    </rPh>
    <rPh sb="9" eb="11">
      <t>タイソウ</t>
    </rPh>
    <phoneticPr fontId="1"/>
  </si>
  <si>
    <t>　１０．　安全衛生計画</t>
    <rPh sb="5" eb="9">
      <t>アンゼンエイセイ</t>
    </rPh>
    <rPh sb="9" eb="11">
      <t>ケイカク</t>
    </rPh>
    <phoneticPr fontId="1"/>
  </si>
  <si>
    <t>重　点　目　標</t>
    <rPh sb="0" eb="1">
      <t>シゲ</t>
    </rPh>
    <rPh sb="2" eb="3">
      <t>テン</t>
    </rPh>
    <rPh sb="4" eb="5">
      <t>メ</t>
    </rPh>
    <rPh sb="6" eb="7">
      <t>シルベ</t>
    </rPh>
    <phoneticPr fontId="1"/>
  </si>
  <si>
    <t>重点目標を達成するための対策</t>
    <rPh sb="0" eb="4">
      <t>ジュウテンモクヒョウ</t>
    </rPh>
    <rPh sb="5" eb="7">
      <t>タッセイ</t>
    </rPh>
    <rPh sb="12" eb="14">
      <t>タイサク</t>
    </rPh>
    <phoneticPr fontId="1"/>
  </si>
  <si>
    <t>安全衛生</t>
    <rPh sb="0" eb="4">
      <t>アンゼンエイセイ</t>
    </rPh>
    <phoneticPr fontId="1"/>
  </si>
  <si>
    <t>衛生関係
（特に白ろう病対策について）</t>
    <rPh sb="0" eb="4">
      <t>エイセイカンケイ</t>
    </rPh>
    <rPh sb="6" eb="7">
      <t>トク</t>
    </rPh>
    <rPh sb="8" eb="9">
      <t>シロ</t>
    </rPh>
    <rPh sb="11" eb="12">
      <t>ビョウ</t>
    </rPh>
    <rPh sb="12" eb="14">
      <t>タイサク</t>
    </rPh>
    <phoneticPr fontId="1"/>
  </si>
  <si>
    <t>年　　　　月　　　　日</t>
    <rPh sb="0" eb="1">
      <t>ネン</t>
    </rPh>
    <rPh sb="5" eb="6">
      <t>ガツ</t>
    </rPh>
    <rPh sb="10" eb="11">
      <t>ヒ</t>
    </rPh>
    <phoneticPr fontId="1"/>
  </si>
  <si>
    <t>労働基準監督署長　殿</t>
    <rPh sb="0" eb="7">
      <t>ロウドウキジュンカントクショ</t>
    </rPh>
    <rPh sb="7" eb="8">
      <t>オサ</t>
    </rPh>
    <rPh sb="9" eb="10">
      <t>トノ</t>
    </rPh>
    <phoneticPr fontId="1"/>
  </si>
  <si>
    <t>（森林管理署長経由）</t>
    <rPh sb="1" eb="7">
      <t>シンリンカンリショチョウ</t>
    </rPh>
    <rPh sb="7" eb="9">
      <t>ケイユ</t>
    </rPh>
    <phoneticPr fontId="1"/>
  </si>
  <si>
    <t>請負様式No．66</t>
    <rPh sb="0" eb="2">
      <t>ウケオイ</t>
    </rPh>
    <rPh sb="2" eb="4">
      <t>ヨウシキ</t>
    </rPh>
    <phoneticPr fontId="4"/>
  </si>
  <si>
    <t>事業場名　</t>
    <rPh sb="0" eb="3">
      <t>ジギョウバ</t>
    </rPh>
    <rPh sb="3" eb="4">
      <t>ナ</t>
    </rPh>
    <phoneticPr fontId="1"/>
  </si>
  <si>
    <t>事業者氏名　</t>
    <rPh sb="0" eb="3">
      <t>ジギョウシャ</t>
    </rPh>
    <rPh sb="3" eb="5">
      <t>シメイ</t>
    </rPh>
    <phoneticPr fontId="1"/>
  </si>
  <si>
    <t>（別紙）</t>
    <rPh sb="1" eb="3">
      <t>ベッシ</t>
    </rPh>
    <phoneticPr fontId="21"/>
  </si>
  <si>
    <t>林野火災防止に関する誓約書</t>
    <rPh sb="0" eb="2">
      <t>リンヤ</t>
    </rPh>
    <rPh sb="2" eb="4">
      <t>カサイ</t>
    </rPh>
    <rPh sb="4" eb="6">
      <t>ボウシ</t>
    </rPh>
    <rPh sb="7" eb="8">
      <t>カン</t>
    </rPh>
    <rPh sb="10" eb="13">
      <t>セイヤクショ</t>
    </rPh>
    <phoneticPr fontId="21"/>
  </si>
  <si>
    <t>　林野火災は、ひとたび発生すると、乾燥、強風等の気象的要因や、落葉、枯草等の堆積状況等によっては一気に被害が拡大する危険性を有しており、その未然防止が極めて重要です。</t>
    <rPh sb="1" eb="3">
      <t>リンヤ</t>
    </rPh>
    <rPh sb="3" eb="5">
      <t>カサイ</t>
    </rPh>
    <rPh sb="11" eb="13">
      <t>ハッセイ</t>
    </rPh>
    <rPh sb="17" eb="19">
      <t>カンソウ</t>
    </rPh>
    <rPh sb="20" eb="22">
      <t>キョウフウ</t>
    </rPh>
    <rPh sb="22" eb="23">
      <t>トウ</t>
    </rPh>
    <rPh sb="24" eb="26">
      <t>キショウ</t>
    </rPh>
    <rPh sb="26" eb="27">
      <t>テキ</t>
    </rPh>
    <rPh sb="27" eb="29">
      <t>ヨウイン</t>
    </rPh>
    <rPh sb="31" eb="33">
      <t>ラクヨウ</t>
    </rPh>
    <rPh sb="34" eb="35">
      <t>カ</t>
    </rPh>
    <rPh sb="35" eb="36">
      <t>クサ</t>
    </rPh>
    <rPh sb="36" eb="37">
      <t>トウ</t>
    </rPh>
    <rPh sb="38" eb="40">
      <t>タイセキ</t>
    </rPh>
    <rPh sb="40" eb="42">
      <t>ジョウキョウ</t>
    </rPh>
    <rPh sb="42" eb="43">
      <t>トウ</t>
    </rPh>
    <rPh sb="48" eb="50">
      <t>イッキ</t>
    </rPh>
    <rPh sb="51" eb="53">
      <t>ヒガイ</t>
    </rPh>
    <rPh sb="54" eb="56">
      <t>カクダイ</t>
    </rPh>
    <rPh sb="58" eb="61">
      <t>キケンセイ</t>
    </rPh>
    <rPh sb="62" eb="63">
      <t>ユウ</t>
    </rPh>
    <rPh sb="70" eb="72">
      <t>ミゼン</t>
    </rPh>
    <rPh sb="72" eb="74">
      <t>ボウシ</t>
    </rPh>
    <rPh sb="75" eb="76">
      <t>キワ</t>
    </rPh>
    <rPh sb="78" eb="80">
      <t>ジュウヨウ</t>
    </rPh>
    <phoneticPr fontId="21"/>
  </si>
  <si>
    <t>　林野火災の原因の多くは火の不始末等による人為的なものであり、森林整備に携わる者としては特に注意していく必要があると認識しています。</t>
    <rPh sb="1" eb="3">
      <t>リンヤ</t>
    </rPh>
    <rPh sb="3" eb="5">
      <t>カサイ</t>
    </rPh>
    <rPh sb="6" eb="8">
      <t>ゲンイン</t>
    </rPh>
    <rPh sb="9" eb="10">
      <t>オオ</t>
    </rPh>
    <rPh sb="12" eb="13">
      <t>ヒ</t>
    </rPh>
    <rPh sb="14" eb="17">
      <t>フシマツ</t>
    </rPh>
    <rPh sb="17" eb="18">
      <t>トウ</t>
    </rPh>
    <rPh sb="21" eb="24">
      <t>ジンイテキ</t>
    </rPh>
    <rPh sb="31" eb="33">
      <t>シンリン</t>
    </rPh>
    <rPh sb="33" eb="35">
      <t>セイビ</t>
    </rPh>
    <rPh sb="36" eb="37">
      <t>タズサ</t>
    </rPh>
    <rPh sb="39" eb="40">
      <t>モノ</t>
    </rPh>
    <rPh sb="44" eb="45">
      <t>トク</t>
    </rPh>
    <rPh sb="46" eb="48">
      <t>チュウイ</t>
    </rPh>
    <rPh sb="52" eb="54">
      <t>ヒツヨウ</t>
    </rPh>
    <rPh sb="58" eb="60">
      <t>ニンシキ</t>
    </rPh>
    <phoneticPr fontId="21"/>
  </si>
  <si>
    <r>
      <t>　このため、</t>
    </r>
    <r>
      <rPr>
        <sz val="12"/>
        <color rgb="FF00B0F0"/>
        <rFont val="ＭＳ 明朝"/>
        <family val="1"/>
        <charset val="128"/>
      </rPr>
      <t>当社（個人である場合は私、団体である場合は当団体）</t>
    </r>
    <r>
      <rPr>
        <sz val="12"/>
        <color theme="1"/>
        <rFont val="ＭＳ 明朝"/>
        <family val="1"/>
        <charset val="128"/>
      </rPr>
      <t>は、林野火災防止に関し、約款、標準仕様書</t>
    </r>
    <r>
      <rPr>
        <sz val="12"/>
        <color rgb="FF00B0F0"/>
        <rFont val="ＭＳ 明朝"/>
        <family val="1"/>
        <charset val="128"/>
      </rPr>
      <t>及び特記仕様書（特記仕様書に定めがあれば記載）</t>
    </r>
    <r>
      <rPr>
        <sz val="12"/>
        <color theme="1"/>
        <rFont val="ＭＳ 明朝"/>
        <family val="1"/>
        <charset val="128"/>
      </rPr>
      <t>の遵守を改めて誓約するとともに、国有林野内において、下記の事項を遵守することを誓約します。</t>
    </r>
    <rPh sb="6" eb="8">
      <t>トウシャ</t>
    </rPh>
    <rPh sb="9" eb="11">
      <t>コジン</t>
    </rPh>
    <rPh sb="14" eb="16">
      <t>バアイ</t>
    </rPh>
    <rPh sb="17" eb="18">
      <t>ワタシ</t>
    </rPh>
    <rPh sb="19" eb="21">
      <t>ダンタイ</t>
    </rPh>
    <rPh sb="24" eb="26">
      <t>バアイ</t>
    </rPh>
    <rPh sb="27" eb="28">
      <t>トウ</t>
    </rPh>
    <rPh sb="28" eb="30">
      <t>ダンタイ</t>
    </rPh>
    <rPh sb="33" eb="35">
      <t>リンヤ</t>
    </rPh>
    <rPh sb="35" eb="37">
      <t>カサイ</t>
    </rPh>
    <rPh sb="37" eb="39">
      <t>ボウシ</t>
    </rPh>
    <rPh sb="40" eb="41">
      <t>カン</t>
    </rPh>
    <rPh sb="43" eb="45">
      <t>ヤッカン</t>
    </rPh>
    <rPh sb="46" eb="48">
      <t>ヒョウジュン</t>
    </rPh>
    <rPh sb="48" eb="51">
      <t>シヨウショ</t>
    </rPh>
    <rPh sb="51" eb="52">
      <t>オヨ</t>
    </rPh>
    <rPh sb="53" eb="55">
      <t>トッキ</t>
    </rPh>
    <rPh sb="55" eb="58">
      <t>シヨウショ</t>
    </rPh>
    <rPh sb="59" eb="61">
      <t>トッキ</t>
    </rPh>
    <rPh sb="61" eb="64">
      <t>シヨウショ</t>
    </rPh>
    <rPh sb="65" eb="66">
      <t>サダ</t>
    </rPh>
    <rPh sb="71" eb="73">
      <t>キサイ</t>
    </rPh>
    <rPh sb="75" eb="77">
      <t>ジュンシュ</t>
    </rPh>
    <rPh sb="78" eb="79">
      <t>アラタ</t>
    </rPh>
    <rPh sb="81" eb="83">
      <t>セイヤク</t>
    </rPh>
    <rPh sb="90" eb="94">
      <t>コクユウリンヤ</t>
    </rPh>
    <rPh sb="94" eb="95">
      <t>ナイ</t>
    </rPh>
    <rPh sb="100" eb="102">
      <t>カキ</t>
    </rPh>
    <rPh sb="103" eb="105">
      <t>ジコウ</t>
    </rPh>
    <rPh sb="106" eb="108">
      <t>ジュンシュ</t>
    </rPh>
    <rPh sb="113" eb="115">
      <t>セイヤク</t>
    </rPh>
    <phoneticPr fontId="21"/>
  </si>
  <si>
    <t>　この誓約が虚偽であること、又はこの誓約に反したことにより、当方が不利益を被ることとなっても、異議は一切申し立てません。</t>
    <rPh sb="3" eb="5">
      <t>セイヤク</t>
    </rPh>
    <rPh sb="6" eb="8">
      <t>キョギ</t>
    </rPh>
    <rPh sb="14" eb="15">
      <t>マタ</t>
    </rPh>
    <rPh sb="18" eb="20">
      <t>セイヤク</t>
    </rPh>
    <rPh sb="21" eb="22">
      <t>ハン</t>
    </rPh>
    <rPh sb="30" eb="32">
      <t>トウホウ</t>
    </rPh>
    <rPh sb="33" eb="36">
      <t>フリエキ</t>
    </rPh>
    <rPh sb="37" eb="38">
      <t>コウム</t>
    </rPh>
    <rPh sb="47" eb="49">
      <t>イギ</t>
    </rPh>
    <rPh sb="50" eb="53">
      <t>イッサイモウ</t>
    </rPh>
    <rPh sb="54" eb="55">
      <t>タ</t>
    </rPh>
    <phoneticPr fontId="21"/>
  </si>
  <si>
    <t>記</t>
    <rPh sb="0" eb="1">
      <t>キ</t>
    </rPh>
    <phoneticPr fontId="21"/>
  </si>
  <si>
    <t>１</t>
    <phoneticPr fontId="21"/>
  </si>
  <si>
    <t>　標準仕様書第４条第９項を遵守し、作業員等に徹底させます。</t>
    <rPh sb="1" eb="3">
      <t>ヒョウジュン</t>
    </rPh>
    <rPh sb="3" eb="6">
      <t>シヨウショ</t>
    </rPh>
    <rPh sb="6" eb="7">
      <t>ダイ</t>
    </rPh>
    <rPh sb="8" eb="9">
      <t>ジョウ</t>
    </rPh>
    <rPh sb="9" eb="10">
      <t>ダイ</t>
    </rPh>
    <rPh sb="11" eb="12">
      <t>コウ</t>
    </rPh>
    <rPh sb="13" eb="15">
      <t>ジュンシュ</t>
    </rPh>
    <rPh sb="17" eb="20">
      <t>サギョウイン</t>
    </rPh>
    <rPh sb="20" eb="21">
      <t>トウ</t>
    </rPh>
    <rPh sb="22" eb="24">
      <t>テッテイ</t>
    </rPh>
    <phoneticPr fontId="21"/>
  </si>
  <si>
    <t>　標準仕様書第４条第９項
　請負者は、事業現場及びその周辺の産物等の保全と火災の予防について万全の措置を講ずるものとし、事業事項に伴って発生した雑木、草等を野焼きしてはならない。また、作業員等の喫煙場所を指定し、指定場所以外での火気の使用を禁止しなければならない。加えて、地拵・植付・下刈の事業区域内においては指定場所であっても火気の使用（加熱式たばこ等火気の使用を伴わない喫煙を含まない。）を禁止しなければならない。</t>
    <rPh sb="1" eb="3">
      <t>ヒョウジュン</t>
    </rPh>
    <rPh sb="3" eb="6">
      <t>シヨウショ</t>
    </rPh>
    <rPh sb="6" eb="7">
      <t>ダイ</t>
    </rPh>
    <rPh sb="8" eb="9">
      <t>ジョウ</t>
    </rPh>
    <rPh sb="9" eb="10">
      <t>ダイ</t>
    </rPh>
    <rPh sb="11" eb="12">
      <t>コウ</t>
    </rPh>
    <rPh sb="14" eb="17">
      <t>ウケオイシャ</t>
    </rPh>
    <rPh sb="19" eb="21">
      <t>ジギョウ</t>
    </rPh>
    <rPh sb="21" eb="23">
      <t>ゲンバ</t>
    </rPh>
    <rPh sb="23" eb="24">
      <t>オヨ</t>
    </rPh>
    <rPh sb="27" eb="29">
      <t>シュウヘン</t>
    </rPh>
    <rPh sb="30" eb="32">
      <t>サンブツ</t>
    </rPh>
    <rPh sb="32" eb="33">
      <t>トウ</t>
    </rPh>
    <rPh sb="34" eb="36">
      <t>ホゼン</t>
    </rPh>
    <rPh sb="37" eb="39">
      <t>カサイ</t>
    </rPh>
    <rPh sb="40" eb="42">
      <t>ヨボウ</t>
    </rPh>
    <rPh sb="46" eb="48">
      <t>バンゼン</t>
    </rPh>
    <rPh sb="49" eb="51">
      <t>ソチ</t>
    </rPh>
    <rPh sb="52" eb="53">
      <t>コウ</t>
    </rPh>
    <rPh sb="60" eb="62">
      <t>ジギョウ</t>
    </rPh>
    <rPh sb="62" eb="64">
      <t>ジコウ</t>
    </rPh>
    <rPh sb="65" eb="66">
      <t>トモナ</t>
    </rPh>
    <rPh sb="68" eb="70">
      <t>ハッセイ</t>
    </rPh>
    <rPh sb="72" eb="74">
      <t>ゾウキ</t>
    </rPh>
    <rPh sb="75" eb="76">
      <t>クサ</t>
    </rPh>
    <rPh sb="76" eb="77">
      <t>トウ</t>
    </rPh>
    <rPh sb="78" eb="80">
      <t>ノヤ</t>
    </rPh>
    <rPh sb="92" eb="95">
      <t>サギョウイン</t>
    </rPh>
    <rPh sb="95" eb="96">
      <t>トウ</t>
    </rPh>
    <rPh sb="97" eb="99">
      <t>キツエン</t>
    </rPh>
    <rPh sb="99" eb="101">
      <t>バショ</t>
    </rPh>
    <rPh sb="102" eb="104">
      <t>シテイ</t>
    </rPh>
    <rPh sb="106" eb="108">
      <t>シテイ</t>
    </rPh>
    <rPh sb="108" eb="110">
      <t>バショ</t>
    </rPh>
    <rPh sb="110" eb="112">
      <t>イガイ</t>
    </rPh>
    <rPh sb="114" eb="116">
      <t>カキ</t>
    </rPh>
    <rPh sb="117" eb="119">
      <t>シヨウ</t>
    </rPh>
    <rPh sb="120" eb="122">
      <t>キンシ</t>
    </rPh>
    <rPh sb="132" eb="133">
      <t>クワ</t>
    </rPh>
    <rPh sb="136" eb="138">
      <t>ジゴシラ</t>
    </rPh>
    <rPh sb="139" eb="140">
      <t>ウ</t>
    </rPh>
    <rPh sb="140" eb="141">
      <t>ツ</t>
    </rPh>
    <rPh sb="142" eb="144">
      <t>シタガ</t>
    </rPh>
    <rPh sb="145" eb="147">
      <t>ジギョウ</t>
    </rPh>
    <rPh sb="147" eb="149">
      <t>クイキ</t>
    </rPh>
    <rPh sb="149" eb="150">
      <t>ナイ</t>
    </rPh>
    <rPh sb="155" eb="157">
      <t>シテイ</t>
    </rPh>
    <rPh sb="157" eb="159">
      <t>バショ</t>
    </rPh>
    <rPh sb="164" eb="166">
      <t>カキ</t>
    </rPh>
    <rPh sb="167" eb="169">
      <t>シヨウ</t>
    </rPh>
    <rPh sb="170" eb="173">
      <t>カネツシキ</t>
    </rPh>
    <rPh sb="176" eb="177">
      <t>トウ</t>
    </rPh>
    <rPh sb="177" eb="179">
      <t>カキ</t>
    </rPh>
    <rPh sb="180" eb="182">
      <t>シヨウ</t>
    </rPh>
    <rPh sb="183" eb="184">
      <t>トモナ</t>
    </rPh>
    <rPh sb="187" eb="189">
      <t>キツエン</t>
    </rPh>
    <rPh sb="190" eb="191">
      <t>フク</t>
    </rPh>
    <rPh sb="197" eb="199">
      <t>キンシ</t>
    </rPh>
    <phoneticPr fontId="21"/>
  </si>
  <si>
    <t>２</t>
    <phoneticPr fontId="21"/>
  </si>
  <si>
    <t>　標準仕様書第４条第９項に基づく喫煙の指定場所（以下「指定場所」という。）については、車内・屋内及び林道・作業道等の路網上を優先して指定します。また、作業中の喫煙は厳に慎むこととします。</t>
    <rPh sb="1" eb="3">
      <t>ヒョウジュン</t>
    </rPh>
    <rPh sb="3" eb="6">
      <t>シヨウショ</t>
    </rPh>
    <rPh sb="6" eb="7">
      <t>ダイ</t>
    </rPh>
    <rPh sb="8" eb="9">
      <t>ジョウ</t>
    </rPh>
    <rPh sb="9" eb="10">
      <t>ダイ</t>
    </rPh>
    <rPh sb="11" eb="12">
      <t>コウ</t>
    </rPh>
    <rPh sb="13" eb="15">
      <t>モトズ</t>
    </rPh>
    <rPh sb="16" eb="18">
      <t>キツエン</t>
    </rPh>
    <rPh sb="19" eb="21">
      <t>シテイ</t>
    </rPh>
    <rPh sb="21" eb="23">
      <t>バショ</t>
    </rPh>
    <rPh sb="24" eb="26">
      <t>イカ</t>
    </rPh>
    <rPh sb="27" eb="29">
      <t>シテイ</t>
    </rPh>
    <rPh sb="29" eb="31">
      <t>バショ</t>
    </rPh>
    <rPh sb="43" eb="45">
      <t>シャナイ</t>
    </rPh>
    <rPh sb="46" eb="48">
      <t>オクナイ</t>
    </rPh>
    <rPh sb="48" eb="49">
      <t>オヨ</t>
    </rPh>
    <rPh sb="50" eb="52">
      <t>リンドウ</t>
    </rPh>
    <rPh sb="53" eb="55">
      <t>サギョウ</t>
    </rPh>
    <rPh sb="55" eb="56">
      <t>ドウ</t>
    </rPh>
    <rPh sb="56" eb="57">
      <t>ナド</t>
    </rPh>
    <rPh sb="58" eb="59">
      <t>ミチ</t>
    </rPh>
    <rPh sb="59" eb="60">
      <t>モウ</t>
    </rPh>
    <rPh sb="60" eb="61">
      <t>ウエ</t>
    </rPh>
    <rPh sb="62" eb="64">
      <t>ユウセン</t>
    </rPh>
    <rPh sb="66" eb="68">
      <t>シテイ</t>
    </rPh>
    <rPh sb="75" eb="77">
      <t>サギョウ</t>
    </rPh>
    <rPh sb="77" eb="78">
      <t>チュウ</t>
    </rPh>
    <rPh sb="79" eb="81">
      <t>キツエン</t>
    </rPh>
    <rPh sb="82" eb="83">
      <t>ゲン</t>
    </rPh>
    <rPh sb="84" eb="85">
      <t>ツツシ</t>
    </rPh>
    <phoneticPr fontId="21"/>
  </si>
  <si>
    <t>３</t>
    <phoneticPr fontId="21"/>
  </si>
  <si>
    <t>　地拵・植付・下刈の事業区域外の指定場所において、火気の使用を伴う喫煙を行う際には周辺の落葉・落枝等の可燃物の除去を徹底するとともに、喫煙後は、消化を徹底した上で、吸い殻は必ず持ち帰ります。</t>
    <rPh sb="1" eb="3">
      <t>ジゴシラ</t>
    </rPh>
    <rPh sb="4" eb="5">
      <t>ウ</t>
    </rPh>
    <rPh sb="5" eb="6">
      <t>ツ</t>
    </rPh>
    <rPh sb="7" eb="9">
      <t>シタガ</t>
    </rPh>
    <rPh sb="10" eb="12">
      <t>ジギョウ</t>
    </rPh>
    <rPh sb="12" eb="15">
      <t>クイキガイ</t>
    </rPh>
    <rPh sb="16" eb="18">
      <t>シテイ</t>
    </rPh>
    <rPh sb="18" eb="20">
      <t>バショ</t>
    </rPh>
    <rPh sb="25" eb="27">
      <t>カキ</t>
    </rPh>
    <rPh sb="28" eb="30">
      <t>シヨウ</t>
    </rPh>
    <rPh sb="31" eb="32">
      <t>トモナ</t>
    </rPh>
    <rPh sb="33" eb="35">
      <t>キツエン</t>
    </rPh>
    <rPh sb="36" eb="37">
      <t>オコナ</t>
    </rPh>
    <rPh sb="38" eb="39">
      <t>サイ</t>
    </rPh>
    <rPh sb="41" eb="43">
      <t>シュウヘン</t>
    </rPh>
    <rPh sb="44" eb="46">
      <t>ラクヨウ</t>
    </rPh>
    <rPh sb="47" eb="48">
      <t>ラク</t>
    </rPh>
    <rPh sb="48" eb="49">
      <t>シ</t>
    </rPh>
    <rPh sb="49" eb="50">
      <t>トウ</t>
    </rPh>
    <rPh sb="51" eb="54">
      <t>カネンブツ</t>
    </rPh>
    <rPh sb="55" eb="57">
      <t>ジョキョ</t>
    </rPh>
    <rPh sb="58" eb="60">
      <t>テッテイ</t>
    </rPh>
    <rPh sb="67" eb="69">
      <t>キツエン</t>
    </rPh>
    <rPh sb="69" eb="70">
      <t>ゴ</t>
    </rPh>
    <rPh sb="72" eb="74">
      <t>ショウカ</t>
    </rPh>
    <rPh sb="75" eb="77">
      <t>テッテイ</t>
    </rPh>
    <rPh sb="79" eb="80">
      <t>ウエ</t>
    </rPh>
    <rPh sb="82" eb="83">
      <t>ス</t>
    </rPh>
    <rPh sb="84" eb="85">
      <t>ガラ</t>
    </rPh>
    <rPh sb="86" eb="87">
      <t>カナラ</t>
    </rPh>
    <rPh sb="88" eb="89">
      <t>モ</t>
    </rPh>
    <rPh sb="90" eb="91">
      <t>カエ</t>
    </rPh>
    <phoneticPr fontId="21"/>
  </si>
  <si>
    <t>４</t>
    <phoneticPr fontId="21"/>
  </si>
  <si>
    <t>　刈払機、チェーンソー等の機械を枯草や枝条等のある作業地で使用する際には、飛び火等による火災を起こさないよう注意して作業を行います。</t>
    <rPh sb="1" eb="2">
      <t>カ</t>
    </rPh>
    <rPh sb="2" eb="3">
      <t>ハラ</t>
    </rPh>
    <rPh sb="3" eb="4">
      <t>キ</t>
    </rPh>
    <rPh sb="11" eb="12">
      <t>トウ</t>
    </rPh>
    <rPh sb="13" eb="15">
      <t>キカイ</t>
    </rPh>
    <rPh sb="16" eb="17">
      <t>カ</t>
    </rPh>
    <rPh sb="17" eb="18">
      <t>クサ</t>
    </rPh>
    <rPh sb="19" eb="22">
      <t>シジョウトウ</t>
    </rPh>
    <rPh sb="25" eb="27">
      <t>サギョウ</t>
    </rPh>
    <rPh sb="27" eb="28">
      <t>チ</t>
    </rPh>
    <rPh sb="29" eb="31">
      <t>シヨウ</t>
    </rPh>
    <rPh sb="33" eb="34">
      <t>サイ</t>
    </rPh>
    <rPh sb="37" eb="38">
      <t>ト</t>
    </rPh>
    <rPh sb="39" eb="40">
      <t>ヒ</t>
    </rPh>
    <rPh sb="40" eb="41">
      <t>トウ</t>
    </rPh>
    <rPh sb="44" eb="46">
      <t>カサイ</t>
    </rPh>
    <rPh sb="47" eb="48">
      <t>オ</t>
    </rPh>
    <rPh sb="54" eb="56">
      <t>チュウイ</t>
    </rPh>
    <rPh sb="58" eb="60">
      <t>サギョウ</t>
    </rPh>
    <rPh sb="61" eb="62">
      <t>オコナ</t>
    </rPh>
    <phoneticPr fontId="21"/>
  </si>
  <si>
    <t>５</t>
    <phoneticPr fontId="21"/>
  </si>
  <si>
    <t>　本事業に従事するすべての作業員に対して、誓約事項を周知徹底します。</t>
    <rPh sb="1" eb="2">
      <t>ホン</t>
    </rPh>
    <rPh sb="2" eb="4">
      <t>ジギョウ</t>
    </rPh>
    <rPh sb="5" eb="7">
      <t>ジュウジ</t>
    </rPh>
    <rPh sb="13" eb="16">
      <t>サギョウイン</t>
    </rPh>
    <rPh sb="17" eb="18">
      <t>タイ</t>
    </rPh>
    <rPh sb="21" eb="23">
      <t>セイヤク</t>
    </rPh>
    <rPh sb="23" eb="25">
      <t>ジコウ</t>
    </rPh>
    <rPh sb="26" eb="28">
      <t>シュウチ</t>
    </rPh>
    <rPh sb="28" eb="30">
      <t>テッテイ</t>
    </rPh>
    <phoneticPr fontId="21"/>
  </si>
  <si>
    <t>森林管理署長　殿</t>
    <rPh sb="0" eb="2">
      <t>シンリン</t>
    </rPh>
    <rPh sb="2" eb="4">
      <t>カンリ</t>
    </rPh>
    <rPh sb="4" eb="6">
      <t>ショチョウ</t>
    </rPh>
    <rPh sb="7" eb="8">
      <t>トノ</t>
    </rPh>
    <phoneticPr fontId="21"/>
  </si>
  <si>
    <t>令和　　年　　月　　日</t>
    <rPh sb="0" eb="2">
      <t>レイワ</t>
    </rPh>
    <rPh sb="4" eb="5">
      <t>ネン</t>
    </rPh>
    <rPh sb="7" eb="8">
      <t>ツキ</t>
    </rPh>
    <rPh sb="10" eb="11">
      <t>ニチ</t>
    </rPh>
    <phoneticPr fontId="21"/>
  </si>
  <si>
    <t>住所又は所在地</t>
    <rPh sb="0" eb="2">
      <t>ジュウショ</t>
    </rPh>
    <rPh sb="2" eb="3">
      <t>マタ</t>
    </rPh>
    <rPh sb="4" eb="7">
      <t>ショザイチ</t>
    </rPh>
    <phoneticPr fontId="1"/>
  </si>
  <si>
    <t>称号等</t>
    <rPh sb="0" eb="2">
      <t>ショウゴウ</t>
    </rPh>
    <rPh sb="2" eb="3">
      <t>ナド</t>
    </rPh>
    <phoneticPr fontId="1"/>
  </si>
  <si>
    <t>代表者氏名</t>
    <rPh sb="0" eb="3">
      <t>ダイヒョウシャ</t>
    </rPh>
    <rPh sb="3" eb="5">
      <t>シメイ</t>
    </rPh>
    <phoneticPr fontId="1"/>
  </si>
  <si>
    <t>注：事項は上記に加え、その他、任意に追加しても構わない。</t>
    <rPh sb="0" eb="1">
      <t>チュウ</t>
    </rPh>
    <rPh sb="2" eb="4">
      <t>ジコウ</t>
    </rPh>
    <rPh sb="5" eb="7">
      <t>ジョウキ</t>
    </rPh>
    <rPh sb="8" eb="9">
      <t>クワ</t>
    </rPh>
    <rPh sb="13" eb="14">
      <t>タ</t>
    </rPh>
    <rPh sb="15" eb="17">
      <t>ニンイ</t>
    </rPh>
    <rPh sb="18" eb="20">
      <t>ツイカ</t>
    </rPh>
    <rPh sb="23" eb="24">
      <t>カマ</t>
    </rPh>
    <phoneticPr fontId="21"/>
  </si>
  <si>
    <r>
      <rPr>
        <sz val="16"/>
        <color rgb="FF00B0F0"/>
        <rFont val="ＭＳ Ｐゴシック"/>
        <family val="3"/>
        <charset val="128"/>
        <scheme val="minor"/>
      </rPr>
      <t>青字箇所</t>
    </r>
    <r>
      <rPr>
        <sz val="16"/>
        <color theme="1"/>
        <rFont val="ＭＳ Ｐゴシック"/>
        <family val="3"/>
        <charset val="128"/>
        <scheme val="minor"/>
      </rPr>
      <t>は、状況により修正する。</t>
    </r>
    <rPh sb="0" eb="2">
      <t>アオジ</t>
    </rPh>
    <rPh sb="2" eb="4">
      <t>カショ</t>
    </rPh>
    <rPh sb="6" eb="8">
      <t>ジョウキョウ</t>
    </rPh>
    <rPh sb="11" eb="13">
      <t>シュウセイ</t>
    </rPh>
    <phoneticPr fontId="21"/>
  </si>
  <si>
    <t>　指定場所において、火気の使用を伴う喫煙を行う際には周辺の落葉・落枝等の可燃物の除去を徹底するとともに、喫煙後は、消火を徹底した上で、吸い殻は必ず持ち帰ります。</t>
    <rPh sb="1" eb="3">
      <t>シテイ</t>
    </rPh>
    <rPh sb="3" eb="5">
      <t>バショ</t>
    </rPh>
    <rPh sb="10" eb="12">
      <t>カキ</t>
    </rPh>
    <rPh sb="13" eb="15">
      <t>シヨウ</t>
    </rPh>
    <rPh sb="16" eb="17">
      <t>トモナ</t>
    </rPh>
    <rPh sb="18" eb="20">
      <t>キツエン</t>
    </rPh>
    <rPh sb="21" eb="22">
      <t>オコナ</t>
    </rPh>
    <rPh sb="23" eb="24">
      <t>サイ</t>
    </rPh>
    <rPh sb="26" eb="28">
      <t>シュウヘン</t>
    </rPh>
    <rPh sb="29" eb="31">
      <t>ラクヨウ</t>
    </rPh>
    <rPh sb="32" eb="33">
      <t>ラク</t>
    </rPh>
    <rPh sb="33" eb="34">
      <t>エダ</t>
    </rPh>
    <rPh sb="34" eb="35">
      <t>トウ</t>
    </rPh>
    <rPh sb="36" eb="39">
      <t>カネンブツ</t>
    </rPh>
    <rPh sb="40" eb="42">
      <t>ジョキョ</t>
    </rPh>
    <rPh sb="43" eb="45">
      <t>テッテイ</t>
    </rPh>
    <rPh sb="52" eb="54">
      <t>キツエン</t>
    </rPh>
    <rPh sb="54" eb="55">
      <t>ゴ</t>
    </rPh>
    <rPh sb="57" eb="59">
      <t>ショウカ</t>
    </rPh>
    <rPh sb="60" eb="62">
      <t>テッテイ</t>
    </rPh>
    <rPh sb="64" eb="65">
      <t>ウエ</t>
    </rPh>
    <rPh sb="67" eb="68">
      <t>ス</t>
    </rPh>
    <rPh sb="69" eb="70">
      <t>ガラ</t>
    </rPh>
    <rPh sb="71" eb="72">
      <t>カナラ</t>
    </rPh>
    <rPh sb="73" eb="74">
      <t>モ</t>
    </rPh>
    <rPh sb="75" eb="76">
      <t>カエ</t>
    </rPh>
    <phoneticPr fontId="21"/>
  </si>
  <si>
    <r>
      <t>　このため、</t>
    </r>
    <r>
      <rPr>
        <sz val="12"/>
        <color rgb="FF00B0F0"/>
        <rFont val="ＭＳ 明朝"/>
        <family val="1"/>
        <charset val="128"/>
      </rPr>
      <t>当社（個人である場合は私、団体である場合は当団体）</t>
    </r>
    <r>
      <rPr>
        <sz val="12"/>
        <color theme="1"/>
        <rFont val="ＭＳ 明朝"/>
        <family val="1"/>
        <charset val="128"/>
      </rPr>
      <t>は、林野火災防止に関し、約款、中部森林管理局仕様書</t>
    </r>
    <r>
      <rPr>
        <sz val="12"/>
        <color rgb="FF00B0F0"/>
        <rFont val="ＭＳ 明朝"/>
        <family val="1"/>
        <charset val="128"/>
      </rPr>
      <t>及び特記仕様書（特記仕様書に定めがあれば記載）</t>
    </r>
    <r>
      <rPr>
        <sz val="12"/>
        <color theme="1"/>
        <rFont val="ＭＳ 明朝"/>
        <family val="1"/>
        <charset val="128"/>
      </rPr>
      <t>の遵守を改めて誓約するとともに、国有林野内において、下記の事項を遵守することを誓約します。</t>
    </r>
    <rPh sb="6" eb="8">
      <t>トウシャ</t>
    </rPh>
    <rPh sb="9" eb="11">
      <t>コジン</t>
    </rPh>
    <rPh sb="14" eb="16">
      <t>バアイ</t>
    </rPh>
    <rPh sb="17" eb="18">
      <t>ワタシ</t>
    </rPh>
    <rPh sb="19" eb="21">
      <t>ダンタイ</t>
    </rPh>
    <rPh sb="24" eb="26">
      <t>バアイ</t>
    </rPh>
    <rPh sb="27" eb="28">
      <t>トウ</t>
    </rPh>
    <rPh sb="28" eb="30">
      <t>ダンタイ</t>
    </rPh>
    <rPh sb="33" eb="35">
      <t>リンヤ</t>
    </rPh>
    <rPh sb="35" eb="37">
      <t>カサイ</t>
    </rPh>
    <rPh sb="37" eb="39">
      <t>ボウシ</t>
    </rPh>
    <rPh sb="40" eb="41">
      <t>カン</t>
    </rPh>
    <rPh sb="43" eb="45">
      <t>ヤッカン</t>
    </rPh>
    <rPh sb="46" eb="48">
      <t>チュウブ</t>
    </rPh>
    <rPh sb="48" eb="50">
      <t>シンリン</t>
    </rPh>
    <rPh sb="50" eb="53">
      <t>カンリキョク</t>
    </rPh>
    <rPh sb="53" eb="56">
      <t>シヨウショ</t>
    </rPh>
    <rPh sb="56" eb="57">
      <t>オヨ</t>
    </rPh>
    <rPh sb="58" eb="60">
      <t>トッキ</t>
    </rPh>
    <rPh sb="60" eb="63">
      <t>シヨウショ</t>
    </rPh>
    <rPh sb="64" eb="66">
      <t>トッキ</t>
    </rPh>
    <rPh sb="66" eb="69">
      <t>シヨウショ</t>
    </rPh>
    <rPh sb="70" eb="71">
      <t>サダ</t>
    </rPh>
    <rPh sb="76" eb="78">
      <t>キサイ</t>
    </rPh>
    <rPh sb="80" eb="82">
      <t>ジュンシュ</t>
    </rPh>
    <rPh sb="83" eb="84">
      <t>アラタ</t>
    </rPh>
    <rPh sb="86" eb="88">
      <t>セイヤク</t>
    </rPh>
    <rPh sb="95" eb="99">
      <t>コクユウリンヤ</t>
    </rPh>
    <rPh sb="99" eb="100">
      <t>ナイ</t>
    </rPh>
    <rPh sb="105" eb="107">
      <t>カキ</t>
    </rPh>
    <rPh sb="108" eb="110">
      <t>ジコウ</t>
    </rPh>
    <rPh sb="111" eb="113">
      <t>ジュンシュ</t>
    </rPh>
    <rPh sb="118" eb="120">
      <t>セイヤク</t>
    </rPh>
    <phoneticPr fontId="21"/>
  </si>
  <si>
    <t>　中部森林管理局仕様書第４条第９項を遵守し、作業員等に徹底させます。</t>
    <rPh sb="1" eb="3">
      <t>チュウブ</t>
    </rPh>
    <rPh sb="3" eb="5">
      <t>シンリン</t>
    </rPh>
    <rPh sb="5" eb="8">
      <t>カンリキョク</t>
    </rPh>
    <rPh sb="8" eb="11">
      <t>シヨウショ</t>
    </rPh>
    <rPh sb="11" eb="12">
      <t>ダイ</t>
    </rPh>
    <rPh sb="13" eb="14">
      <t>ジョウ</t>
    </rPh>
    <rPh sb="14" eb="15">
      <t>ダイ</t>
    </rPh>
    <rPh sb="16" eb="17">
      <t>コウ</t>
    </rPh>
    <rPh sb="18" eb="20">
      <t>ジュンシュ</t>
    </rPh>
    <rPh sb="22" eb="25">
      <t>サギョウイン</t>
    </rPh>
    <rPh sb="25" eb="26">
      <t>トウ</t>
    </rPh>
    <rPh sb="27" eb="29">
      <t>テッテイ</t>
    </rPh>
    <phoneticPr fontId="21"/>
  </si>
  <si>
    <t>　中部森林管理局仕様書第４条第９項に基づく喫煙の指定場所（以下「指定場所」という。）については、車内・屋内及び林道・作業道等の路網上を優先して指定します。また、作業中の喫煙は厳に慎むこととします。</t>
    <rPh sb="1" eb="3">
      <t>チュウブ</t>
    </rPh>
    <rPh sb="3" eb="5">
      <t>シンリン</t>
    </rPh>
    <rPh sb="5" eb="8">
      <t>カンリキョク</t>
    </rPh>
    <rPh sb="8" eb="11">
      <t>シヨウショ</t>
    </rPh>
    <rPh sb="11" eb="12">
      <t>ダイ</t>
    </rPh>
    <rPh sb="13" eb="14">
      <t>ジョウ</t>
    </rPh>
    <rPh sb="14" eb="15">
      <t>ダイ</t>
    </rPh>
    <rPh sb="16" eb="17">
      <t>コウ</t>
    </rPh>
    <rPh sb="18" eb="20">
      <t>モトズ</t>
    </rPh>
    <rPh sb="21" eb="23">
      <t>キツエン</t>
    </rPh>
    <rPh sb="24" eb="26">
      <t>シテイ</t>
    </rPh>
    <rPh sb="26" eb="28">
      <t>バショ</t>
    </rPh>
    <rPh sb="29" eb="31">
      <t>イカ</t>
    </rPh>
    <rPh sb="32" eb="34">
      <t>シテイ</t>
    </rPh>
    <rPh sb="34" eb="36">
      <t>バショ</t>
    </rPh>
    <rPh sb="48" eb="50">
      <t>シャナイ</t>
    </rPh>
    <rPh sb="51" eb="53">
      <t>オクナイ</t>
    </rPh>
    <rPh sb="53" eb="54">
      <t>オヨ</t>
    </rPh>
    <rPh sb="55" eb="57">
      <t>リンドウ</t>
    </rPh>
    <rPh sb="58" eb="60">
      <t>サギョウ</t>
    </rPh>
    <rPh sb="60" eb="61">
      <t>ドウ</t>
    </rPh>
    <rPh sb="61" eb="62">
      <t>ナド</t>
    </rPh>
    <rPh sb="63" eb="64">
      <t>ミチ</t>
    </rPh>
    <rPh sb="64" eb="65">
      <t>モウ</t>
    </rPh>
    <rPh sb="65" eb="66">
      <t>ウエ</t>
    </rPh>
    <rPh sb="67" eb="69">
      <t>ユウセン</t>
    </rPh>
    <rPh sb="71" eb="73">
      <t>シテイ</t>
    </rPh>
    <rPh sb="80" eb="82">
      <t>サギョウ</t>
    </rPh>
    <rPh sb="82" eb="83">
      <t>チュウ</t>
    </rPh>
    <rPh sb="84" eb="86">
      <t>キツエン</t>
    </rPh>
    <rPh sb="87" eb="88">
      <t>ゲン</t>
    </rPh>
    <rPh sb="89" eb="90">
      <t>ツツシ</t>
    </rPh>
    <phoneticPr fontId="21"/>
  </si>
  <si>
    <t>（参照　第４条第９項）
　請負者は、事業現場及びその周辺の産物等の保全と火災の予防について万全の措置を講ずるものとし、事業事項に伴って発生した雑木、草等を野焼きしてはならない。また、作業員等の喫煙場所を指定し、指定場所以外での火気の使用を禁止しなければならない。</t>
    <rPh sb="1" eb="3">
      <t>サンショウ</t>
    </rPh>
    <rPh sb="4" eb="5">
      <t>ダイ</t>
    </rPh>
    <rPh sb="6" eb="7">
      <t>ジョウ</t>
    </rPh>
    <rPh sb="7" eb="8">
      <t>ダイ</t>
    </rPh>
    <rPh sb="9" eb="10">
      <t>コウ</t>
    </rPh>
    <rPh sb="13" eb="16">
      <t>ウケオイシャ</t>
    </rPh>
    <rPh sb="18" eb="20">
      <t>ジギョウ</t>
    </rPh>
    <rPh sb="20" eb="22">
      <t>ゲンバ</t>
    </rPh>
    <rPh sb="22" eb="23">
      <t>オヨ</t>
    </rPh>
    <rPh sb="26" eb="28">
      <t>シュウヘン</t>
    </rPh>
    <rPh sb="29" eb="31">
      <t>サンブツ</t>
    </rPh>
    <rPh sb="31" eb="32">
      <t>トウ</t>
    </rPh>
    <rPh sb="33" eb="35">
      <t>ホゼン</t>
    </rPh>
    <rPh sb="36" eb="38">
      <t>カサイ</t>
    </rPh>
    <rPh sb="39" eb="41">
      <t>ヨボウ</t>
    </rPh>
    <rPh sb="45" eb="47">
      <t>バンゼン</t>
    </rPh>
    <rPh sb="51" eb="52">
      <t>コウ</t>
    </rPh>
    <rPh sb="59" eb="61">
      <t>ジギョウ</t>
    </rPh>
    <rPh sb="61" eb="63">
      <t>ジコウ</t>
    </rPh>
    <rPh sb="64" eb="65">
      <t>トモナ</t>
    </rPh>
    <rPh sb="67" eb="69">
      <t>ハッセイ</t>
    </rPh>
    <rPh sb="71" eb="73">
      <t>ゾウキ</t>
    </rPh>
    <rPh sb="74" eb="75">
      <t>クサ</t>
    </rPh>
    <rPh sb="75" eb="76">
      <t>トウ</t>
    </rPh>
    <rPh sb="77" eb="79">
      <t>ノヤ</t>
    </rPh>
    <rPh sb="91" eb="94">
      <t>サギョウイン</t>
    </rPh>
    <rPh sb="94" eb="95">
      <t>トウ</t>
    </rPh>
    <rPh sb="96" eb="98">
      <t>キツエン</t>
    </rPh>
    <rPh sb="98" eb="100">
      <t>バショ</t>
    </rPh>
    <rPh sb="101" eb="103">
      <t>シテイ</t>
    </rPh>
    <rPh sb="105" eb="107">
      <t>シテイ</t>
    </rPh>
    <rPh sb="107" eb="109">
      <t>バショ</t>
    </rPh>
    <rPh sb="109" eb="111">
      <t>イガイ</t>
    </rPh>
    <rPh sb="113" eb="115">
      <t>カキ</t>
    </rPh>
    <rPh sb="116" eb="118">
      <t>シヨウ</t>
    </rPh>
    <rPh sb="119" eb="121">
      <t>キンシ</t>
    </rPh>
    <phoneticPr fontId="21"/>
  </si>
  <si>
    <t>衛生管理者</t>
    <rPh sb="0" eb="2">
      <t>エイセイ</t>
    </rPh>
    <rPh sb="2" eb="5">
      <t>カンリシャ</t>
    </rPh>
    <phoneticPr fontId="1"/>
  </si>
  <si>
    <t>熱中症対策への取り組み</t>
    <phoneticPr fontId="21"/>
  </si>
  <si>
    <t xml:space="preserve">・急な脱水症状に備え「経口補水液」を常備 </t>
    <phoneticPr fontId="21"/>
  </si>
  <si>
    <t xml:space="preserve">・熱中症の予防として「塩飴」を常備 </t>
    <phoneticPr fontId="21"/>
  </si>
  <si>
    <t>１．</t>
    <phoneticPr fontId="21"/>
  </si>
  <si>
    <t>２．</t>
  </si>
  <si>
    <t>２．</t>
    <phoneticPr fontId="21"/>
  </si>
  <si>
    <t>熱中症対策として下記の項目を実施する。</t>
    <phoneticPr fontId="21"/>
  </si>
  <si>
    <t>計測地点の情報</t>
    <phoneticPr fontId="21"/>
  </si>
  <si>
    <t>都道府県名</t>
    <rPh sb="0" eb="4">
      <t>トドウフケン</t>
    </rPh>
    <rPh sb="4" eb="5">
      <t>メイ</t>
    </rPh>
    <phoneticPr fontId="21"/>
  </si>
  <si>
    <t>地点名</t>
    <rPh sb="0" eb="2">
      <t>チテン</t>
    </rPh>
    <rPh sb="2" eb="3">
      <t>メイ</t>
    </rPh>
    <phoneticPr fontId="21"/>
  </si>
  <si>
    <t>北緯</t>
    <rPh sb="0" eb="2">
      <t>ホクイ</t>
    </rPh>
    <phoneticPr fontId="21"/>
  </si>
  <si>
    <t>東経</t>
    <rPh sb="0" eb="2">
      <t>トウケイ</t>
    </rPh>
    <phoneticPr fontId="21"/>
  </si>
  <si>
    <t>標高</t>
    <rPh sb="0" eb="2">
      <t>ヒョウコウ</t>
    </rPh>
    <phoneticPr fontId="21"/>
  </si>
  <si>
    <t>計測方法</t>
    <rPh sb="0" eb="2">
      <t>ケイソク</t>
    </rPh>
    <rPh sb="2" eb="4">
      <t>ホウホウ</t>
    </rPh>
    <phoneticPr fontId="21"/>
  </si>
  <si>
    <t>〇〇県</t>
    <rPh sb="2" eb="3">
      <t>ケン</t>
    </rPh>
    <phoneticPr fontId="21"/>
  </si>
  <si>
    <t>〇〇</t>
    <phoneticPr fontId="21"/>
  </si>
  <si>
    <t>〇度〇分</t>
    <rPh sb="1" eb="2">
      <t>ド</t>
    </rPh>
    <rPh sb="3" eb="4">
      <t>フン</t>
    </rPh>
    <phoneticPr fontId="21"/>
  </si>
  <si>
    <t>〇ｍ</t>
    <phoneticPr fontId="21"/>
  </si>
  <si>
    <t>気象庁ＨＰより取得</t>
    <rPh sb="0" eb="3">
      <t>キショウチョウ</t>
    </rPh>
    <rPh sb="7" eb="9">
      <t>シュトク</t>
    </rPh>
    <phoneticPr fontId="21"/>
  </si>
  <si>
    <t>３．</t>
  </si>
  <si>
    <t>計測結果については下記のように集計し、事業終了後に提出する。</t>
    <phoneticPr fontId="21"/>
  </si>
  <si>
    <t>気温集計表（月別）</t>
    <phoneticPr fontId="21"/>
  </si>
  <si>
    <t>月</t>
    <rPh sb="0" eb="1">
      <t>ツキ</t>
    </rPh>
    <phoneticPr fontId="21"/>
  </si>
  <si>
    <t>記載例</t>
    <rPh sb="0" eb="3">
      <t>キサイレイ</t>
    </rPh>
    <phoneticPr fontId="21"/>
  </si>
  <si>
    <t>2026/６月</t>
    <rPh sb="6" eb="7">
      <t>ガツ</t>
    </rPh>
    <phoneticPr fontId="21"/>
  </si>
  <si>
    <t>2026/７月</t>
    <rPh sb="6" eb="7">
      <t>ガツ</t>
    </rPh>
    <phoneticPr fontId="21"/>
  </si>
  <si>
    <t>2026/８月</t>
    <rPh sb="6" eb="7">
      <t>ガツ</t>
    </rPh>
    <phoneticPr fontId="21"/>
  </si>
  <si>
    <t>真夏日</t>
    <rPh sb="0" eb="3">
      <t>マナツビ</t>
    </rPh>
    <phoneticPr fontId="21"/>
  </si>
  <si>
    <t>気象庁HPより取得した観測地点の日最高気温データを「気温集計表（日別）」にて集計した。</t>
    <phoneticPr fontId="21"/>
  </si>
  <si>
    <t>真夏日の集計方法</t>
    <rPh sb="0" eb="3">
      <t>マナツビ</t>
    </rPh>
    <rPh sb="4" eb="6">
      <t>シュウケイ</t>
    </rPh>
    <rPh sb="6" eb="8">
      <t>ホウホウ</t>
    </rPh>
    <phoneticPr fontId="21"/>
  </si>
  <si>
    <t>※真夏日については事業期間内における稼働日のみを記載している。</t>
    <phoneticPr fontId="21"/>
  </si>
  <si>
    <t>気温集計表（日別）</t>
    <rPh sb="6" eb="7">
      <t>ヒ</t>
    </rPh>
    <rPh sb="7" eb="8">
      <t>ベツ</t>
    </rPh>
    <phoneticPr fontId="21"/>
  </si>
  <si>
    <t>(令和×年×月分)</t>
    <rPh sb="1" eb="3">
      <t>レイワ</t>
    </rPh>
    <rPh sb="4" eb="5">
      <t>ネン</t>
    </rPh>
    <rPh sb="6" eb="7">
      <t>ガツ</t>
    </rPh>
    <rPh sb="7" eb="8">
      <t>ブン</t>
    </rPh>
    <phoneticPr fontId="21"/>
  </si>
  <si>
    <t>年月日</t>
    <rPh sb="0" eb="1">
      <t>ネン</t>
    </rPh>
    <rPh sb="1" eb="3">
      <t>ガッピ</t>
    </rPh>
    <phoneticPr fontId="21"/>
  </si>
  <si>
    <t>観測地点における
日最高気温(℃)</t>
    <rPh sb="0" eb="2">
      <t>カンソク</t>
    </rPh>
    <rPh sb="2" eb="4">
      <t>チテン</t>
    </rPh>
    <rPh sb="9" eb="10">
      <t>ヒ</t>
    </rPh>
    <rPh sb="10" eb="12">
      <t>サイコウ</t>
    </rPh>
    <rPh sb="12" eb="14">
      <t>キオン</t>
    </rPh>
    <phoneticPr fontId="21"/>
  </si>
  <si>
    <t>事業箇所</t>
    <rPh sb="0" eb="2">
      <t>ジギョウ</t>
    </rPh>
    <rPh sb="2" eb="4">
      <t>カショ</t>
    </rPh>
    <phoneticPr fontId="21"/>
  </si>
  <si>
    <t>〇〇林小班ほか</t>
    <rPh sb="2" eb="5">
      <t>リンショウハン</t>
    </rPh>
    <phoneticPr fontId="21"/>
  </si>
  <si>
    <t>××林小班ほか</t>
    <rPh sb="2" eb="5">
      <t>リンショウハン</t>
    </rPh>
    <phoneticPr fontId="21"/>
  </si>
  <si>
    <t>〇</t>
    <phoneticPr fontId="21"/>
  </si>
  <si>
    <t>×</t>
    <phoneticPr fontId="21"/>
  </si>
  <si>
    <t>１日</t>
    <rPh sb="1" eb="2">
      <t>ニチ</t>
    </rPh>
    <phoneticPr fontId="21"/>
  </si>
  <si>
    <t>※年月日については事業期間内における稼働日のみを記載している。</t>
    <phoneticPr fontId="21"/>
  </si>
  <si>
    <t>衛星携帯電話の利用について</t>
    <phoneticPr fontId="21"/>
  </si>
  <si>
    <t>４．</t>
  </si>
  <si>
    <t>５．</t>
  </si>
  <si>
    <t>６．</t>
  </si>
  <si>
    <t>衛星携帯電話事業者名</t>
    <phoneticPr fontId="21"/>
  </si>
  <si>
    <t>衛星携帯電話サービス名</t>
    <phoneticPr fontId="21"/>
  </si>
  <si>
    <t xml:space="preserve">利用料金 </t>
    <phoneticPr fontId="21"/>
  </si>
  <si>
    <t>利用期間（○月○日～○月○日まで）</t>
    <phoneticPr fontId="21"/>
  </si>
  <si>
    <t>本請負事業以外の事業への供用の有無</t>
    <phoneticPr fontId="21"/>
  </si>
  <si>
    <t>衛星携帯電話及びこれに関連する機器類</t>
    <phoneticPr fontId="21"/>
  </si>
  <si>
    <t>他事業名（署等名・物件名）</t>
    <rPh sb="0" eb="3">
      <t>タジギョウ</t>
    </rPh>
    <rPh sb="3" eb="4">
      <t>メイ</t>
    </rPh>
    <rPh sb="5" eb="6">
      <t>ショ</t>
    </rPh>
    <rPh sb="6" eb="7">
      <t>トウ</t>
    </rPh>
    <rPh sb="7" eb="8">
      <t>メイ</t>
    </rPh>
    <rPh sb="9" eb="11">
      <t>ブッケン</t>
    </rPh>
    <rPh sb="11" eb="12">
      <t>メイ</t>
    </rPh>
    <phoneticPr fontId="21"/>
  </si>
  <si>
    <t>事業期間中における気温の計測方法は、事業現場から最寄りの気象庁の地上気象</t>
    <phoneticPr fontId="21"/>
  </si>
  <si>
    <t>観測所の気温を採用することとする。</t>
    <phoneticPr fontId="21"/>
  </si>
  <si>
    <t>　氏名</t>
    <rPh sb="1" eb="3">
      <t>シメイ</t>
    </rPh>
    <phoneticPr fontId="1"/>
  </si>
  <si>
    <t>　令和　 　　年　 　　月　　 　日</t>
    <rPh sb="1" eb="3">
      <t>レイワ</t>
    </rPh>
    <rPh sb="7" eb="8">
      <t>ネン</t>
    </rPh>
    <rPh sb="12" eb="13">
      <t>ツキ</t>
    </rPh>
    <rPh sb="17" eb="18">
      <t>ヒ</t>
    </rPh>
    <phoneticPr fontId="1"/>
  </si>
  <si>
    <t>監督職員経由</t>
    <rPh sb="0" eb="2">
      <t>カントク</t>
    </rPh>
    <rPh sb="2" eb="4">
      <t>ショクイン</t>
    </rPh>
    <rPh sb="4" eb="5">
      <t>キョウ</t>
    </rPh>
    <rPh sb="5" eb="6">
      <t>ヨシ</t>
    </rPh>
    <phoneticPr fontId="1"/>
  </si>
  <si>
    <t>氏　　　名</t>
    <rPh sb="0" eb="1">
      <t>シ</t>
    </rPh>
    <rPh sb="4" eb="5">
      <t>メイ</t>
    </rPh>
    <phoneticPr fontId="1"/>
  </si>
  <si>
    <t>現場代理人通知</t>
    <rPh sb="0" eb="1">
      <t>ゲン</t>
    </rPh>
    <rPh sb="1" eb="2">
      <t>バ</t>
    </rPh>
    <rPh sb="2" eb="3">
      <t>ダイ</t>
    </rPh>
    <rPh sb="3" eb="4">
      <t>リ</t>
    </rPh>
    <rPh sb="4" eb="5">
      <t>ヒト</t>
    </rPh>
    <rPh sb="5" eb="7">
      <t>ツウチ</t>
    </rPh>
    <phoneticPr fontId="1"/>
  </si>
  <si>
    <t>商号又は名称</t>
    <rPh sb="0" eb="1">
      <t>ショウ</t>
    </rPh>
    <rPh sb="1" eb="2">
      <t>ゴウ</t>
    </rPh>
    <rPh sb="2" eb="3">
      <t>マタ</t>
    </rPh>
    <rPh sb="4" eb="6">
      <t>メイショウ</t>
    </rPh>
    <phoneticPr fontId="21"/>
  </si>
  <si>
    <t>下請負人</t>
    <rPh sb="0" eb="1">
      <t>シタ</t>
    </rPh>
    <rPh sb="1" eb="2">
      <t>ショウ</t>
    </rPh>
    <rPh sb="2" eb="3">
      <t>フ</t>
    </rPh>
    <rPh sb="3" eb="4">
      <t>ニン</t>
    </rPh>
    <phoneticPr fontId="1"/>
  </si>
  <si>
    <t>契約名</t>
    <rPh sb="0" eb="1">
      <t>ケイヤク</t>
    </rPh>
    <rPh sb="1" eb="2">
      <t>メイ</t>
    </rPh>
    <phoneticPr fontId="21"/>
  </si>
  <si>
    <t>下請負人申請書</t>
    <rPh sb="0" eb="1">
      <t>シタ</t>
    </rPh>
    <rPh sb="1" eb="3">
      <t>ウケオイ</t>
    </rPh>
    <rPh sb="3" eb="4">
      <t>ニン</t>
    </rPh>
    <rPh sb="4" eb="7">
      <t>シンセイショ</t>
    </rPh>
    <phoneticPr fontId="21"/>
  </si>
  <si>
    <t>※製品生産事業中部森林管理局仕様書第20条の示す内容を添付すること。</t>
    <rPh sb="1" eb="3">
      <t>セイヒン</t>
    </rPh>
    <rPh sb="3" eb="5">
      <t>セイサン</t>
    </rPh>
    <rPh sb="5" eb="7">
      <t>ジギョウ</t>
    </rPh>
    <rPh sb="7" eb="9">
      <t>チュウブ</t>
    </rPh>
    <rPh sb="9" eb="11">
      <t>シンリン</t>
    </rPh>
    <rPh sb="11" eb="13">
      <t>カンリ</t>
    </rPh>
    <rPh sb="13" eb="14">
      <t>キョク</t>
    </rPh>
    <rPh sb="14" eb="17">
      <t>シヨウショ</t>
    </rPh>
    <rPh sb="17" eb="18">
      <t>ダイ</t>
    </rPh>
    <rPh sb="20" eb="21">
      <t>ジョウ</t>
    </rPh>
    <rPh sb="22" eb="23">
      <t>シメ</t>
    </rPh>
    <rPh sb="24" eb="26">
      <t>ナイヨウ</t>
    </rPh>
    <rPh sb="27" eb="29">
      <t>テンプ</t>
    </rPh>
    <phoneticPr fontId="21"/>
  </si>
  <si>
    <t>製品生産事業中部森林管理局仕様書 　抜粋
(事業の下請負) 
第20 条 請負者は、下請負に付する場合には、次の各号に掲げる要件をすべて満たさなければな
らない。 
～～中略～～
(3) 下請負者が押印した見積書の金額が、請負者が作成する積算内訳書に正しく反映されて
いること。 
(4) 下請負者が指名停止期間中でないこと。 
(5) 下請負者は、当該下請負事業の実行能力を有すること。 
(6) 現場代理人は、請負者が直接雇用するものであること。 
２ 請負者は、次の各号の書類を、下請負者から徴し、又は請負者が作成して、発注者に提出
しなければならない。 
(1) 請負者が作成する積算内訳書及び下請負者が押印した見積書 
(2) 下請負に充てる労働者について、労賃単価が最低賃金以上であることを証する賃金台帳
(下請負者が実質的に家族労働又はそれに類する場合であってこれらの書類が存在しない
か、作成できない又は困難である場合は、代替となる書類であっても差し支えない。) 
(3) 下請負に充てる労働者について、労働者災害補償保険、雇用保険、健康保険及び厚生年
金保険の賦課状況を示す各人別の一覧表</t>
    <rPh sb="18" eb="20">
      <t>バッスイ</t>
    </rPh>
    <rPh sb="86" eb="87">
      <t>チュウ</t>
    </rPh>
    <rPh sb="87" eb="88">
      <t>リャク</t>
    </rPh>
    <phoneticPr fontId="21"/>
  </si>
  <si>
    <t>　３　事業完了届、部分完了届（様式５７）</t>
    <rPh sb="3" eb="5">
      <t>ジギョウ</t>
    </rPh>
    <rPh sb="5" eb="8">
      <t>カンリョウトドケ</t>
    </rPh>
    <rPh sb="9" eb="11">
      <t>ブブン</t>
    </rPh>
    <rPh sb="11" eb="14">
      <t>カンリョウトドケ</t>
    </rPh>
    <rPh sb="15" eb="17">
      <t>ヨウシキ</t>
    </rPh>
    <phoneticPr fontId="1"/>
  </si>
  <si>
    <t>　２　林野火災防止に関する誓約書（別紙）</t>
    <rPh sb="3" eb="5">
      <t>リンヤ</t>
    </rPh>
    <rPh sb="5" eb="7">
      <t>カサイ</t>
    </rPh>
    <rPh sb="7" eb="9">
      <t>ボウシ</t>
    </rPh>
    <rPh sb="10" eb="11">
      <t>カン</t>
    </rPh>
    <rPh sb="13" eb="16">
      <t>セイヤクショ</t>
    </rPh>
    <rPh sb="17" eb="19">
      <t>ベッシ</t>
    </rPh>
    <phoneticPr fontId="1"/>
  </si>
  <si>
    <t>　１　事業計画書参考様式（様式４９～５６）</t>
    <rPh sb="3" eb="5">
      <t>ジギョウ</t>
    </rPh>
    <rPh sb="5" eb="8">
      <t>ケイカクショ</t>
    </rPh>
    <rPh sb="8" eb="10">
      <t>サンコウ</t>
    </rPh>
    <rPh sb="10" eb="12">
      <t>ヨウシキ</t>
    </rPh>
    <rPh sb="13" eb="15">
      <t>ヨウシキ</t>
    </rPh>
    <phoneticPr fontId="1"/>
  </si>
  <si>
    <t>（目　次）</t>
    <rPh sb="1" eb="2">
      <t>メ</t>
    </rPh>
    <rPh sb="3" eb="4">
      <t>ツギ</t>
    </rPh>
    <phoneticPr fontId="1"/>
  </si>
  <si>
    <t>○製品生産事業請負関係様式</t>
    <rPh sb="1" eb="5">
      <t>セイヒンセイサン</t>
    </rPh>
    <rPh sb="5" eb="7">
      <t>ジギョウ</t>
    </rPh>
    <rPh sb="7" eb="9">
      <t>ウケオイ</t>
    </rPh>
    <rPh sb="9" eb="11">
      <t>カンケイ</t>
    </rPh>
    <rPh sb="11" eb="13">
      <t>ヨウシキ</t>
    </rPh>
    <phoneticPr fontId="1"/>
  </si>
  <si>
    <t>事業費内訳書（素材生産）</t>
    <phoneticPr fontId="21"/>
  </si>
  <si>
    <t>　５　指示、承諾、協議、確認、立会報告書・願書（様式５９）</t>
    <rPh sb="3" eb="5">
      <t>シジ</t>
    </rPh>
    <rPh sb="6" eb="8">
      <t>ショウダク</t>
    </rPh>
    <rPh sb="9" eb="11">
      <t>キョウギ</t>
    </rPh>
    <rPh sb="12" eb="14">
      <t>カクニン</t>
    </rPh>
    <rPh sb="15" eb="17">
      <t>タチアイ</t>
    </rPh>
    <rPh sb="17" eb="19">
      <t>ホウコク</t>
    </rPh>
    <rPh sb="19" eb="20">
      <t>ショ</t>
    </rPh>
    <rPh sb="21" eb="23">
      <t>ガンショ</t>
    </rPh>
    <rPh sb="24" eb="26">
      <t>ヨウシキ</t>
    </rPh>
    <phoneticPr fontId="1"/>
  </si>
  <si>
    <t>　４　月別進行状況等報告書（様式５８）</t>
    <rPh sb="3" eb="5">
      <t>ツキベツ</t>
    </rPh>
    <rPh sb="5" eb="7">
      <t>シンコウ</t>
    </rPh>
    <rPh sb="7" eb="9">
      <t>ジョウキョウ</t>
    </rPh>
    <rPh sb="9" eb="10">
      <t>トウ</t>
    </rPh>
    <rPh sb="10" eb="13">
      <t>ホウコクショ</t>
    </rPh>
    <rPh sb="14" eb="16">
      <t>ヨウシキ</t>
    </rPh>
    <phoneticPr fontId="1"/>
  </si>
  <si>
    <t>　６　作業期間延長願い（様式６０）</t>
    <rPh sb="3" eb="5">
      <t>サギョウ</t>
    </rPh>
    <rPh sb="5" eb="7">
      <t>キカン</t>
    </rPh>
    <rPh sb="7" eb="9">
      <t>エンチョウ</t>
    </rPh>
    <rPh sb="9" eb="10">
      <t>ネガ</t>
    </rPh>
    <rPh sb="12" eb="14">
      <t>ヨウシキ</t>
    </rPh>
    <phoneticPr fontId="1"/>
  </si>
  <si>
    <t>　７　作業計画書（安全衛生）（様式６３～６６）</t>
    <rPh sb="3" eb="5">
      <t>サギョウ</t>
    </rPh>
    <rPh sb="5" eb="8">
      <t>ケイカクショ</t>
    </rPh>
    <rPh sb="9" eb="11">
      <t>アンゼン</t>
    </rPh>
    <rPh sb="11" eb="13">
      <t>エイセイ</t>
    </rPh>
    <rPh sb="15" eb="17">
      <t>ヨウシキ</t>
    </rPh>
    <phoneticPr fontId="1"/>
  </si>
  <si>
    <t>現場代理人通知</t>
    <rPh sb="0" eb="2">
      <t>ゲンバ</t>
    </rPh>
    <rPh sb="2" eb="5">
      <t>ダイリニン</t>
    </rPh>
    <rPh sb="5" eb="7">
      <t>ツウチ</t>
    </rPh>
    <phoneticPr fontId="21"/>
  </si>
  <si>
    <t>　９　参考様式集</t>
    <rPh sb="3" eb="5">
      <t>サンコウ</t>
    </rPh>
    <rPh sb="5" eb="7">
      <t>ヨウシキ</t>
    </rPh>
    <rPh sb="7" eb="8">
      <t>シュウ</t>
    </rPh>
    <phoneticPr fontId="1"/>
  </si>
  <si>
    <t>熱中症対策への取り組み</t>
    <rPh sb="0" eb="2">
      <t>ネッチュウ</t>
    </rPh>
    <rPh sb="2" eb="3">
      <t>ショウ</t>
    </rPh>
    <rPh sb="3" eb="5">
      <t>タイサク</t>
    </rPh>
    <rPh sb="7" eb="8">
      <t>ト</t>
    </rPh>
    <rPh sb="9" eb="10">
      <t>ク</t>
    </rPh>
    <phoneticPr fontId="21"/>
  </si>
  <si>
    <t>衛星携帯電話の利用について</t>
    <rPh sb="0" eb="2">
      <t>エイセイ</t>
    </rPh>
    <rPh sb="2" eb="4">
      <t>ケイタイ</t>
    </rPh>
    <rPh sb="4" eb="6">
      <t>デンワ</t>
    </rPh>
    <rPh sb="7" eb="9">
      <t>リヨウ</t>
    </rPh>
    <phoneticPr fontId="21"/>
  </si>
  <si>
    <t>　令和　　　年　　　月　　　日契約に係る製品生産事業について下請負人を国有林野事業製品生産事業請負契約約款第６条に基づき下記のとおり定めたので承諾をお願いします。</t>
    <rPh sb="1" eb="3">
      <t>レイワ</t>
    </rPh>
    <rPh sb="6" eb="7">
      <t>ネン</t>
    </rPh>
    <rPh sb="10" eb="11">
      <t>ツキ</t>
    </rPh>
    <rPh sb="14" eb="15">
      <t>ヒ</t>
    </rPh>
    <rPh sb="15" eb="17">
      <t>ケイヤク</t>
    </rPh>
    <rPh sb="18" eb="19">
      <t>カカ</t>
    </rPh>
    <rPh sb="20" eb="22">
      <t>セイヒン</t>
    </rPh>
    <rPh sb="22" eb="24">
      <t>セイサン</t>
    </rPh>
    <rPh sb="24" eb="26">
      <t>ジギョウ</t>
    </rPh>
    <rPh sb="30" eb="31">
      <t>シタ</t>
    </rPh>
    <rPh sb="31" eb="33">
      <t>ウケオイ</t>
    </rPh>
    <rPh sb="33" eb="34">
      <t>ニン</t>
    </rPh>
    <rPh sb="69" eb="71">
      <t>ショウニン</t>
    </rPh>
    <rPh sb="71" eb="73">
      <t>ショウダク</t>
    </rPh>
    <rPh sb="73" eb="74">
      <t>ネガ</t>
    </rPh>
    <phoneticPr fontId="1"/>
  </si>
  <si>
    <t>　令和　　年　　月　　日付けをもって請負契約を締結した製品生産事業について、国有林野事業製品生産事業請負契約約款第１０条に基づき下記のとおり定めたので通知します。</t>
    <rPh sb="1" eb="3">
      <t>レイワ</t>
    </rPh>
    <rPh sb="5" eb="6">
      <t>ネン</t>
    </rPh>
    <rPh sb="8" eb="9">
      <t>ツキ</t>
    </rPh>
    <rPh sb="11" eb="12">
      <t>ヒ</t>
    </rPh>
    <rPh sb="12" eb="13">
      <t>ツ</t>
    </rPh>
    <rPh sb="18" eb="20">
      <t>ウケオイ</t>
    </rPh>
    <rPh sb="20" eb="22">
      <t>ケイヤク</t>
    </rPh>
    <rPh sb="23" eb="25">
      <t>テイケツ</t>
    </rPh>
    <rPh sb="27" eb="29">
      <t>セイヒン</t>
    </rPh>
    <rPh sb="29" eb="31">
      <t>セイサン</t>
    </rPh>
    <rPh sb="31" eb="33">
      <t>ジギョウ</t>
    </rPh>
    <rPh sb="38" eb="40">
      <t>コクユウ</t>
    </rPh>
    <rPh sb="40" eb="42">
      <t>リンヤ</t>
    </rPh>
    <rPh sb="42" eb="44">
      <t>ジギョウ</t>
    </rPh>
    <rPh sb="44" eb="46">
      <t>セイヒン</t>
    </rPh>
    <rPh sb="46" eb="48">
      <t>セイサン</t>
    </rPh>
    <rPh sb="48" eb="50">
      <t>ジギョウ</t>
    </rPh>
    <rPh sb="50" eb="52">
      <t>ウケオイ</t>
    </rPh>
    <rPh sb="52" eb="54">
      <t>ケイヤク</t>
    </rPh>
    <rPh sb="54" eb="56">
      <t>ヤッカン</t>
    </rPh>
    <rPh sb="56" eb="57">
      <t>ダイ</t>
    </rPh>
    <rPh sb="59" eb="60">
      <t>ジョウ</t>
    </rPh>
    <rPh sb="61" eb="62">
      <t>モト</t>
    </rPh>
    <rPh sb="64" eb="66">
      <t>カキ</t>
    </rPh>
    <rPh sb="70" eb="71">
      <t>サダ</t>
    </rPh>
    <rPh sb="75" eb="77">
      <t>ツウチ</t>
    </rPh>
    <phoneticPr fontId="1"/>
  </si>
  <si>
    <t>　８　作業計画（チェーンソー、車両系木材伐出機械）</t>
    <rPh sb="3" eb="5">
      <t>サギョウ</t>
    </rPh>
    <rPh sb="5" eb="7">
      <t>ケイカク</t>
    </rPh>
    <rPh sb="15" eb="18">
      <t>シャリョウケイ</t>
    </rPh>
    <rPh sb="18" eb="20">
      <t>モクザイ</t>
    </rPh>
    <rPh sb="20" eb="22">
      <t>バッシュツ</t>
    </rPh>
    <rPh sb="22" eb="24">
      <t>キカイ</t>
    </rPh>
    <phoneticPr fontId="1"/>
  </si>
  <si>
    <t>　（年号）　　年　　月　　日付け請負契約にかかわる上記の製品生産事業について、製品生産事業請負契約約款第３条により事業計画書を提出するので承諾願います。</t>
    <rPh sb="2" eb="4">
      <t>ネンゴウ</t>
    </rPh>
    <rPh sb="7" eb="8">
      <t>ネン</t>
    </rPh>
    <rPh sb="10" eb="11">
      <t>ガツ</t>
    </rPh>
    <rPh sb="13" eb="14">
      <t>ニチ</t>
    </rPh>
    <rPh sb="14" eb="15">
      <t>ツ</t>
    </rPh>
    <rPh sb="16" eb="18">
      <t>ウケオイ</t>
    </rPh>
    <rPh sb="18" eb="20">
      <t>ケイヤク</t>
    </rPh>
    <rPh sb="25" eb="27">
      <t>ジョウキ</t>
    </rPh>
    <rPh sb="28" eb="34">
      <t>セイヒンセイサンジギョウ</t>
    </rPh>
    <rPh sb="39" eb="45">
      <t>セイヒンセイサンジギョウ</t>
    </rPh>
    <rPh sb="45" eb="49">
      <t>ウケオイケイヤク</t>
    </rPh>
    <rPh sb="49" eb="51">
      <t>ヤッカン</t>
    </rPh>
    <rPh sb="51" eb="52">
      <t>ダイ</t>
    </rPh>
    <rPh sb="53" eb="54">
      <t>ジョウ</t>
    </rPh>
    <rPh sb="57" eb="59">
      <t>ジギョウ</t>
    </rPh>
    <rPh sb="59" eb="62">
      <t>ケイカクショ</t>
    </rPh>
    <rPh sb="63" eb="65">
      <t>テイシュツ</t>
    </rPh>
    <rPh sb="69" eb="71">
      <t>ショウダク</t>
    </rPh>
    <rPh sb="71" eb="72">
      <t>ネガ</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</si>
</sst>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quot;¥&quot;#,###&quot; .-&quot;"/>
    <numFmt numFmtId="177" formatCode="[$-411]ggge&quot;年&quot;m&quot;月&quot;d&quot;日&quot;;@"/>
    <numFmt numFmtId="178" formatCode="#,##0&quot;m/人日&quot;"/>
    <numFmt numFmtId="179" formatCode="#,##0&quot;本/日&quot;"/>
    <numFmt numFmtId="180" formatCode="\(#,##0.0\)"/>
    <numFmt numFmtId="181" formatCode="#,##0&quot;車/日&quot;"/>
    <numFmt numFmtId="182" formatCode="\(#,##0&quot;m3/車&quot;\)"/>
    <numFmt numFmtId="183" formatCode="#,##0&quot;m3&quot;"/>
    <numFmt numFmtId="184" formatCode="#,##0&quot;m3/人日&quot;"/>
    <numFmt numFmtId="185" formatCode="\(#,##0\)"/>
    <numFmt numFmtId="186" formatCode="0.00&quot;ha&quot;"/>
    <numFmt numFmtId="187" formatCode="0.00&quot;人工/ha&quot;"/>
    <numFmt numFmtId="188" formatCode="0.00&quot;ha/人日&quot;"/>
    <numFmt numFmtId="189" formatCode="#,##0&quot;本/ha&quot;"/>
    <numFmt numFmtId="190" formatCode="#,##0&quot;本&quot;"/>
    <numFmt numFmtId="191" formatCode="#,##0&quot;本/人日&quot;"/>
    <numFmt numFmtId="192" formatCode="0.0%"/>
    <numFmt numFmtId="193" formatCode="0&quot;日&quot;"/>
  </numFmts>
  <fonts count="74"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6"/>
      <name val="ＭＳ Ｐ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2"/>
      <color theme="1"/>
      <name val="ＭＳ Ｐ明朝"/>
      <family val="1"/>
      <charset val="128"/>
    </font>
    <font>
      <sz val="11"/>
      <color theme="1"/>
      <name val="ＭＳ Ｐ明朝"/>
      <family val="1"/>
      <charset val="128"/>
    </font>
    <font>
      <sz val="10"/>
      <color theme="1"/>
      <name val="ＭＳ Ｐ明朝"/>
      <family val="1"/>
      <charset val="128"/>
    </font>
    <font>
      <sz val="14"/>
      <color theme="1"/>
      <name val="ＭＳ Ｐ明朝"/>
      <family val="1"/>
      <charset val="128"/>
    </font>
    <font>
      <sz val="11"/>
      <color theme="1"/>
      <name val="ＭＳ 明朝"/>
      <family val="1"/>
      <charset val="128"/>
    </font>
    <font>
      <sz val="14"/>
      <color theme="1"/>
      <name val="ＭＳ 明朝"/>
      <family val="1"/>
      <charset val="128"/>
    </font>
    <font>
      <sz val="16"/>
      <color theme="1"/>
      <name val="ＭＳ 明朝"/>
      <family val="1"/>
      <charset val="128"/>
    </font>
    <font>
      <sz val="12"/>
      <color theme="1"/>
      <name val="ＭＳ 明朝"/>
      <family val="1"/>
      <charset val="128"/>
    </font>
    <font>
      <sz val="7"/>
      <color theme="1"/>
      <name val="ＭＳ 明朝"/>
      <family val="1"/>
      <charset val="128"/>
    </font>
    <font>
      <sz val="20"/>
      <color theme="1"/>
      <name val="ＭＳ Ｐ明朝"/>
      <family val="1"/>
      <charset val="128"/>
    </font>
    <font>
      <sz val="16"/>
      <color theme="1"/>
      <name val="ＭＳ Ｐ明朝"/>
      <family val="1"/>
      <charset val="128"/>
    </font>
    <font>
      <sz val="10"/>
      <color theme="1"/>
      <name val="ＭＳ 明朝"/>
      <family val="1"/>
      <charset val="128"/>
    </font>
    <font>
      <sz val="9"/>
      <color theme="1"/>
      <name val="ＭＳ 明朝"/>
      <family val="1"/>
      <charset val="128"/>
    </font>
    <font>
      <sz val="6"/>
      <name val="ＭＳ Ｐゴシック"/>
      <family val="3"/>
      <charset val="128"/>
      <scheme val="minor"/>
    </font>
    <font>
      <sz val="18"/>
      <color theme="1"/>
      <name val="ＭＳ 明朝"/>
      <family val="1"/>
      <charset val="128"/>
    </font>
    <font>
      <sz val="11"/>
      <name val="ＭＳ 明朝"/>
      <family val="1"/>
      <charset val="128"/>
    </font>
    <font>
      <sz val="10.5"/>
      <color theme="1"/>
      <name val="Century"/>
      <family val="1"/>
    </font>
    <font>
      <sz val="16"/>
      <color theme="1"/>
      <name val="HG丸ｺﾞｼｯｸM-PRO"/>
      <family val="3"/>
      <charset val="128"/>
    </font>
    <font>
      <sz val="10"/>
      <color theme="1"/>
      <name val="HG丸ｺﾞｼｯｸM-PRO"/>
      <family val="3"/>
      <charset val="128"/>
    </font>
    <font>
      <sz val="10.5"/>
      <color theme="1"/>
      <name val="ＭＳ ゴシック"/>
      <family val="3"/>
      <charset val="128"/>
    </font>
    <font>
      <u/>
      <sz val="10.5"/>
      <color theme="1"/>
      <name val="ＭＳ ゴシック"/>
      <family val="3"/>
      <charset val="128"/>
    </font>
    <font>
      <sz val="10.5"/>
      <color rgb="FFFF0000"/>
      <name val="ＭＳ ゴシック"/>
      <family val="3"/>
      <charset val="128"/>
    </font>
    <font>
      <sz val="10.5"/>
      <color rgb="FF000000"/>
      <name val="ＭＳ ゴシック"/>
      <family val="3"/>
      <charset val="128"/>
    </font>
    <font>
      <sz val="16"/>
      <color theme="1"/>
      <name val="ＭＳ ゴシック"/>
      <family val="3"/>
      <charset val="128"/>
    </font>
    <font>
      <u/>
      <sz val="10"/>
      <color theme="1"/>
      <name val="ＭＳ Ｐ明朝"/>
      <family val="1"/>
      <charset val="128"/>
    </font>
    <font>
      <sz val="10"/>
      <color theme="1"/>
      <name val="ＭＳ ゴシック"/>
      <family val="3"/>
      <charset val="128"/>
    </font>
    <font>
      <sz val="10.5"/>
      <color theme="1"/>
      <name val="ＭＳ Ｐ明朝"/>
      <family val="1"/>
      <charset val="128"/>
    </font>
    <font>
      <sz val="22"/>
      <name val="ＭＳ Ｐゴシック"/>
      <family val="3"/>
      <charset val="128"/>
    </font>
    <font>
      <b/>
      <sz val="18"/>
      <name val="ＭＳ Ｐゴシック"/>
      <family val="3"/>
      <charset val="128"/>
    </font>
    <font>
      <sz val="10"/>
      <name val="ＭＳ Ｐゴシック"/>
      <family val="3"/>
      <charset val="128"/>
    </font>
    <font>
      <b/>
      <sz val="16"/>
      <name val="ＭＳ Ｐゴシック"/>
      <family val="3"/>
      <charset val="128"/>
    </font>
    <font>
      <b/>
      <sz val="14"/>
      <name val="ＭＳ Ｐゴシック"/>
      <family val="3"/>
      <charset val="128"/>
    </font>
    <font>
      <b/>
      <sz val="11"/>
      <name val="ＭＳ Ｐゴシック"/>
      <family val="3"/>
      <charset val="128"/>
    </font>
    <font>
      <sz val="11"/>
      <color rgb="FF0070C0"/>
      <name val="ＭＳ Ｐゴシック"/>
      <family val="3"/>
      <charset val="128"/>
    </font>
    <font>
      <sz val="11"/>
      <name val="ＭＳ Ｐゴシック"/>
      <family val="3"/>
      <charset val="128"/>
    </font>
    <font>
      <sz val="11"/>
      <color theme="4" tint="-0.249977111117893"/>
      <name val="ＭＳ Ｐゴシック"/>
      <family val="3"/>
      <charset val="128"/>
    </font>
    <font>
      <sz val="11"/>
      <color rgb="FFFF0000"/>
      <name val="ＭＳ Ｐゴシック"/>
      <family val="3"/>
      <charset val="128"/>
    </font>
    <font>
      <sz val="6"/>
      <color rgb="FFFF0000"/>
      <name val="ＭＳ Ｐゴシック"/>
      <family val="3"/>
      <charset val="128"/>
    </font>
    <font>
      <sz val="9"/>
      <name val="ＭＳ Ｐゴシック"/>
      <family val="3"/>
      <charset val="128"/>
    </font>
    <font>
      <sz val="8"/>
      <name val="ＭＳ Ｐゴシック"/>
      <family val="3"/>
      <charset val="128"/>
    </font>
    <font>
      <sz val="8"/>
      <color rgb="FFFF0000"/>
      <name val="ＭＳ Ｐゴシック"/>
      <family val="3"/>
      <charset val="128"/>
    </font>
    <font>
      <sz val="12"/>
      <color rgb="FF222222"/>
      <name val="Arial"/>
      <family val="2"/>
    </font>
    <font>
      <sz val="12"/>
      <name val="ＭＳ Ｐゴシック"/>
      <family val="3"/>
      <charset val="128"/>
    </font>
    <font>
      <u/>
      <sz val="12"/>
      <name val="ＭＳ Ｐゴシック"/>
      <family val="3"/>
      <charset val="128"/>
    </font>
    <font>
      <vertAlign val="superscript"/>
      <sz val="12"/>
      <name val="ＭＳ Ｐゴシック"/>
      <family val="3"/>
      <charset val="128"/>
    </font>
    <font>
      <sz val="11"/>
      <color theme="1"/>
      <name val="ＭＳ Ｐゴシック"/>
      <family val="3"/>
      <charset val="128"/>
      <scheme val="minor"/>
    </font>
    <font>
      <b/>
      <sz val="16"/>
      <color theme="1"/>
      <name val="ＭＳ 明朝"/>
      <family val="1"/>
      <charset val="128"/>
    </font>
    <font>
      <sz val="14"/>
      <color theme="1"/>
      <name val="ＭＳ Ｐゴシック"/>
      <family val="3"/>
      <charset val="128"/>
      <scheme val="minor"/>
    </font>
    <font>
      <sz val="6"/>
      <name val="ＭＳ Ｐゴシック"/>
      <family val="2"/>
      <charset val="128"/>
      <scheme val="minor"/>
    </font>
    <font>
      <u/>
      <sz val="16"/>
      <name val="ＭＳ Ｐゴシック"/>
      <family val="3"/>
      <charset val="128"/>
    </font>
    <font>
      <b/>
      <sz val="12"/>
      <name val="ＭＳ Ｐゴシック"/>
      <family val="3"/>
      <charset val="128"/>
    </font>
    <font>
      <sz val="14"/>
      <name val="ＭＳ Ｐゴシック"/>
      <family val="3"/>
      <charset val="128"/>
    </font>
    <font>
      <b/>
      <sz val="12"/>
      <color rgb="FFFF0000"/>
      <name val="ＭＳ Ｐゴシック"/>
      <family val="3"/>
      <charset val="128"/>
    </font>
    <font>
      <sz val="16"/>
      <name val="ＭＳ Ｐゴシック"/>
      <family val="3"/>
      <charset val="128"/>
    </font>
    <font>
      <sz val="10"/>
      <color theme="1"/>
      <name val="ＭＳ Ｐゴシック"/>
      <family val="3"/>
      <charset val="128"/>
    </font>
    <font>
      <sz val="12"/>
      <color rgb="FF00B0F0"/>
      <name val="ＭＳ 明朝"/>
      <family val="1"/>
      <charset val="128"/>
    </font>
    <font>
      <sz val="12"/>
      <color theme="1"/>
      <name val="ＭＳ Ｐゴシック"/>
      <family val="3"/>
      <charset val="128"/>
      <scheme val="minor"/>
    </font>
    <font>
      <sz val="16"/>
      <color theme="1"/>
      <name val="ＭＳ Ｐゴシック"/>
      <family val="3"/>
      <charset val="128"/>
      <scheme val="minor"/>
    </font>
    <font>
      <sz val="16"/>
      <color rgb="FF00B0F0"/>
      <name val="ＭＳ Ｐゴシック"/>
      <family val="3"/>
      <charset val="128"/>
      <scheme val="minor"/>
    </font>
    <font>
      <sz val="12"/>
      <name val="ＭＳ 明朝"/>
      <family val="1"/>
      <charset val="128"/>
    </font>
    <font>
      <b/>
      <sz val="14"/>
      <color theme="1"/>
      <name val="ＭＳ Ｐゴシック"/>
      <family val="3"/>
      <charset val="128"/>
      <scheme val="minor"/>
    </font>
    <font>
      <sz val="22"/>
      <color theme="1"/>
      <name val="ＭＳ Ｐ明朝"/>
      <family val="1"/>
      <charset val="128"/>
    </font>
    <font>
      <u/>
      <sz val="14"/>
      <color theme="1"/>
      <name val="ＭＳ Ｐ明朝"/>
      <family val="1"/>
      <charset val="128"/>
    </font>
    <font>
      <sz val="11"/>
      <color rgb="FFFF0000"/>
      <name val="ＭＳ Ｐゴシック"/>
      <family val="3"/>
      <charset val="128"/>
      <scheme val="minor"/>
    </font>
    <font>
      <sz val="11"/>
      <color rgb="FFFF0000"/>
      <name val="ＭＳ 明朝"/>
      <family val="1"/>
      <charset val="128"/>
    </font>
    <font>
      <sz val="16"/>
      <name val="ＭＳ 明朝"/>
      <family val="1"/>
      <charset val="128"/>
    </font>
  </fonts>
  <fills count="11">
    <fill>
      <patternFill patternType="none"/>
    </fill>
    <fill>
      <patternFill patternType="gray125"/>
    </fill>
    <fill>
      <patternFill patternType="solid">
        <fgColor rgb="FFE2EFD9"/>
        <bgColor indexed="64"/>
      </patternFill>
    </fill>
    <fill>
      <patternFill patternType="solid">
        <fgColor rgb="FFFFFFFF"/>
        <bgColor indexed="64"/>
      </patternFill>
    </fill>
    <fill>
      <patternFill patternType="solid">
        <fgColor rgb="FFCCFF99"/>
        <bgColor indexed="64"/>
      </patternFill>
    </fill>
    <fill>
      <patternFill patternType="solid">
        <fgColor indexed="9"/>
        <bgColor indexed="64"/>
      </patternFill>
    </fill>
    <fill>
      <patternFill patternType="solid">
        <fgColor theme="0"/>
        <bgColor indexed="64"/>
      </patternFill>
    </fill>
    <fill>
      <patternFill patternType="solid">
        <fgColor theme="8" tint="0.59999389629810485"/>
        <bgColor indexed="64"/>
      </patternFill>
    </fill>
    <fill>
      <patternFill patternType="solid">
        <fgColor rgb="FFB7DEE8"/>
        <bgColor indexed="64"/>
      </patternFill>
    </fill>
    <fill>
      <patternFill patternType="solid">
        <fgColor rgb="FFFFFF00"/>
        <bgColor indexed="64"/>
      </patternFill>
    </fill>
    <fill>
      <patternFill patternType="solid">
        <fgColor theme="7" tint="0.59999389629810485"/>
        <bgColor indexed="64"/>
      </patternFill>
    </fill>
  </fills>
  <borders count="131">
    <border>
      <left/>
      <right/>
      <top/>
      <bottom/>
      <diagonal/>
    </border>
    <border>
      <left/>
      <right style="thin">
        <color indexed="64"/>
      </right>
      <top style="thin">
        <color indexed="64"/>
      </top>
      <bottom style="thin">
        <color indexed="64"/>
      </bottom>
      <diagonal/>
    </border>
    <border>
      <left/>
      <right/>
      <top style="medium">
        <color indexed="64"/>
      </top>
      <bottom/>
      <diagonal/>
    </border>
    <border>
      <left/>
      <right/>
      <top style="thin">
        <color indexed="64"/>
      </top>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diagonalUp="1">
      <left/>
      <right/>
      <top/>
      <bottom/>
      <diagonal style="thin">
        <color indexed="64"/>
      </diagonal>
    </border>
    <border diagonalDown="1">
      <left/>
      <right/>
      <top/>
      <bottom/>
      <diagonal style="thin">
        <color indexed="64"/>
      </diagonal>
    </border>
    <border>
      <left style="thin">
        <color indexed="64"/>
      </left>
      <right style="thin">
        <color indexed="64"/>
      </right>
      <top/>
      <bottom/>
      <diagonal/>
    </border>
    <border>
      <left style="thin">
        <color indexed="64"/>
      </left>
      <right/>
      <top style="medium">
        <color indexed="64"/>
      </top>
      <bottom/>
      <diagonal/>
    </border>
    <border>
      <left style="hair">
        <color indexed="64"/>
      </left>
      <right style="hair">
        <color indexed="64"/>
      </right>
      <top style="hair">
        <color indexed="64"/>
      </top>
      <bottom style="hair">
        <color indexed="64"/>
      </bottom>
      <diagonal/>
    </border>
    <border>
      <left/>
      <right style="medium">
        <color indexed="64"/>
      </right>
      <top/>
      <bottom style="thin">
        <color indexed="64"/>
      </bottom>
      <diagonal/>
    </border>
    <border>
      <left style="hair">
        <color indexed="64"/>
      </left>
      <right/>
      <top style="hair">
        <color indexed="64"/>
      </top>
      <bottom style="hair">
        <color indexed="64"/>
      </bottom>
      <diagonal/>
    </border>
    <border>
      <left style="medium">
        <color indexed="64"/>
      </left>
      <right/>
      <top style="thin">
        <color indexed="64"/>
      </top>
      <bottom style="thin">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Down="1">
      <left style="thin">
        <color indexed="64"/>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thin">
        <color indexed="64"/>
      </left>
      <right/>
      <top/>
      <bottom style="medium">
        <color indexed="64"/>
      </bottom>
      <diagonal style="thin">
        <color indexed="64"/>
      </diagonal>
    </border>
    <border diagonalDown="1">
      <left/>
      <right style="thin">
        <color indexed="64"/>
      </right>
      <top/>
      <bottom style="medium">
        <color indexed="64"/>
      </bottom>
      <diagonal style="thin">
        <color indexed="64"/>
      </diagonal>
    </border>
    <border diagonalDown="1">
      <left style="thin">
        <color indexed="64"/>
      </left>
      <right style="thin">
        <color indexed="64"/>
      </right>
      <top style="medium">
        <color indexed="64"/>
      </top>
      <bottom/>
      <diagonal style="thin">
        <color indexed="64"/>
      </diagonal>
    </border>
    <border>
      <left style="thin">
        <color indexed="64"/>
      </left>
      <right style="hair">
        <color indexed="64"/>
      </right>
      <top style="medium">
        <color indexed="64"/>
      </top>
      <bottom style="thin">
        <color indexed="64"/>
      </bottom>
      <diagonal/>
    </border>
    <border>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diagonalDown="1">
      <left style="thin">
        <color indexed="64"/>
      </left>
      <right style="thin">
        <color indexed="64"/>
      </right>
      <top/>
      <bottom/>
      <diagonal style="thin">
        <color indexed="64"/>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diagonalDown="1">
      <left style="thin">
        <color indexed="64"/>
      </left>
      <right style="thin">
        <color indexed="64"/>
      </right>
      <top/>
      <bottom style="medium">
        <color indexed="64"/>
      </bottom>
      <diagonal style="thin">
        <color indexed="64"/>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thin">
        <color indexed="64"/>
      </right>
      <top/>
      <bottom style="dotted">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style="medium">
        <color indexed="64"/>
      </right>
      <top/>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thin">
        <color indexed="64"/>
      </bottom>
      <diagonal/>
    </border>
    <border>
      <left style="medium">
        <color rgb="FFFF0000"/>
      </left>
      <right style="thin">
        <color indexed="64"/>
      </right>
      <top style="medium">
        <color rgb="FFFF0000"/>
      </top>
      <bottom style="dotted">
        <color indexed="64"/>
      </bottom>
      <diagonal/>
    </border>
    <border>
      <left style="thin">
        <color indexed="64"/>
      </left>
      <right style="thin">
        <color indexed="64"/>
      </right>
      <top style="medium">
        <color rgb="FFFF0000"/>
      </top>
      <bottom style="dotted">
        <color indexed="64"/>
      </bottom>
      <diagonal/>
    </border>
    <border>
      <left style="thin">
        <color indexed="64"/>
      </left>
      <right style="medium">
        <color rgb="FFFF0000"/>
      </right>
      <top style="medium">
        <color rgb="FFFF0000"/>
      </top>
      <bottom style="dotted">
        <color indexed="64"/>
      </bottom>
      <diagonal/>
    </border>
    <border>
      <left style="medium">
        <color rgb="FFFF0000"/>
      </left>
      <right style="thin">
        <color indexed="64"/>
      </right>
      <top style="dotted">
        <color indexed="64"/>
      </top>
      <bottom style="medium">
        <color rgb="FFFF0000"/>
      </bottom>
      <diagonal/>
    </border>
    <border>
      <left style="thin">
        <color indexed="64"/>
      </left>
      <right style="thin">
        <color indexed="64"/>
      </right>
      <top style="dotted">
        <color indexed="64"/>
      </top>
      <bottom style="medium">
        <color rgb="FFFF0000"/>
      </bottom>
      <diagonal/>
    </border>
    <border>
      <left style="thin">
        <color indexed="64"/>
      </left>
      <right style="medium">
        <color rgb="FFFF0000"/>
      </right>
      <top style="dotted">
        <color indexed="64"/>
      </top>
      <bottom style="medium">
        <color rgb="FFFF0000"/>
      </bottom>
      <diagonal/>
    </border>
    <border>
      <left/>
      <right style="thin">
        <color indexed="64"/>
      </right>
      <top style="dotted">
        <color indexed="64"/>
      </top>
      <bottom style="dotted">
        <color indexed="64"/>
      </bottom>
      <diagonal/>
    </border>
    <border>
      <left style="thin">
        <color indexed="64"/>
      </left>
      <right style="thin">
        <color indexed="64"/>
      </right>
      <top/>
      <bottom style="dotted">
        <color indexed="64"/>
      </bottom>
      <diagonal/>
    </border>
    <border diagonalDown="1">
      <left/>
      <right/>
      <top style="medium">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double">
        <color indexed="64"/>
      </left>
      <right style="double">
        <color indexed="64"/>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s>
  <cellStyleXfs count="3">
    <xf numFmtId="0" fontId="0" fillId="0" borderId="0">
      <alignment vertical="center"/>
    </xf>
    <xf numFmtId="0" fontId="2" fillId="0" borderId="0"/>
    <xf numFmtId="38" fontId="53" fillId="0" borderId="0" applyFont="0" applyFill="0" applyBorder="0" applyAlignment="0" applyProtection="0">
      <alignment vertical="center"/>
    </xf>
  </cellStyleXfs>
  <cellXfs count="895">
    <xf numFmtId="0" fontId="0" fillId="0" borderId="0" xfId="0">
      <alignment vertical="center"/>
    </xf>
    <xf numFmtId="0" fontId="8" fillId="0" borderId="0" xfId="0" applyFont="1">
      <alignment vertical="center"/>
    </xf>
    <xf numFmtId="0" fontId="11" fillId="0" borderId="0" xfId="0" applyFont="1">
      <alignment vertical="center"/>
    </xf>
    <xf numFmtId="0" fontId="11" fillId="0" borderId="0" xfId="0" applyFont="1" applyAlignment="1">
      <alignment horizontal="center" vertical="center"/>
    </xf>
    <xf numFmtId="0" fontId="11" fillId="0" borderId="0" xfId="0" quotePrefix="1" applyFont="1" applyAlignment="1">
      <alignment horizontal="center" vertical="center"/>
    </xf>
    <xf numFmtId="0" fontId="11" fillId="0" borderId="0" xfId="0" quotePrefix="1" applyFont="1">
      <alignment vertical="center"/>
    </xf>
    <xf numFmtId="0" fontId="2" fillId="0" borderId="0" xfId="1" applyAlignment="1">
      <alignment horizontal="center" vertical="center" shrinkToFit="1"/>
    </xf>
    <xf numFmtId="0" fontId="2" fillId="0" borderId="0" xfId="1" applyAlignment="1">
      <alignment horizontal="left" vertical="center" shrinkToFit="1"/>
    </xf>
    <xf numFmtId="0" fontId="12" fillId="0" borderId="0" xfId="0" applyFont="1">
      <alignment vertical="center"/>
    </xf>
    <xf numFmtId="0" fontId="12" fillId="0" borderId="0" xfId="0" applyFont="1" applyAlignment="1">
      <alignment horizontal="right" vertical="center"/>
    </xf>
    <xf numFmtId="0" fontId="12" fillId="0" borderId="3" xfId="0" applyFont="1" applyBorder="1">
      <alignment vertical="center"/>
    </xf>
    <xf numFmtId="0" fontId="19" fillId="0" borderId="0" xfId="0" applyFont="1">
      <alignment vertical="center"/>
    </xf>
    <xf numFmtId="0" fontId="19" fillId="0" borderId="62" xfId="0" applyFont="1" applyBorder="1">
      <alignment vertical="center"/>
    </xf>
    <xf numFmtId="0" fontId="19" fillId="0" borderId="3" xfId="0" applyFont="1" applyBorder="1">
      <alignment vertical="center"/>
    </xf>
    <xf numFmtId="0" fontId="19" fillId="0" borderId="33" xfId="0" applyFont="1" applyBorder="1">
      <alignment vertical="center"/>
    </xf>
    <xf numFmtId="0" fontId="19" fillId="0" borderId="21" xfId="0" applyFont="1" applyBorder="1">
      <alignment vertical="center"/>
    </xf>
    <xf numFmtId="0" fontId="19" fillId="0" borderId="37" xfId="0" applyFont="1" applyBorder="1">
      <alignment vertical="center"/>
    </xf>
    <xf numFmtId="0" fontId="19" fillId="0" borderId="30" xfId="0" applyFont="1" applyBorder="1">
      <alignment vertical="center"/>
    </xf>
    <xf numFmtId="0" fontId="19" fillId="0" borderId="31" xfId="0" applyFont="1" applyBorder="1">
      <alignment vertical="center"/>
    </xf>
    <xf numFmtId="0" fontId="19" fillId="0" borderId="1" xfId="0" applyFont="1" applyBorder="1">
      <alignment vertical="center"/>
    </xf>
    <xf numFmtId="0" fontId="19" fillId="0" borderId="36" xfId="0" applyFont="1" applyBorder="1">
      <alignment vertical="center"/>
    </xf>
    <xf numFmtId="0" fontId="19" fillId="0" borderId="34" xfId="0" applyFont="1" applyBorder="1">
      <alignment vertical="center"/>
    </xf>
    <xf numFmtId="0" fontId="19" fillId="0" borderId="32" xfId="0" applyFont="1" applyBorder="1">
      <alignment vertical="center"/>
    </xf>
    <xf numFmtId="0" fontId="19" fillId="0" borderId="63" xfId="0" applyFont="1" applyBorder="1">
      <alignment vertical="center"/>
    </xf>
    <xf numFmtId="0" fontId="12" fillId="0" borderId="0" xfId="0" applyFont="1" applyAlignment="1">
      <alignment horizontal="center" vertical="center"/>
    </xf>
    <xf numFmtId="0" fontId="9" fillId="0" borderId="0" xfId="0" applyFont="1">
      <alignment vertical="center"/>
    </xf>
    <xf numFmtId="0" fontId="23" fillId="0" borderId="0" xfId="0" applyFont="1">
      <alignment vertical="center"/>
    </xf>
    <xf numFmtId="0" fontId="28" fillId="0" borderId="0" xfId="0" applyFont="1" applyAlignment="1">
      <alignment horizontal="left" vertical="center"/>
    </xf>
    <xf numFmtId="0" fontId="27" fillId="0" borderId="0" xfId="0" applyFont="1" applyAlignment="1">
      <alignment horizontal="center" vertical="center" wrapText="1"/>
    </xf>
    <xf numFmtId="0" fontId="27" fillId="2" borderId="14" xfId="0" applyFont="1" applyFill="1" applyBorder="1" applyAlignment="1">
      <alignment horizontal="center" vertical="center" wrapText="1"/>
    </xf>
    <xf numFmtId="0" fontId="29" fillId="0" borderId="14" xfId="0" applyFont="1" applyBorder="1" applyAlignment="1">
      <alignment vertical="center" wrapText="1"/>
    </xf>
    <xf numFmtId="0" fontId="34" fillId="0" borderId="0" xfId="0" applyFont="1" applyAlignment="1">
      <alignment horizontal="left" vertical="center" wrapText="1"/>
    </xf>
    <xf numFmtId="0" fontId="0" fillId="0" borderId="0" xfId="0" applyAlignment="1">
      <alignment horizontal="center"/>
    </xf>
    <xf numFmtId="0" fontId="0" fillId="0" borderId="0" xfId="0" applyAlignment="1"/>
    <xf numFmtId="0" fontId="0" fillId="0" borderId="2" xfId="0" applyBorder="1" applyAlignment="1"/>
    <xf numFmtId="0" fontId="0" fillId="0" borderId="36" xfId="0" applyBorder="1" applyAlignment="1"/>
    <xf numFmtId="0" fontId="0" fillId="0" borderId="66" xfId="0" applyBorder="1">
      <alignment vertical="center"/>
    </xf>
    <xf numFmtId="0" fontId="0" fillId="0" borderId="28" xfId="0" applyBorder="1" applyAlignment="1"/>
    <xf numFmtId="0" fontId="0" fillId="4" borderId="31" xfId="0" applyFill="1" applyBorder="1" applyAlignment="1"/>
    <xf numFmtId="0" fontId="37" fillId="0" borderId="68" xfId="0" applyFont="1" applyBorder="1" applyAlignment="1">
      <alignment horizontal="center" vertical="center"/>
    </xf>
    <xf numFmtId="0" fontId="37" fillId="0" borderId="66" xfId="0" applyFont="1" applyBorder="1" applyAlignment="1">
      <alignment horizontal="center" vertical="center"/>
    </xf>
    <xf numFmtId="0" fontId="0" fillId="4" borderId="69" xfId="0" applyFill="1" applyBorder="1" applyAlignment="1">
      <alignment horizontal="center" vertical="center"/>
    </xf>
    <xf numFmtId="0" fontId="0" fillId="4" borderId="14" xfId="0" applyFill="1" applyBorder="1" applyAlignment="1">
      <alignment horizontal="center" vertical="center"/>
    </xf>
    <xf numFmtId="0" fontId="0" fillId="0" borderId="36" xfId="0" applyBorder="1">
      <alignment vertical="center"/>
    </xf>
    <xf numFmtId="0" fontId="0" fillId="0" borderId="28" xfId="0" applyBorder="1">
      <alignment vertical="center"/>
    </xf>
    <xf numFmtId="0" fontId="0" fillId="4" borderId="52" xfId="0" applyFill="1" applyBorder="1" applyAlignment="1">
      <alignment horizontal="center" vertical="center" wrapText="1"/>
    </xf>
    <xf numFmtId="0" fontId="0" fillId="0" borderId="30" xfId="0" applyBorder="1" applyAlignment="1">
      <alignment horizontal="center" vertical="center"/>
    </xf>
    <xf numFmtId="0" fontId="37" fillId="0" borderId="0" xfId="0" applyFont="1" applyAlignment="1">
      <alignment horizontal="center" vertical="center"/>
    </xf>
    <xf numFmtId="0" fontId="0" fillId="0" borderId="30" xfId="0" applyBorder="1" applyAlignment="1">
      <alignment horizontal="center" vertical="center" wrapText="1" shrinkToFit="1"/>
    </xf>
    <xf numFmtId="0" fontId="0" fillId="0" borderId="32" xfId="0" applyBorder="1" applyAlignment="1">
      <alignment horizontal="center" vertical="center"/>
    </xf>
    <xf numFmtId="0" fontId="0" fillId="4" borderId="39" xfId="0" applyFill="1" applyBorder="1" applyAlignment="1">
      <alignment horizontal="center" vertical="center" shrinkToFit="1"/>
    </xf>
    <xf numFmtId="0" fontId="0" fillId="4" borderId="55" xfId="0" applyFill="1" applyBorder="1" applyAlignment="1">
      <alignment horizontal="center" vertical="center"/>
    </xf>
    <xf numFmtId="0" fontId="0" fillId="0" borderId="0" xfId="0" applyAlignment="1">
      <alignment horizontal="center" vertical="center"/>
    </xf>
    <xf numFmtId="0" fontId="46" fillId="0" borderId="66" xfId="0" applyFont="1" applyBorder="1" applyAlignment="1">
      <alignment vertical="center" shrinkToFit="1"/>
    </xf>
    <xf numFmtId="0" fontId="0" fillId="0" borderId="68" xfId="0" applyBorder="1" applyAlignment="1">
      <alignment horizontal="center" vertical="center"/>
    </xf>
    <xf numFmtId="0" fontId="0" fillId="0" borderId="66" xfId="0" applyBorder="1" applyAlignment="1">
      <alignment horizontal="center" vertical="center"/>
    </xf>
    <xf numFmtId="0" fontId="0" fillId="0" borderId="70" xfId="0" applyBorder="1" applyAlignment="1">
      <alignment horizontal="center" vertical="center"/>
    </xf>
    <xf numFmtId="0" fontId="46" fillId="0" borderId="66" xfId="0" applyFont="1" applyBorder="1">
      <alignment vertical="center"/>
    </xf>
    <xf numFmtId="0" fontId="0" fillId="0" borderId="68" xfId="0" applyBorder="1" applyAlignment="1"/>
    <xf numFmtId="0" fontId="0" fillId="0" borderId="66" xfId="0" applyBorder="1" applyAlignment="1"/>
    <xf numFmtId="0" fontId="0" fillId="0" borderId="70" xfId="0" applyBorder="1" applyAlignment="1"/>
    <xf numFmtId="0" fontId="47" fillId="0" borderId="66" xfId="0" applyFont="1" applyBorder="1">
      <alignment vertical="center"/>
    </xf>
    <xf numFmtId="0" fontId="49" fillId="0" borderId="0" xfId="0" applyFont="1" applyAlignment="1"/>
    <xf numFmtId="0" fontId="37" fillId="0" borderId="0" xfId="0" applyFont="1">
      <alignment vertical="center"/>
    </xf>
    <xf numFmtId="0" fontId="0" fillId="0" borderId="71" xfId="0" applyBorder="1" applyAlignment="1">
      <alignment horizontal="center" vertical="center"/>
    </xf>
    <xf numFmtId="0" fontId="0" fillId="0" borderId="66" xfId="0" quotePrefix="1" applyBorder="1">
      <alignment vertical="center"/>
    </xf>
    <xf numFmtId="0" fontId="50" fillId="0" borderId="0" xfId="0" applyFont="1">
      <alignment vertical="center"/>
    </xf>
    <xf numFmtId="0" fontId="50" fillId="0" borderId="0" xfId="0" applyFont="1" applyAlignment="1">
      <alignment horizontal="left" vertical="center"/>
    </xf>
    <xf numFmtId="0" fontId="0" fillId="5" borderId="30" xfId="0" applyFill="1" applyBorder="1">
      <alignment vertical="center"/>
    </xf>
    <xf numFmtId="0" fontId="0" fillId="0" borderId="38" xfId="0" applyBorder="1" applyAlignment="1"/>
    <xf numFmtId="0" fontId="0" fillId="0" borderId="1" xfId="0" applyBorder="1" applyAlignment="1"/>
    <xf numFmtId="0" fontId="0" fillId="0" borderId="53" xfId="0" applyBorder="1" applyAlignment="1"/>
    <xf numFmtId="0" fontId="0" fillId="0" borderId="32" xfId="0" applyBorder="1" applyAlignment="1"/>
    <xf numFmtId="0" fontId="0" fillId="0" borderId="3" xfId="0" applyBorder="1" applyAlignment="1"/>
    <xf numFmtId="0" fontId="0" fillId="0" borderId="46" xfId="0" applyBorder="1" applyAlignment="1"/>
    <xf numFmtId="0" fontId="0" fillId="0" borderId="34" xfId="0" applyBorder="1" applyAlignment="1"/>
    <xf numFmtId="0" fontId="0" fillId="0" borderId="31" xfId="0" applyBorder="1" applyAlignment="1"/>
    <xf numFmtId="0" fontId="0" fillId="0" borderId="67" xfId="0" applyBorder="1" applyAlignment="1"/>
    <xf numFmtId="0" fontId="0" fillId="4" borderId="40" xfId="0" applyFill="1" applyBorder="1" applyAlignment="1">
      <alignment horizontal="center" vertical="center"/>
    </xf>
    <xf numFmtId="0" fontId="50" fillId="0" borderId="4" xfId="0" applyFont="1" applyBorder="1" applyAlignment="1">
      <alignment horizontal="left" vertical="center"/>
    </xf>
    <xf numFmtId="0" fontId="12" fillId="0" borderId="0" xfId="0" applyFont="1" applyAlignment="1">
      <alignment horizontal="left" vertical="center"/>
    </xf>
    <xf numFmtId="0" fontId="12" fillId="0" borderId="0" xfId="0" applyFont="1" applyAlignment="1">
      <alignment horizontal="left" vertical="top"/>
    </xf>
    <xf numFmtId="0" fontId="0" fillId="0" borderId="0" xfId="0" applyAlignment="1">
      <alignment horizontal="left" vertical="top"/>
    </xf>
    <xf numFmtId="0" fontId="0" fillId="0" borderId="0" xfId="0" applyAlignment="1">
      <alignment horizontal="center" vertical="top"/>
    </xf>
    <xf numFmtId="0" fontId="2" fillId="0" borderId="38" xfId="1" applyBorder="1" applyAlignment="1">
      <alignment horizontal="center" vertical="center" shrinkToFit="1"/>
    </xf>
    <xf numFmtId="0" fontId="2" fillId="0" borderId="52" xfId="1" applyBorder="1" applyAlignment="1">
      <alignment horizontal="center" vertical="center" shrinkToFit="1"/>
    </xf>
    <xf numFmtId="0" fontId="2" fillId="0" borderId="27" xfId="1" applyBorder="1" applyAlignment="1">
      <alignment horizontal="center" vertical="center" shrinkToFit="1"/>
    </xf>
    <xf numFmtId="0" fontId="2" fillId="0" borderId="37" xfId="1" applyBorder="1" applyAlignment="1">
      <alignment horizontal="center" vertical="center" shrinkToFit="1"/>
    </xf>
    <xf numFmtId="0" fontId="2" fillId="0" borderId="54" xfId="1" applyBorder="1" applyAlignment="1">
      <alignment horizontal="center" vertical="center" shrinkToFit="1"/>
    </xf>
    <xf numFmtId="0" fontId="55" fillId="0" borderId="0" xfId="0" applyFont="1">
      <alignment vertical="center"/>
    </xf>
    <xf numFmtId="0" fontId="0" fillId="0" borderId="31" xfId="0" applyBorder="1">
      <alignment vertical="center"/>
    </xf>
    <xf numFmtId="0" fontId="50" fillId="0" borderId="0" xfId="0" applyFont="1" applyAlignment="1">
      <alignment vertical="top"/>
    </xf>
    <xf numFmtId="0" fontId="37" fillId="0" borderId="0" xfId="0" applyFont="1" applyAlignment="1">
      <alignment horizontal="left"/>
    </xf>
    <xf numFmtId="177" fontId="50" fillId="0" borderId="0" xfId="0" applyNumberFormat="1" applyFont="1">
      <alignment vertical="center"/>
    </xf>
    <xf numFmtId="0" fontId="37" fillId="0" borderId="0" xfId="0" applyFont="1" applyAlignment="1"/>
    <xf numFmtId="0" fontId="50" fillId="6" borderId="0" xfId="0" applyFont="1" applyFill="1" applyAlignment="1">
      <alignment horizontal="distributed" vertical="center"/>
    </xf>
    <xf numFmtId="0" fontId="50" fillId="0" borderId="0" xfId="0" applyFont="1" applyAlignment="1">
      <alignment horizontal="distributed" vertical="center"/>
    </xf>
    <xf numFmtId="0" fontId="50" fillId="0" borderId="0" xfId="0" applyFont="1" applyAlignment="1"/>
    <xf numFmtId="0" fontId="58" fillId="0" borderId="51" xfId="0" applyFont="1" applyBorder="1" applyAlignment="1">
      <alignment horizontal="center" vertical="center"/>
    </xf>
    <xf numFmtId="0" fontId="47" fillId="0" borderId="48" xfId="0" applyFont="1" applyBorder="1" applyAlignment="1">
      <alignment horizontal="center" vertical="center" shrinkToFit="1"/>
    </xf>
    <xf numFmtId="0" fontId="47" fillId="0" borderId="4" xfId="0" applyFont="1" applyBorder="1" applyAlignment="1">
      <alignment horizontal="center" vertical="center" shrinkToFit="1"/>
    </xf>
    <xf numFmtId="0" fontId="47" fillId="0" borderId="49" xfId="0" applyFont="1" applyBorder="1" applyAlignment="1">
      <alignment horizontal="center" vertical="center" shrinkToFit="1"/>
    </xf>
    <xf numFmtId="0" fontId="50" fillId="0" borderId="29" xfId="0" applyFont="1" applyBorder="1">
      <alignment vertical="center"/>
    </xf>
    <xf numFmtId="0" fontId="50" fillId="0" borderId="85" xfId="0" applyFont="1" applyBorder="1">
      <alignment vertical="center"/>
    </xf>
    <xf numFmtId="0" fontId="50" fillId="0" borderId="86" xfId="0" applyFont="1" applyBorder="1">
      <alignment vertical="center"/>
    </xf>
    <xf numFmtId="0" fontId="50" fillId="0" borderId="47" xfId="0" applyFont="1" applyBorder="1">
      <alignment vertical="center"/>
    </xf>
    <xf numFmtId="0" fontId="50" fillId="0" borderId="87" xfId="0" applyFont="1" applyBorder="1">
      <alignment vertical="center"/>
    </xf>
    <xf numFmtId="0" fontId="50" fillId="0" borderId="7" xfId="0" applyFont="1" applyBorder="1">
      <alignment vertical="center"/>
    </xf>
    <xf numFmtId="0" fontId="50" fillId="0" borderId="6" xfId="0" applyFont="1" applyBorder="1">
      <alignment vertical="center"/>
    </xf>
    <xf numFmtId="0" fontId="50" fillId="0" borderId="88" xfId="0" applyFont="1" applyBorder="1">
      <alignment vertical="center"/>
    </xf>
    <xf numFmtId="0" fontId="50" fillId="0" borderId="89" xfId="0" applyFont="1" applyBorder="1">
      <alignment vertical="center"/>
    </xf>
    <xf numFmtId="0" fontId="50" fillId="0" borderId="8" xfId="0" applyFont="1" applyBorder="1">
      <alignment vertical="center"/>
    </xf>
    <xf numFmtId="0" fontId="50" fillId="6" borderId="91" xfId="0" applyFont="1" applyFill="1" applyBorder="1" applyAlignment="1">
      <alignment horizontal="center" vertical="center"/>
    </xf>
    <xf numFmtId="0" fontId="50" fillId="6" borderId="49" xfId="0" applyFont="1" applyFill="1" applyBorder="1" applyAlignment="1">
      <alignment horizontal="center" vertical="center"/>
    </xf>
    <xf numFmtId="0" fontId="50" fillId="6" borderId="98" xfId="0" applyFont="1" applyFill="1" applyBorder="1" applyAlignment="1">
      <alignment horizontal="center" vertical="center"/>
    </xf>
    <xf numFmtId="0" fontId="50" fillId="6" borderId="102" xfId="0" applyFont="1" applyFill="1" applyBorder="1" applyAlignment="1">
      <alignment horizontal="center" vertical="center"/>
    </xf>
    <xf numFmtId="38" fontId="50" fillId="0" borderId="85" xfId="2" applyFont="1" applyBorder="1" applyAlignment="1">
      <alignment horizontal="right" vertical="center"/>
    </xf>
    <xf numFmtId="38" fontId="50" fillId="0" borderId="86" xfId="2" applyFont="1" applyBorder="1" applyAlignment="1">
      <alignment horizontal="right" vertical="center"/>
    </xf>
    <xf numFmtId="38" fontId="50" fillId="0" borderId="47" xfId="2" applyFont="1" applyBorder="1" applyAlignment="1">
      <alignment horizontal="right" vertical="center"/>
    </xf>
    <xf numFmtId="38" fontId="50" fillId="0" borderId="87" xfId="2" applyFont="1" applyBorder="1" applyAlignment="1">
      <alignment horizontal="right" vertical="center"/>
    </xf>
    <xf numFmtId="38" fontId="50" fillId="0" borderId="7" xfId="2" applyFont="1" applyBorder="1" applyAlignment="1">
      <alignment horizontal="right" vertical="center"/>
    </xf>
    <xf numFmtId="38" fontId="50" fillId="0" borderId="6" xfId="2" applyFont="1" applyBorder="1" applyAlignment="1">
      <alignment horizontal="right" vertical="center"/>
    </xf>
    <xf numFmtId="38" fontId="50" fillId="0" borderId="88" xfId="2" applyFont="1" applyBorder="1" applyAlignment="1">
      <alignment horizontal="right" vertical="center"/>
    </xf>
    <xf numFmtId="38" fontId="50" fillId="0" borderId="89" xfId="2" applyFont="1" applyBorder="1" applyAlignment="1">
      <alignment horizontal="right" vertical="center"/>
    </xf>
    <xf numFmtId="38" fontId="50" fillId="0" borderId="8" xfId="2" applyFont="1" applyBorder="1" applyAlignment="1">
      <alignment horizontal="right" vertical="center"/>
    </xf>
    <xf numFmtId="38" fontId="50" fillId="6" borderId="47" xfId="2" applyFont="1" applyFill="1" applyBorder="1" applyAlignment="1">
      <alignment horizontal="right" vertical="center"/>
    </xf>
    <xf numFmtId="38" fontId="50" fillId="6" borderId="7" xfId="2" applyFont="1" applyFill="1" applyBorder="1" applyAlignment="1">
      <alignment horizontal="right" vertical="center"/>
    </xf>
    <xf numFmtId="38" fontId="50" fillId="6" borderId="87" xfId="2" applyFont="1" applyFill="1" applyBorder="1" applyAlignment="1">
      <alignment horizontal="right" vertical="center"/>
    </xf>
    <xf numFmtId="38" fontId="50" fillId="6" borderId="89" xfId="2" applyFont="1" applyFill="1" applyBorder="1" applyAlignment="1">
      <alignment horizontal="right" vertical="center"/>
    </xf>
    <xf numFmtId="38" fontId="50" fillId="0" borderId="8" xfId="2" applyFont="1" applyBorder="1" applyAlignment="1">
      <alignment horizontal="right"/>
    </xf>
    <xf numFmtId="0" fontId="50" fillId="6" borderId="35" xfId="0" applyFont="1" applyFill="1" applyBorder="1" applyAlignment="1">
      <alignment horizontal="center" vertical="center"/>
    </xf>
    <xf numFmtId="38" fontId="50" fillId="6" borderId="6" xfId="2" applyFont="1" applyFill="1" applyBorder="1" applyAlignment="1">
      <alignment horizontal="right" vertical="center"/>
    </xf>
    <xf numFmtId="183" fontId="59" fillId="9" borderId="56" xfId="2" applyNumberFormat="1" applyFont="1" applyFill="1" applyBorder="1" applyAlignment="1">
      <alignment vertical="center"/>
    </xf>
    <xf numFmtId="38" fontId="50" fillId="0" borderId="51" xfId="2" applyFont="1" applyBorder="1" applyAlignment="1">
      <alignment horizontal="right" vertical="center"/>
    </xf>
    <xf numFmtId="38" fontId="50" fillId="6" borderId="88" xfId="2" applyFont="1" applyFill="1" applyBorder="1" applyAlignment="1">
      <alignment horizontal="right" vertical="center"/>
    </xf>
    <xf numFmtId="38" fontId="50" fillId="6" borderId="85" xfId="2" applyFont="1" applyFill="1" applyBorder="1" applyAlignment="1">
      <alignment horizontal="right" vertical="center"/>
    </xf>
    <xf numFmtId="186" fontId="59" fillId="9" borderId="56" xfId="0" applyNumberFormat="1" applyFont="1" applyFill="1" applyBorder="1">
      <alignment vertical="center"/>
    </xf>
    <xf numFmtId="189" fontId="59" fillId="0" borderId="64" xfId="0" applyNumberFormat="1" applyFont="1" applyBorder="1">
      <alignment vertical="center"/>
    </xf>
    <xf numFmtId="191" fontId="59" fillId="9" borderId="57" xfId="0" applyNumberFormat="1" applyFont="1" applyFill="1" applyBorder="1">
      <alignment vertical="center"/>
    </xf>
    <xf numFmtId="0" fontId="50" fillId="6" borderId="59" xfId="0" applyFont="1" applyFill="1" applyBorder="1">
      <alignment vertical="center"/>
    </xf>
    <xf numFmtId="40" fontId="61" fillId="6" borderId="37" xfId="2" applyNumberFormat="1" applyFont="1" applyFill="1" applyBorder="1" applyAlignment="1">
      <alignment vertical="center" wrapText="1"/>
    </xf>
    <xf numFmtId="40" fontId="61" fillId="6" borderId="49" xfId="2" applyNumberFormat="1" applyFont="1" applyFill="1" applyBorder="1" applyAlignment="1">
      <alignment vertical="center" wrapText="1"/>
    </xf>
    <xf numFmtId="0" fontId="50" fillId="6" borderId="105" xfId="0" applyFont="1" applyFill="1" applyBorder="1" applyAlignment="1">
      <alignment horizontal="center" vertical="center"/>
    </xf>
    <xf numFmtId="38" fontId="50" fillId="0" borderId="61" xfId="2" applyFont="1" applyBorder="1" applyAlignment="1">
      <alignment horizontal="right"/>
    </xf>
    <xf numFmtId="0" fontId="50" fillId="6" borderId="2" xfId="0" applyFont="1" applyFill="1" applyBorder="1" applyAlignment="1">
      <alignment horizontal="left" vertical="center"/>
    </xf>
    <xf numFmtId="0" fontId="50" fillId="6" borderId="2" xfId="0" applyFont="1" applyFill="1" applyBorder="1" applyAlignment="1">
      <alignment horizontal="center" vertical="center"/>
    </xf>
    <xf numFmtId="0" fontId="50" fillId="0" borderId="2" xfId="0" applyFont="1" applyBorder="1" applyAlignment="1">
      <alignment horizontal="center" vertical="center"/>
    </xf>
    <xf numFmtId="40" fontId="50" fillId="0" borderId="2" xfId="2" applyNumberFormat="1" applyFont="1" applyBorder="1" applyAlignment="1">
      <alignment horizontal="right" vertical="center"/>
    </xf>
    <xf numFmtId="40" fontId="50" fillId="0" borderId="0" xfId="2" applyNumberFormat="1" applyFont="1" applyBorder="1" applyAlignment="1">
      <alignment horizontal="right" vertical="center"/>
    </xf>
    <xf numFmtId="38" fontId="50" fillId="0" borderId="0" xfId="2" applyFont="1" applyBorder="1" applyAlignment="1">
      <alignment horizontal="right"/>
    </xf>
    <xf numFmtId="0" fontId="50" fillId="0" borderId="31" xfId="0" applyFont="1" applyBorder="1">
      <alignment vertical="center"/>
    </xf>
    <xf numFmtId="0" fontId="37" fillId="0" borderId="92" xfId="0" applyFont="1" applyBorder="1" applyAlignment="1">
      <alignment horizontal="center" vertical="center" shrinkToFit="1"/>
    </xf>
    <xf numFmtId="0" fontId="37" fillId="0" borderId="108" xfId="0" applyFont="1" applyBorder="1">
      <alignment vertical="center"/>
    </xf>
    <xf numFmtId="0" fontId="37" fillId="0" borderId="109" xfId="0" applyFont="1" applyBorder="1" applyAlignment="1">
      <alignment horizontal="center" vertical="center" shrinkToFit="1"/>
    </xf>
    <xf numFmtId="0" fontId="37" fillId="0" borderId="110" xfId="0" applyFont="1" applyBorder="1">
      <alignment vertical="center"/>
    </xf>
    <xf numFmtId="0" fontId="37" fillId="0" borderId="103" xfId="0" applyFont="1" applyBorder="1" applyAlignment="1">
      <alignment horizontal="center" vertical="center" shrinkToFit="1"/>
    </xf>
    <xf numFmtId="0" fontId="37" fillId="0" borderId="112" xfId="0" applyFont="1" applyBorder="1">
      <alignment vertical="center"/>
    </xf>
    <xf numFmtId="38" fontId="37" fillId="0" borderId="91" xfId="0" applyNumberFormat="1" applyFont="1" applyBorder="1">
      <alignment vertical="center"/>
    </xf>
    <xf numFmtId="38" fontId="37" fillId="0" borderId="119" xfId="0" applyNumberFormat="1" applyFont="1" applyBorder="1">
      <alignment vertical="center"/>
    </xf>
    <xf numFmtId="38" fontId="37" fillId="0" borderId="110" xfId="0" applyNumberFormat="1" applyFont="1" applyBorder="1">
      <alignment vertical="center"/>
    </xf>
    <xf numFmtId="38" fontId="37" fillId="0" borderId="120" xfId="0" applyNumberFormat="1" applyFont="1" applyBorder="1">
      <alignment vertical="center"/>
    </xf>
    <xf numFmtId="38" fontId="37" fillId="0" borderId="112" xfId="0" applyNumberFormat="1" applyFont="1" applyBorder="1">
      <alignment vertical="center"/>
    </xf>
    <xf numFmtId="192" fontId="50" fillId="0" borderId="0" xfId="0" applyNumberFormat="1" applyFont="1">
      <alignment vertical="center"/>
    </xf>
    <xf numFmtId="183" fontId="59" fillId="10" borderId="56" xfId="2" applyNumberFormat="1" applyFont="1" applyFill="1" applyBorder="1" applyAlignment="1">
      <alignment vertical="center"/>
    </xf>
    <xf numFmtId="186" fontId="59" fillId="10" borderId="56" xfId="0" applyNumberFormat="1" applyFont="1" applyFill="1" applyBorder="1">
      <alignment vertical="center"/>
    </xf>
    <xf numFmtId="0" fontId="0" fillId="0" borderId="34" xfId="0" applyBorder="1">
      <alignment vertical="center"/>
    </xf>
    <xf numFmtId="0" fontId="0" fillId="0" borderId="35" xfId="0" applyBorder="1">
      <alignment vertical="center"/>
    </xf>
    <xf numFmtId="0" fontId="0" fillId="0" borderId="21" xfId="0" applyBorder="1">
      <alignment vertical="center"/>
    </xf>
    <xf numFmtId="0" fontId="0" fillId="0" borderId="32" xfId="0" applyBorder="1">
      <alignment vertical="center"/>
    </xf>
    <xf numFmtId="0" fontId="22" fillId="0" borderId="0" xfId="0" applyFont="1">
      <alignment vertical="center"/>
    </xf>
    <xf numFmtId="0" fontId="13" fillId="0" borderId="0" xfId="0" applyFont="1">
      <alignment vertical="center"/>
    </xf>
    <xf numFmtId="0" fontId="12" fillId="0" borderId="0" xfId="0" applyFont="1" applyAlignment="1">
      <alignment horizontal="left" vertical="top" wrapText="1"/>
    </xf>
    <xf numFmtId="0" fontId="0" fillId="0" borderId="0" xfId="0" applyAlignment="1">
      <alignment horizontal="right" vertical="center"/>
    </xf>
    <xf numFmtId="0" fontId="0" fillId="0" borderId="38" xfId="0" applyBorder="1">
      <alignment vertical="center"/>
    </xf>
    <xf numFmtId="0" fontId="19" fillId="0" borderId="38" xfId="0" applyFont="1" applyBorder="1">
      <alignment vertical="center"/>
    </xf>
    <xf numFmtId="0" fontId="0" fillId="0" borderId="64" xfId="0" applyBorder="1">
      <alignment vertical="center"/>
    </xf>
    <xf numFmtId="176" fontId="11" fillId="0" borderId="0" xfId="0" applyNumberFormat="1" applyFont="1">
      <alignment vertical="center"/>
    </xf>
    <xf numFmtId="176" fontId="11" fillId="0" borderId="0" xfId="0" applyNumberFormat="1" applyFont="1" applyAlignment="1">
      <alignment horizontal="center" vertical="center"/>
    </xf>
    <xf numFmtId="0" fontId="2" fillId="0" borderId="0" xfId="1" applyAlignment="1">
      <alignment vertical="center" shrinkToFit="1"/>
    </xf>
    <xf numFmtId="0" fontId="2" fillId="0" borderId="0" xfId="1" applyAlignment="1">
      <alignment vertical="center"/>
    </xf>
    <xf numFmtId="0" fontId="2" fillId="0" borderId="3" xfId="1" applyBorder="1" applyAlignment="1">
      <alignment vertical="center"/>
    </xf>
    <xf numFmtId="0" fontId="2" fillId="0" borderId="3" xfId="1" applyBorder="1" applyAlignment="1">
      <alignment horizontal="center" vertical="center"/>
    </xf>
    <xf numFmtId="0" fontId="2" fillId="0" borderId="30" xfId="1" applyBorder="1" applyAlignment="1">
      <alignment vertical="center"/>
    </xf>
    <xf numFmtId="0" fontId="2" fillId="0" borderId="38" xfId="1" applyBorder="1" applyAlignment="1">
      <alignment horizontal="center" vertical="center"/>
    </xf>
    <xf numFmtId="0" fontId="2" fillId="0" borderId="38" xfId="1" applyBorder="1" applyAlignment="1">
      <alignment vertical="center"/>
    </xf>
    <xf numFmtId="0" fontId="2" fillId="0" borderId="31" xfId="1" applyBorder="1" applyAlignment="1">
      <alignment horizontal="center" vertical="center"/>
    </xf>
    <xf numFmtId="0" fontId="3" fillId="0" borderId="0" xfId="1" applyFont="1" applyAlignment="1">
      <alignment horizontal="center" vertical="center" shrinkToFit="1"/>
    </xf>
    <xf numFmtId="0" fontId="2" fillId="0" borderId="32" xfId="1" applyBorder="1" applyAlignment="1">
      <alignment vertical="center"/>
    </xf>
    <xf numFmtId="0" fontId="2" fillId="0" borderId="34" xfId="1" applyBorder="1" applyAlignment="1">
      <alignment vertical="center"/>
    </xf>
    <xf numFmtId="0" fontId="2" fillId="0" borderId="31" xfId="1" applyBorder="1" applyAlignment="1">
      <alignment vertical="center"/>
    </xf>
    <xf numFmtId="0" fontId="2" fillId="0" borderId="37" xfId="1" applyBorder="1" applyAlignment="1">
      <alignment vertical="center"/>
    </xf>
    <xf numFmtId="0" fontId="2" fillId="0" borderId="35" xfId="1" applyBorder="1" applyAlignment="1">
      <alignment vertical="center"/>
    </xf>
    <xf numFmtId="0" fontId="2" fillId="0" borderId="0" xfId="1" applyAlignment="1">
      <alignment horizontal="center" vertical="center"/>
    </xf>
    <xf numFmtId="0" fontId="2" fillId="0" borderId="1" xfId="1" applyBorder="1" applyAlignment="1">
      <alignment horizontal="center" vertical="center"/>
    </xf>
    <xf numFmtId="0" fontId="2" fillId="0" borderId="30" xfId="1" applyBorder="1" applyAlignment="1">
      <alignment horizontal="center" vertical="center"/>
    </xf>
    <xf numFmtId="0" fontId="2" fillId="0" borderId="1" xfId="1" applyBorder="1" applyAlignment="1">
      <alignment vertical="center"/>
    </xf>
    <xf numFmtId="0" fontId="2" fillId="0" borderId="33" xfId="1" applyBorder="1" applyAlignment="1">
      <alignment vertical="center"/>
    </xf>
    <xf numFmtId="0" fontId="2" fillId="0" borderId="53" xfId="1" applyBorder="1" applyAlignment="1">
      <alignment horizontal="center" vertical="center"/>
    </xf>
    <xf numFmtId="0" fontId="2" fillId="0" borderId="46" xfId="1" applyBorder="1" applyAlignment="1">
      <alignment horizontal="center" vertical="center"/>
    </xf>
    <xf numFmtId="0" fontId="2" fillId="0" borderId="67" xfId="1" applyBorder="1" applyAlignment="1">
      <alignment horizontal="center" vertical="center"/>
    </xf>
    <xf numFmtId="0" fontId="2" fillId="0" borderId="53" xfId="1" applyBorder="1" applyAlignment="1">
      <alignment vertical="center"/>
    </xf>
    <xf numFmtId="0" fontId="2" fillId="0" borderId="28" xfId="1" applyBorder="1" applyAlignment="1">
      <alignment vertical="center"/>
    </xf>
    <xf numFmtId="0" fontId="2" fillId="0" borderId="69" xfId="1" applyBorder="1" applyAlignment="1">
      <alignment horizontal="center" vertical="center" shrinkToFit="1"/>
    </xf>
    <xf numFmtId="0" fontId="2" fillId="0" borderId="27" xfId="1" applyBorder="1" applyAlignment="1">
      <alignment horizontal="center" vertical="center"/>
    </xf>
    <xf numFmtId="0" fontId="2" fillId="0" borderId="27" xfId="1" applyBorder="1" applyAlignment="1">
      <alignment vertical="center"/>
    </xf>
    <xf numFmtId="0" fontId="2" fillId="0" borderId="54" xfId="1" applyBorder="1" applyAlignment="1">
      <alignment vertical="center"/>
    </xf>
    <xf numFmtId="0" fontId="2" fillId="0" borderId="9" xfId="1" applyBorder="1" applyAlignment="1">
      <alignment vertical="center"/>
    </xf>
    <xf numFmtId="0" fontId="2" fillId="0" borderId="4" xfId="1" applyBorder="1" applyAlignment="1">
      <alignment vertical="center"/>
    </xf>
    <xf numFmtId="0" fontId="2" fillId="0" borderId="29" xfId="1" applyBorder="1" applyAlignment="1">
      <alignment vertical="center"/>
    </xf>
    <xf numFmtId="0" fontId="15" fillId="0" borderId="0" xfId="0" applyFont="1">
      <alignment vertical="center"/>
    </xf>
    <xf numFmtId="0" fontId="15" fillId="0" borderId="0" xfId="0" quotePrefix="1" applyFont="1" applyAlignment="1">
      <alignment horizontal="center" vertical="top"/>
    </xf>
    <xf numFmtId="0" fontId="15" fillId="0" borderId="0" xfId="0" applyFont="1" applyAlignment="1">
      <alignment horizontal="right" vertical="center"/>
    </xf>
    <xf numFmtId="0" fontId="64" fillId="0" borderId="0" xfId="0" applyFont="1">
      <alignment vertical="center"/>
    </xf>
    <xf numFmtId="0" fontId="65" fillId="0" borderId="0" xfId="0" applyFont="1">
      <alignment vertical="center"/>
    </xf>
    <xf numFmtId="0" fontId="11" fillId="0" borderId="1" xfId="0" applyFont="1" applyBorder="1" applyAlignment="1">
      <alignment horizontal="center" vertical="center"/>
    </xf>
    <xf numFmtId="0" fontId="64" fillId="0" borderId="0" xfId="0" applyFont="1" applyAlignment="1">
      <alignment horizontal="center" vertical="center"/>
    </xf>
    <xf numFmtId="0" fontId="64" fillId="0" borderId="0" xfId="0" quotePrefix="1" applyFont="1">
      <alignment vertical="center"/>
    </xf>
    <xf numFmtId="0" fontId="69" fillId="0" borderId="0" xfId="0" applyFont="1" applyAlignment="1">
      <alignment horizontal="center" vertical="center"/>
    </xf>
    <xf numFmtId="0" fontId="11" fillId="0" borderId="0" xfId="0" applyFont="1" applyAlignment="1"/>
    <xf numFmtId="0" fontId="70" fillId="0" borderId="0" xfId="0" applyFont="1">
      <alignment vertical="center"/>
    </xf>
    <xf numFmtId="0" fontId="71" fillId="0" borderId="0" xfId="0" applyFont="1">
      <alignment vertical="center"/>
    </xf>
    <xf numFmtId="0" fontId="72" fillId="0" borderId="0" xfId="0" applyFont="1">
      <alignment vertical="center"/>
    </xf>
    <xf numFmtId="0" fontId="12" fillId="0" borderId="0" xfId="0" applyFont="1" applyAlignment="1">
      <alignment vertical="center" wrapText="1"/>
    </xf>
    <xf numFmtId="0" fontId="13" fillId="0" borderId="0" xfId="0" applyFont="1" applyAlignment="1">
      <alignment horizontal="center" vertical="center"/>
    </xf>
    <xf numFmtId="0" fontId="73" fillId="0" borderId="0" xfId="0" applyFont="1" applyAlignment="1">
      <alignment horizontal="left" vertical="center"/>
    </xf>
    <xf numFmtId="0" fontId="12" fillId="0" borderId="0" xfId="0" applyFont="1" applyAlignment="1">
      <alignment vertical="center" wrapText="1"/>
    </xf>
    <xf numFmtId="0" fontId="12" fillId="0" borderId="0" xfId="0" applyFont="1" applyAlignment="1">
      <alignment horizontal="center" vertical="center"/>
    </xf>
    <xf numFmtId="0" fontId="12" fillId="0" borderId="3" xfId="0" applyFont="1" applyBorder="1" applyAlignment="1">
      <alignment horizontal="right" vertical="center"/>
    </xf>
    <xf numFmtId="0" fontId="12" fillId="0" borderId="0" xfId="0" applyFont="1">
      <alignment vertical="center"/>
    </xf>
    <xf numFmtId="0" fontId="14" fillId="0" borderId="0" xfId="0" applyFont="1" applyAlignment="1">
      <alignment horizontal="center" vertical="center"/>
    </xf>
    <xf numFmtId="0" fontId="12" fillId="0" borderId="0" xfId="0" applyFont="1" applyAlignment="1">
      <alignment horizontal="left" vertical="center" wrapText="1"/>
    </xf>
    <xf numFmtId="0" fontId="12" fillId="0" borderId="31" xfId="0" applyFont="1" applyBorder="1">
      <alignment vertical="center"/>
    </xf>
    <xf numFmtId="0" fontId="12" fillId="0" borderId="14" xfId="0" applyFont="1" applyBorder="1" applyAlignment="1">
      <alignment horizontal="center" vertical="center"/>
    </xf>
    <xf numFmtId="0" fontId="0" fillId="0" borderId="0" xfId="0" applyAlignment="1">
      <alignment horizontal="center" vertical="center"/>
    </xf>
    <xf numFmtId="0" fontId="12" fillId="0" borderId="34" xfId="0" applyFont="1" applyBorder="1" applyAlignment="1">
      <alignment horizontal="center" vertical="center"/>
    </xf>
    <xf numFmtId="0" fontId="12" fillId="0" borderId="31" xfId="0" applyFont="1" applyBorder="1" applyAlignment="1">
      <alignment horizontal="center" vertical="center"/>
    </xf>
    <xf numFmtId="0" fontId="12" fillId="0" borderId="35" xfId="0" applyFont="1" applyBorder="1" applyAlignment="1">
      <alignment horizontal="center" vertical="center"/>
    </xf>
    <xf numFmtId="0" fontId="12" fillId="0" borderId="3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30" xfId="0" applyFont="1" applyBorder="1" applyAlignment="1">
      <alignment horizontal="center" vertical="center" wrapText="1"/>
    </xf>
    <xf numFmtId="0" fontId="12" fillId="0" borderId="38"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0" xfId="0" applyFont="1" applyAlignment="1">
      <alignment horizontal="right" vertical="center"/>
    </xf>
    <xf numFmtId="0" fontId="12" fillId="0" borderId="0" xfId="0" applyFont="1" applyAlignment="1">
      <alignment horizontal="left" vertical="center"/>
    </xf>
    <xf numFmtId="0" fontId="0" fillId="0" borderId="0" xfId="0">
      <alignment vertical="center"/>
    </xf>
    <xf numFmtId="0" fontId="58" fillId="0" borderId="65" xfId="0" applyFont="1" applyBorder="1" applyAlignment="1">
      <alignment horizontal="center" vertical="center"/>
    </xf>
    <xf numFmtId="0" fontId="58" fillId="0" borderId="2" xfId="0" applyFont="1" applyBorder="1" applyAlignment="1">
      <alignment horizontal="center" vertical="center"/>
    </xf>
    <xf numFmtId="0" fontId="58" fillId="0" borderId="59" xfId="0" applyFont="1" applyBorder="1" applyAlignment="1">
      <alignment horizontal="center" vertical="center"/>
    </xf>
    <xf numFmtId="40" fontId="50" fillId="7" borderId="92" xfId="2" applyNumberFormat="1" applyFont="1" applyFill="1" applyBorder="1" applyAlignment="1">
      <alignment horizontal="right" vertical="center"/>
    </xf>
    <xf numFmtId="40" fontId="50" fillId="7" borderId="93" xfId="2" applyNumberFormat="1" applyFont="1" applyFill="1" applyBorder="1" applyAlignment="1">
      <alignment horizontal="right" vertical="center"/>
    </xf>
    <xf numFmtId="40" fontId="50" fillId="7" borderId="91" xfId="2" applyNumberFormat="1" applyFont="1" applyFill="1" applyBorder="1" applyAlignment="1">
      <alignment horizontal="right" vertical="center"/>
    </xf>
    <xf numFmtId="40" fontId="50" fillId="0" borderId="95" xfId="2" applyNumberFormat="1" applyFont="1" applyBorder="1" applyAlignment="1">
      <alignment horizontal="right" vertical="center"/>
    </xf>
    <xf numFmtId="40" fontId="50" fillId="0" borderId="96" xfId="2" applyNumberFormat="1" applyFont="1" applyBorder="1" applyAlignment="1">
      <alignment horizontal="right" vertical="center"/>
    </xf>
    <xf numFmtId="40" fontId="50" fillId="0" borderId="97" xfId="2" applyNumberFormat="1" applyFont="1" applyBorder="1" applyAlignment="1">
      <alignment horizontal="right" vertical="center"/>
    </xf>
    <xf numFmtId="38" fontId="50" fillId="6" borderId="103" xfId="2" applyFont="1" applyFill="1" applyBorder="1" applyAlignment="1">
      <alignment horizontal="right" vertical="center"/>
    </xf>
    <xf numFmtId="38" fontId="50" fillId="6" borderId="104" xfId="2" applyFont="1" applyFill="1" applyBorder="1" applyAlignment="1">
      <alignment horizontal="right" vertical="center"/>
    </xf>
    <xf numFmtId="38" fontId="50" fillId="6" borderId="102" xfId="2" applyFont="1" applyFill="1" applyBorder="1" applyAlignment="1">
      <alignment horizontal="right" vertical="center"/>
    </xf>
    <xf numFmtId="38" fontId="50" fillId="6" borderId="99" xfId="2" applyFont="1" applyFill="1" applyBorder="1" applyAlignment="1">
      <alignment horizontal="right" vertical="center"/>
    </xf>
    <xf numFmtId="38" fontId="50" fillId="6" borderId="100" xfId="2" applyFont="1" applyFill="1" applyBorder="1" applyAlignment="1">
      <alignment horizontal="right" vertical="center"/>
    </xf>
    <xf numFmtId="38" fontId="50" fillId="6" borderId="98" xfId="2" applyFont="1" applyFill="1" applyBorder="1" applyAlignment="1">
      <alignment horizontal="right" vertical="center"/>
    </xf>
    <xf numFmtId="40" fontId="50" fillId="0" borderId="16" xfId="2" applyNumberFormat="1" applyFont="1" applyBorder="1" applyAlignment="1">
      <alignment horizontal="right"/>
    </xf>
    <xf numFmtId="40" fontId="50" fillId="0" borderId="61" xfId="2" applyNumberFormat="1" applyFont="1" applyBorder="1" applyAlignment="1">
      <alignment horizontal="right"/>
    </xf>
    <xf numFmtId="38" fontId="50" fillId="0" borderId="101" xfId="2" applyFont="1" applyBorder="1" applyAlignment="1">
      <alignment horizontal="right"/>
    </xf>
    <xf numFmtId="38" fontId="50" fillId="0" borderId="22" xfId="2" applyFont="1" applyBorder="1" applyAlignment="1">
      <alignment horizontal="right"/>
    </xf>
    <xf numFmtId="38" fontId="50" fillId="7" borderId="99" xfId="2" applyFont="1" applyFill="1" applyBorder="1" applyAlignment="1">
      <alignment horizontal="right" vertical="center"/>
    </xf>
    <xf numFmtId="38" fontId="50" fillId="7" borderId="100" xfId="2" applyFont="1" applyFill="1" applyBorder="1" applyAlignment="1">
      <alignment horizontal="right" vertical="center"/>
    </xf>
    <xf numFmtId="38" fontId="50" fillId="7" borderId="98" xfId="2" applyFont="1" applyFill="1" applyBorder="1" applyAlignment="1">
      <alignment horizontal="right" vertical="center"/>
    </xf>
    <xf numFmtId="40" fontId="50" fillId="6" borderId="103" xfId="2" applyNumberFormat="1" applyFont="1" applyFill="1" applyBorder="1" applyAlignment="1">
      <alignment horizontal="right" vertical="center"/>
    </xf>
    <xf numFmtId="40" fontId="50" fillId="6" borderId="104" xfId="2" applyNumberFormat="1" applyFont="1" applyFill="1" applyBorder="1" applyAlignment="1">
      <alignment horizontal="right" vertical="center"/>
    </xf>
    <xf numFmtId="40" fontId="50" fillId="6" borderId="102" xfId="2" applyNumberFormat="1" applyFont="1" applyFill="1" applyBorder="1" applyAlignment="1">
      <alignment horizontal="right" vertical="center"/>
    </xf>
    <xf numFmtId="0" fontId="57" fillId="0" borderId="0" xfId="0" applyFont="1" applyAlignment="1">
      <alignment horizontal="center"/>
    </xf>
    <xf numFmtId="0" fontId="50" fillId="6" borderId="0" xfId="0" applyFont="1" applyFill="1" applyAlignment="1">
      <alignment horizontal="left" vertical="center"/>
    </xf>
    <xf numFmtId="0" fontId="50" fillId="7" borderId="0" xfId="0" applyFont="1" applyFill="1" applyAlignment="1">
      <alignment horizontal="left" vertical="center"/>
    </xf>
    <xf numFmtId="0" fontId="50" fillId="0" borderId="0" xfId="0" applyFont="1" applyAlignment="1">
      <alignment horizontal="distributed" vertical="center"/>
    </xf>
    <xf numFmtId="3" fontId="50" fillId="7" borderId="0" xfId="0" applyNumberFormat="1" applyFont="1" applyFill="1" applyAlignment="1">
      <alignment horizontal="right" vertical="center"/>
    </xf>
    <xf numFmtId="0" fontId="50" fillId="7" borderId="0" xfId="0" applyFont="1" applyFill="1" applyAlignment="1">
      <alignment horizontal="right" vertical="center"/>
    </xf>
    <xf numFmtId="0" fontId="37" fillId="0" borderId="0" xfId="0" applyFont="1" applyAlignment="1">
      <alignment horizontal="center" vertical="center" shrinkToFit="1"/>
    </xf>
    <xf numFmtId="40" fontId="50" fillId="7" borderId="0" xfId="2" applyNumberFormat="1" applyFont="1" applyFill="1" applyAlignment="1">
      <alignment horizontal="center" vertical="center"/>
    </xf>
    <xf numFmtId="0" fontId="50" fillId="0" borderId="0" xfId="0" applyFont="1" applyAlignment="1">
      <alignment horizontal="center" vertical="center"/>
    </xf>
    <xf numFmtId="0" fontId="50" fillId="8" borderId="0" xfId="0" applyFont="1" applyFill="1" applyAlignment="1">
      <alignment horizontal="left" vertical="center" shrinkToFit="1"/>
    </xf>
    <xf numFmtId="0" fontId="50" fillId="6" borderId="0" xfId="0" applyFont="1" applyFill="1" applyAlignment="1">
      <alignment horizontal="left" vertical="center" shrinkToFit="1"/>
    </xf>
    <xf numFmtId="0" fontId="50" fillId="6" borderId="0" xfId="0" applyFont="1" applyFill="1" applyAlignment="1">
      <alignment vertical="center" shrinkToFit="1"/>
    </xf>
    <xf numFmtId="0" fontId="50" fillId="0" borderId="0" xfId="0" applyFont="1" applyAlignment="1">
      <alignment horizontal="distributed"/>
    </xf>
    <xf numFmtId="0" fontId="50" fillId="7" borderId="4" xfId="0" applyFont="1" applyFill="1" applyBorder="1" applyAlignment="1">
      <alignment horizontal="left" vertical="center" shrinkToFit="1"/>
    </xf>
    <xf numFmtId="0" fontId="50" fillId="0" borderId="58" xfId="0" applyFont="1" applyBorder="1" applyAlignment="1">
      <alignment horizontal="center" vertical="center" wrapText="1"/>
    </xf>
    <xf numFmtId="0" fontId="50" fillId="0" borderId="19" xfId="0" applyFont="1" applyBorder="1" applyAlignment="1">
      <alignment horizontal="center" vertical="center"/>
    </xf>
    <xf numFmtId="0" fontId="50" fillId="0" borderId="56" xfId="0" applyFont="1" applyBorder="1" applyAlignment="1">
      <alignment horizontal="center" vertical="center" wrapText="1"/>
    </xf>
    <xf numFmtId="0" fontId="50" fillId="0" borderId="57" xfId="0" applyFont="1" applyBorder="1" applyAlignment="1">
      <alignment horizontal="center" vertical="center"/>
    </xf>
    <xf numFmtId="0" fontId="0" fillId="0" borderId="80" xfId="0" applyBorder="1" applyAlignment="1">
      <alignment horizontal="left" vertical="center" wrapText="1"/>
    </xf>
    <xf numFmtId="0" fontId="0" fillId="0" borderId="81" xfId="0" applyBorder="1" applyAlignment="1">
      <alignment horizontal="left" vertical="center"/>
    </xf>
    <xf numFmtId="0" fontId="0" fillId="0" borderId="82" xfId="0" applyBorder="1" applyAlignment="1">
      <alignment horizontal="left" vertical="center"/>
    </xf>
    <xf numFmtId="0" fontId="0" fillId="0" borderId="83" xfId="0" applyBorder="1" applyAlignment="1">
      <alignment horizontal="left" vertical="center"/>
    </xf>
    <xf numFmtId="0" fontId="50" fillId="0" borderId="13" xfId="0" applyFont="1" applyBorder="1" applyAlignment="1">
      <alignment horizontal="center" vertical="center"/>
    </xf>
    <xf numFmtId="0" fontId="50" fillId="0" borderId="56" xfId="0" applyFont="1" applyBorder="1">
      <alignment vertical="center"/>
    </xf>
    <xf numFmtId="0" fontId="50" fillId="0" borderId="64" xfId="0" applyFont="1" applyBorder="1">
      <alignment vertical="center"/>
    </xf>
    <xf numFmtId="0" fontId="50" fillId="0" borderId="57" xfId="0" applyFont="1" applyBorder="1">
      <alignment vertical="center"/>
    </xf>
    <xf numFmtId="178" fontId="59" fillId="7" borderId="56" xfId="2" applyNumberFormat="1" applyFont="1" applyFill="1" applyBorder="1" applyAlignment="1">
      <alignment horizontal="center" vertical="center"/>
    </xf>
    <xf numFmtId="178" fontId="59" fillId="7" borderId="64" xfId="2" applyNumberFormat="1" applyFont="1" applyFill="1" applyBorder="1" applyAlignment="1">
      <alignment horizontal="center" vertical="center"/>
    </xf>
    <xf numFmtId="178" fontId="59" fillId="7" borderId="57" xfId="2" applyNumberFormat="1" applyFont="1" applyFill="1" applyBorder="1" applyAlignment="1">
      <alignment horizontal="center" vertical="center"/>
    </xf>
    <xf numFmtId="0" fontId="50" fillId="6" borderId="6" xfId="0" applyFont="1" applyFill="1" applyBorder="1" applyAlignment="1">
      <alignment horizontal="center" vertical="center"/>
    </xf>
    <xf numFmtId="0" fontId="50" fillId="6" borderId="47" xfId="0" applyFont="1" applyFill="1" applyBorder="1" applyAlignment="1">
      <alignment horizontal="center" vertical="center"/>
    </xf>
    <xf numFmtId="0" fontId="50" fillId="6" borderId="64" xfId="0" applyFont="1" applyFill="1" applyBorder="1" applyAlignment="1">
      <alignment horizontal="center" vertical="center" textRotation="255"/>
    </xf>
    <xf numFmtId="0" fontId="50" fillId="6" borderId="21" xfId="0" applyFont="1" applyFill="1" applyBorder="1" applyAlignment="1">
      <alignment horizontal="center" vertical="center" textRotation="255"/>
    </xf>
    <xf numFmtId="0" fontId="50" fillId="6" borderId="10" xfId="0" applyFont="1" applyFill="1" applyBorder="1" applyAlignment="1">
      <alignment horizontal="center" vertical="center" textRotation="255" shrinkToFit="1"/>
    </xf>
    <xf numFmtId="0" fontId="50" fillId="6" borderId="57" xfId="0" applyFont="1" applyFill="1" applyBorder="1" applyAlignment="1">
      <alignment horizontal="center" vertical="center" textRotation="255" shrinkToFit="1"/>
    </xf>
    <xf numFmtId="40" fontId="59" fillId="0" borderId="84" xfId="2" applyNumberFormat="1" applyFont="1" applyFill="1" applyBorder="1" applyAlignment="1">
      <alignment horizontal="center" vertical="center"/>
    </xf>
    <xf numFmtId="40" fontId="59" fillId="0" borderId="90" xfId="2" applyNumberFormat="1" applyFont="1" applyFill="1" applyBorder="1" applyAlignment="1">
      <alignment horizontal="center" vertical="center"/>
    </xf>
    <xf numFmtId="40" fontId="59" fillId="0" borderId="94" xfId="2" applyNumberFormat="1" applyFont="1" applyFill="1" applyBorder="1" applyAlignment="1">
      <alignment horizontal="center" vertical="center"/>
    </xf>
    <xf numFmtId="179" fontId="59" fillId="7" borderId="56" xfId="2" applyNumberFormat="1" applyFont="1" applyFill="1" applyBorder="1" applyAlignment="1">
      <alignment horizontal="center" vertical="center"/>
    </xf>
    <xf numFmtId="179" fontId="59" fillId="7" borderId="64" xfId="2" applyNumberFormat="1" applyFont="1" applyFill="1" applyBorder="1" applyAlignment="1">
      <alignment horizontal="center" vertical="center"/>
    </xf>
    <xf numFmtId="180" fontId="50" fillId="0" borderId="64" xfId="2" applyNumberFormat="1" applyFont="1" applyBorder="1" applyAlignment="1">
      <alignment horizontal="right" vertical="center"/>
    </xf>
    <xf numFmtId="180" fontId="50" fillId="0" borderId="57" xfId="2" applyNumberFormat="1" applyFont="1" applyBorder="1" applyAlignment="1">
      <alignment horizontal="right" vertical="center"/>
    </xf>
    <xf numFmtId="0" fontId="50" fillId="0" borderId="13" xfId="0" applyFont="1" applyBorder="1" applyAlignment="1">
      <alignment horizontal="center" vertical="center" wrapText="1"/>
    </xf>
    <xf numFmtId="0" fontId="50" fillId="0" borderId="19" xfId="0" applyFont="1" applyBorder="1" applyAlignment="1">
      <alignment horizontal="center" vertical="center" wrapText="1"/>
    </xf>
    <xf numFmtId="0" fontId="59" fillId="0" borderId="84" xfId="0" applyFont="1" applyBorder="1" applyAlignment="1">
      <alignment horizontal="right" vertical="center"/>
    </xf>
    <xf numFmtId="0" fontId="59" fillId="0" borderId="90" xfId="0" applyFont="1" applyBorder="1" applyAlignment="1">
      <alignment horizontal="right" vertical="center"/>
    </xf>
    <xf numFmtId="0" fontId="59" fillId="0" borderId="94" xfId="0" applyFont="1" applyBorder="1" applyAlignment="1">
      <alignment horizontal="right" vertical="center"/>
    </xf>
    <xf numFmtId="181" fontId="59" fillId="7" borderId="56" xfId="2" applyNumberFormat="1" applyFont="1" applyFill="1" applyBorder="1" applyAlignment="1">
      <alignment horizontal="center" vertical="center"/>
    </xf>
    <xf numFmtId="181" fontId="59" fillId="7" borderId="64" xfId="2" applyNumberFormat="1" applyFont="1" applyFill="1" applyBorder="1" applyAlignment="1">
      <alignment horizontal="center" vertical="center"/>
    </xf>
    <xf numFmtId="182" fontId="50" fillId="9" borderId="64" xfId="2" applyNumberFormat="1" applyFont="1" applyFill="1" applyBorder="1" applyAlignment="1">
      <alignment horizontal="right" vertical="center"/>
    </xf>
    <xf numFmtId="182" fontId="50" fillId="9" borderId="57" xfId="2" applyNumberFormat="1" applyFont="1" applyFill="1" applyBorder="1" applyAlignment="1">
      <alignment horizontal="right" vertical="center"/>
    </xf>
    <xf numFmtId="184" fontId="59" fillId="7" borderId="64" xfId="2" applyNumberFormat="1" applyFont="1" applyFill="1" applyBorder="1" applyAlignment="1">
      <alignment horizontal="center" vertical="center"/>
    </xf>
    <xf numFmtId="185" fontId="50" fillId="0" borderId="64" xfId="2" applyNumberFormat="1" applyFont="1" applyFill="1" applyBorder="1" applyAlignment="1">
      <alignment horizontal="right" vertical="center"/>
    </xf>
    <xf numFmtId="185" fontId="50" fillId="0" borderId="57" xfId="2" applyNumberFormat="1" applyFont="1" applyFill="1" applyBorder="1" applyAlignment="1">
      <alignment horizontal="right" vertical="center"/>
    </xf>
    <xf numFmtId="38" fontId="50" fillId="0" borderId="16" xfId="2" applyFont="1" applyBorder="1" applyAlignment="1">
      <alignment horizontal="right"/>
    </xf>
    <xf numFmtId="40" fontId="59" fillId="0" borderId="84" xfId="2" applyNumberFormat="1" applyFont="1" applyBorder="1" applyAlignment="1">
      <alignment horizontal="center" vertical="center"/>
    </xf>
    <xf numFmtId="40" fontId="59" fillId="0" borderId="90" xfId="2" applyNumberFormat="1" applyFont="1" applyBorder="1" applyAlignment="1">
      <alignment horizontal="center" vertical="center"/>
    </xf>
    <xf numFmtId="40" fontId="59" fillId="0" borderId="94" xfId="2" applyNumberFormat="1" applyFont="1" applyBorder="1" applyAlignment="1">
      <alignment horizontal="center" vertical="center"/>
    </xf>
    <xf numFmtId="0" fontId="50" fillId="6" borderId="5" xfId="0" applyFont="1" applyFill="1" applyBorder="1" applyAlignment="1">
      <alignment horizontal="center" vertical="center"/>
    </xf>
    <xf numFmtId="0" fontId="50" fillId="6" borderId="14" xfId="0" applyFont="1" applyFill="1" applyBorder="1" applyAlignment="1">
      <alignment horizontal="center" vertical="center" textRotation="255"/>
    </xf>
    <xf numFmtId="0" fontId="50" fillId="6" borderId="14" xfId="0" applyFont="1" applyFill="1" applyBorder="1" applyAlignment="1">
      <alignment horizontal="center" vertical="center" textRotation="255" shrinkToFit="1"/>
    </xf>
    <xf numFmtId="0" fontId="50" fillId="6" borderId="23" xfId="0" applyFont="1" applyFill="1" applyBorder="1" applyAlignment="1">
      <alignment horizontal="center" vertical="center" textRotation="255" shrinkToFit="1"/>
    </xf>
    <xf numFmtId="40" fontId="50" fillId="6" borderId="99" xfId="2" applyNumberFormat="1" applyFont="1" applyFill="1" applyBorder="1" applyAlignment="1">
      <alignment horizontal="right" vertical="center"/>
    </xf>
    <xf numFmtId="40" fontId="50" fillId="6" borderId="100" xfId="2" applyNumberFormat="1" applyFont="1" applyFill="1" applyBorder="1" applyAlignment="1">
      <alignment horizontal="right" vertical="center"/>
    </xf>
    <xf numFmtId="40" fontId="50" fillId="6" borderId="98" xfId="2" applyNumberFormat="1" applyFont="1" applyFill="1" applyBorder="1" applyAlignment="1">
      <alignment horizontal="right" vertical="center"/>
    </xf>
    <xf numFmtId="40" fontId="50" fillId="0" borderId="101" xfId="2" applyNumberFormat="1" applyFont="1" applyBorder="1" applyAlignment="1">
      <alignment horizontal="right"/>
    </xf>
    <xf numFmtId="40" fontId="50" fillId="0" borderId="22" xfId="2" applyNumberFormat="1" applyFont="1" applyBorder="1" applyAlignment="1">
      <alignment horizontal="right"/>
    </xf>
    <xf numFmtId="187" fontId="42" fillId="7" borderId="64" xfId="0" applyNumberFormat="1" applyFont="1" applyFill="1" applyBorder="1" applyAlignment="1">
      <alignment horizontal="center" vertical="center"/>
    </xf>
    <xf numFmtId="188" fontId="50" fillId="0" borderId="64" xfId="2" applyNumberFormat="1" applyFont="1" applyBorder="1" applyAlignment="1">
      <alignment horizontal="center" vertical="center"/>
    </xf>
    <xf numFmtId="188" fontId="50" fillId="0" borderId="57" xfId="2" applyNumberFormat="1" applyFont="1" applyBorder="1" applyAlignment="1">
      <alignment horizontal="center" vertical="center"/>
    </xf>
    <xf numFmtId="190" fontId="59" fillId="7" borderId="64" xfId="0" applyNumberFormat="1" applyFont="1" applyFill="1" applyBorder="1" applyAlignment="1">
      <alignment horizontal="center" vertical="center"/>
    </xf>
    <xf numFmtId="38" fontId="46" fillId="7" borderId="65" xfId="2" applyFont="1" applyFill="1" applyBorder="1" applyAlignment="1">
      <alignment horizontal="left" vertical="top"/>
    </xf>
    <xf numFmtId="38" fontId="46" fillId="7" borderId="2" xfId="2" applyFont="1" applyFill="1" applyBorder="1" applyAlignment="1">
      <alignment horizontal="left" vertical="top"/>
    </xf>
    <xf numFmtId="38" fontId="46" fillId="7" borderId="59" xfId="2" applyFont="1" applyFill="1" applyBorder="1" applyAlignment="1">
      <alignment horizontal="left" vertical="top"/>
    </xf>
    <xf numFmtId="38" fontId="46" fillId="7" borderId="34" xfId="2" applyFont="1" applyFill="1" applyBorder="1" applyAlignment="1">
      <alignment horizontal="left" vertical="top"/>
    </xf>
    <xf numFmtId="38" fontId="46" fillId="7" borderId="31" xfId="2" applyFont="1" applyFill="1" applyBorder="1" applyAlignment="1">
      <alignment horizontal="left" vertical="top"/>
    </xf>
    <xf numFmtId="38" fontId="46" fillId="7" borderId="35" xfId="2" applyFont="1" applyFill="1" applyBorder="1" applyAlignment="1">
      <alignment horizontal="left" vertical="top"/>
    </xf>
    <xf numFmtId="38" fontId="46" fillId="7" borderId="65" xfId="2" applyFont="1" applyFill="1" applyBorder="1" applyAlignment="1">
      <alignment horizontal="left" vertical="top" wrapText="1"/>
    </xf>
    <xf numFmtId="0" fontId="50" fillId="6" borderId="65" xfId="0" applyFont="1" applyFill="1" applyBorder="1" applyAlignment="1">
      <alignment horizontal="center" vertical="center" wrapText="1"/>
    </xf>
    <xf numFmtId="0" fontId="50" fillId="6" borderId="59" xfId="0" applyFont="1" applyFill="1" applyBorder="1" applyAlignment="1">
      <alignment horizontal="center" vertical="center" wrapText="1"/>
    </xf>
    <xf numFmtId="0" fontId="50" fillId="6" borderId="34" xfId="0" applyFont="1" applyFill="1" applyBorder="1" applyAlignment="1">
      <alignment horizontal="center" vertical="center" wrapText="1"/>
    </xf>
    <xf numFmtId="0" fontId="50" fillId="6" borderId="35" xfId="0" applyFont="1" applyFill="1" applyBorder="1" applyAlignment="1">
      <alignment horizontal="center" vertical="center" wrapText="1"/>
    </xf>
    <xf numFmtId="38" fontId="50" fillId="0" borderId="103" xfId="2" applyFont="1" applyBorder="1" applyAlignment="1">
      <alignment horizontal="right" vertical="center"/>
    </xf>
    <xf numFmtId="38" fontId="50" fillId="0" borderId="104" xfId="2" applyFont="1" applyBorder="1" applyAlignment="1">
      <alignment horizontal="right" vertical="center"/>
    </xf>
    <xf numFmtId="38" fontId="50" fillId="0" borderId="102" xfId="2" applyFont="1" applyBorder="1" applyAlignment="1">
      <alignment horizontal="right" vertical="center"/>
    </xf>
    <xf numFmtId="0" fontId="50" fillId="0" borderId="84" xfId="0" applyFont="1" applyBorder="1">
      <alignment vertical="center"/>
    </xf>
    <xf numFmtId="0" fontId="50" fillId="0" borderId="90" xfId="0" applyFont="1" applyBorder="1">
      <alignment vertical="center"/>
    </xf>
    <xf numFmtId="0" fontId="50" fillId="0" borderId="94" xfId="0" applyFont="1" applyBorder="1">
      <alignment vertical="center"/>
    </xf>
    <xf numFmtId="40" fontId="61" fillId="6" borderId="56" xfId="2" applyNumberFormat="1" applyFont="1" applyFill="1" applyBorder="1" applyAlignment="1">
      <alignment horizontal="center" vertical="center" wrapText="1"/>
    </xf>
    <xf numFmtId="40" fontId="61" fillId="6" borderId="64" xfId="2" applyNumberFormat="1" applyFont="1" applyFill="1" applyBorder="1" applyAlignment="1">
      <alignment horizontal="center" vertical="center" wrapText="1"/>
    </xf>
    <xf numFmtId="40" fontId="61" fillId="6" borderId="57" xfId="2" applyNumberFormat="1" applyFont="1" applyFill="1" applyBorder="1" applyAlignment="1">
      <alignment horizontal="center" vertical="center" wrapText="1"/>
    </xf>
    <xf numFmtId="40" fontId="50" fillId="6" borderId="92" xfId="2" applyNumberFormat="1" applyFont="1" applyFill="1" applyBorder="1" applyAlignment="1">
      <alignment horizontal="right" vertical="center"/>
    </xf>
    <xf numFmtId="40" fontId="50" fillId="6" borderId="93" xfId="2" applyNumberFormat="1" applyFont="1" applyFill="1" applyBorder="1" applyAlignment="1">
      <alignment horizontal="right" vertical="center"/>
    </xf>
    <xf numFmtId="40" fontId="50" fillId="6" borderId="91" xfId="2" applyNumberFormat="1" applyFont="1" applyFill="1" applyBorder="1" applyAlignment="1">
      <alignment horizontal="right" vertical="center"/>
    </xf>
    <xf numFmtId="40" fontId="50" fillId="0" borderId="60" xfId="2" applyNumberFormat="1" applyFont="1" applyBorder="1" applyAlignment="1">
      <alignment horizontal="right"/>
    </xf>
    <xf numFmtId="40" fontId="50" fillId="0" borderId="103" xfId="2" applyNumberFormat="1" applyFont="1" applyBorder="1" applyAlignment="1">
      <alignment horizontal="right" vertical="center"/>
    </xf>
    <xf numFmtId="40" fontId="50" fillId="0" borderId="104" xfId="2" applyNumberFormat="1" applyFont="1" applyBorder="1" applyAlignment="1">
      <alignment horizontal="right" vertical="center"/>
    </xf>
    <xf numFmtId="40" fontId="50" fillId="0" borderId="102" xfId="2" applyNumberFormat="1" applyFont="1" applyBorder="1" applyAlignment="1">
      <alignment horizontal="right" vertical="center"/>
    </xf>
    <xf numFmtId="40" fontId="50" fillId="6" borderId="106" xfId="2" applyNumberFormat="1" applyFont="1" applyFill="1" applyBorder="1" applyAlignment="1">
      <alignment horizontal="right" vertical="center"/>
    </xf>
    <xf numFmtId="40" fontId="50" fillId="6" borderId="107" xfId="2" applyNumberFormat="1" applyFont="1" applyFill="1" applyBorder="1" applyAlignment="1">
      <alignment horizontal="right" vertical="center"/>
    </xf>
    <xf numFmtId="40" fontId="50" fillId="6" borderId="105" xfId="2" applyNumberFormat="1" applyFont="1" applyFill="1" applyBorder="1" applyAlignment="1">
      <alignment horizontal="right" vertical="center"/>
    </xf>
    <xf numFmtId="38" fontId="37" fillId="6" borderId="108" xfId="2" applyFont="1" applyFill="1" applyBorder="1" applyAlignment="1">
      <alignment horizontal="right" vertical="center"/>
    </xf>
    <xf numFmtId="38" fontId="37" fillId="6" borderId="110" xfId="2" applyFont="1" applyFill="1" applyBorder="1" applyAlignment="1">
      <alignment horizontal="right" vertical="center"/>
    </xf>
    <xf numFmtId="0" fontId="50" fillId="0" borderId="14" xfId="0" applyFont="1" applyBorder="1" applyAlignment="1">
      <alignment horizontal="center" vertical="center" wrapText="1"/>
    </xf>
    <xf numFmtId="38" fontId="62" fillId="6" borderId="113" xfId="2" applyFont="1" applyFill="1" applyBorder="1" applyAlignment="1">
      <alignment horizontal="right" vertical="center"/>
    </xf>
    <xf numFmtId="38" fontId="62" fillId="6" borderId="114" xfId="2" applyFont="1" applyFill="1" applyBorder="1" applyAlignment="1">
      <alignment horizontal="right" vertical="center"/>
    </xf>
    <xf numFmtId="38" fontId="62" fillId="9" borderId="114" xfId="2" applyFont="1" applyFill="1" applyBorder="1" applyAlignment="1">
      <alignment horizontal="right" vertical="center"/>
    </xf>
    <xf numFmtId="0" fontId="62" fillId="0" borderId="114" xfId="0" applyFont="1" applyBorder="1">
      <alignment vertical="center"/>
    </xf>
    <xf numFmtId="0" fontId="62" fillId="0" borderId="115" xfId="0" applyFont="1" applyBorder="1">
      <alignment vertical="center"/>
    </xf>
    <xf numFmtId="38" fontId="62" fillId="9" borderId="116" xfId="2" applyFont="1" applyFill="1" applyBorder="1" applyAlignment="1">
      <alignment horizontal="right" vertical="center"/>
    </xf>
    <xf numFmtId="38" fontId="62" fillId="9" borderId="117" xfId="2" applyFont="1" applyFill="1" applyBorder="1" applyAlignment="1">
      <alignment horizontal="right" vertical="center"/>
    </xf>
    <xf numFmtId="0" fontId="61" fillId="6" borderId="25" xfId="0" applyFont="1" applyFill="1" applyBorder="1" applyAlignment="1">
      <alignment horizontal="center" vertical="center" shrinkToFit="1"/>
    </xf>
    <xf numFmtId="0" fontId="61" fillId="6" borderId="27" xfId="0" applyFont="1" applyFill="1" applyBorder="1" applyAlignment="1">
      <alignment horizontal="center" vertical="center" shrinkToFit="1"/>
    </xf>
    <xf numFmtId="0" fontId="61" fillId="6" borderId="9" xfId="0" applyFont="1" applyFill="1" applyBorder="1" applyAlignment="1">
      <alignment horizontal="center" vertical="center" shrinkToFit="1"/>
    </xf>
    <xf numFmtId="0" fontId="50" fillId="6" borderId="59" xfId="0" applyFont="1" applyFill="1" applyBorder="1" applyAlignment="1">
      <alignment horizontal="center" vertical="center"/>
    </xf>
    <xf numFmtId="0" fontId="50" fillId="6" borderId="36" xfId="0" applyFont="1" applyFill="1" applyBorder="1" applyAlignment="1">
      <alignment horizontal="center" vertical="center"/>
    </xf>
    <xf numFmtId="0" fontId="50" fillId="6" borderId="37" xfId="0" applyFont="1" applyFill="1" applyBorder="1" applyAlignment="1">
      <alignment horizontal="center" vertical="center"/>
    </xf>
    <xf numFmtId="0" fontId="50" fillId="6" borderId="48" xfId="0" applyFont="1" applyFill="1" applyBorder="1" applyAlignment="1">
      <alignment horizontal="center" vertical="center"/>
    </xf>
    <xf numFmtId="0" fontId="50" fillId="6" borderId="49" xfId="0" applyFont="1" applyFill="1" applyBorder="1" applyAlignment="1">
      <alignment horizontal="center" vertical="center"/>
    </xf>
    <xf numFmtId="0" fontId="50" fillId="6" borderId="56" xfId="0" applyFont="1" applyFill="1" applyBorder="1" applyAlignment="1">
      <alignment horizontal="center" vertical="center" textRotation="255" shrinkToFit="1"/>
    </xf>
    <xf numFmtId="0" fontId="50" fillId="6" borderId="64" xfId="0" applyFont="1" applyFill="1" applyBorder="1" applyAlignment="1">
      <alignment horizontal="center" vertical="center" textRotation="255" shrinkToFit="1"/>
    </xf>
    <xf numFmtId="0" fontId="50" fillId="0" borderId="23" xfId="0" applyFont="1" applyBorder="1" applyAlignment="1">
      <alignment horizontal="center" vertical="center"/>
    </xf>
    <xf numFmtId="0" fontId="50" fillId="0" borderId="14" xfId="0" applyFont="1" applyBorder="1" applyAlignment="1">
      <alignment horizontal="center" vertical="center"/>
    </xf>
    <xf numFmtId="0" fontId="62" fillId="9" borderId="117" xfId="0" applyFont="1" applyFill="1" applyBorder="1">
      <alignment vertical="center"/>
    </xf>
    <xf numFmtId="0" fontId="62" fillId="9" borderId="118" xfId="0" applyFont="1" applyFill="1" applyBorder="1">
      <alignment vertical="center"/>
    </xf>
    <xf numFmtId="38" fontId="37" fillId="7" borderId="120" xfId="2" applyFont="1" applyFill="1" applyBorder="1" applyAlignment="1">
      <alignment horizontal="right" vertical="center"/>
    </xf>
    <xf numFmtId="0" fontId="37" fillId="7" borderId="120" xfId="0" applyFont="1" applyFill="1" applyBorder="1">
      <alignment vertical="center"/>
    </xf>
    <xf numFmtId="38" fontId="37" fillId="6" borderId="111" xfId="2" applyFont="1" applyFill="1" applyBorder="1" applyAlignment="1">
      <alignment horizontal="right" vertical="center"/>
    </xf>
    <xf numFmtId="38" fontId="37" fillId="7" borderId="110" xfId="2" applyFont="1" applyFill="1" applyBorder="1" applyAlignment="1">
      <alignment horizontal="right" vertical="center"/>
    </xf>
    <xf numFmtId="0" fontId="37" fillId="7" borderId="110" xfId="0" applyFont="1" applyFill="1" applyBorder="1">
      <alignment vertical="center"/>
    </xf>
    <xf numFmtId="38" fontId="37" fillId="6" borderId="112" xfId="2" applyFont="1" applyFill="1" applyBorder="1" applyAlignment="1">
      <alignment horizontal="right" vertical="center"/>
    </xf>
    <xf numFmtId="0" fontId="50" fillId="0" borderId="50" xfId="0" applyFont="1" applyBorder="1" applyAlignment="1">
      <alignment horizontal="left" vertical="top" wrapText="1"/>
    </xf>
    <xf numFmtId="0" fontId="50" fillId="0" borderId="17" xfId="0" applyFont="1" applyBorder="1" applyAlignment="1">
      <alignment horizontal="left" vertical="top"/>
    </xf>
    <xf numFmtId="0" fontId="50" fillId="0" borderId="18" xfId="0" applyFont="1" applyBorder="1" applyAlignment="1">
      <alignment horizontal="left" vertical="top"/>
    </xf>
    <xf numFmtId="0" fontId="50" fillId="0" borderId="0" xfId="0" applyFont="1" applyAlignment="1">
      <alignment horizontal="left" vertical="center"/>
    </xf>
    <xf numFmtId="0" fontId="50" fillId="0" borderId="0" xfId="0" applyFont="1" applyAlignment="1">
      <alignment horizontal="left" vertical="center" shrinkToFit="1"/>
    </xf>
    <xf numFmtId="0" fontId="50" fillId="0" borderId="4" xfId="0" applyFont="1" applyBorder="1" applyAlignment="1">
      <alignment horizontal="left" vertical="center" shrinkToFit="1"/>
    </xf>
    <xf numFmtId="3" fontId="50" fillId="0" borderId="0" xfId="0" applyNumberFormat="1" applyFont="1" applyAlignment="1">
      <alignment horizontal="right" vertical="center"/>
    </xf>
    <xf numFmtId="0" fontId="50" fillId="0" borderId="0" xfId="0" applyFont="1" applyAlignment="1">
      <alignment horizontal="right" vertical="center"/>
    </xf>
    <xf numFmtId="40" fontId="50" fillId="0" borderId="0" xfId="2" applyNumberFormat="1" applyFont="1" applyFill="1" applyAlignment="1">
      <alignment horizontal="center" vertical="center"/>
    </xf>
    <xf numFmtId="40" fontId="50" fillId="10" borderId="92" xfId="2" applyNumberFormat="1" applyFont="1" applyFill="1" applyBorder="1" applyAlignment="1">
      <alignment horizontal="right" vertical="center"/>
    </xf>
    <xf numFmtId="40" fontId="50" fillId="10" borderId="93" xfId="2" applyNumberFormat="1" applyFont="1" applyFill="1" applyBorder="1" applyAlignment="1">
      <alignment horizontal="right" vertical="center"/>
    </xf>
    <xf numFmtId="40" fontId="50" fillId="10" borderId="91" xfId="2" applyNumberFormat="1" applyFont="1" applyFill="1" applyBorder="1" applyAlignment="1">
      <alignment horizontal="right" vertical="center"/>
    </xf>
    <xf numFmtId="178" fontId="59" fillId="10" borderId="56" xfId="2" applyNumberFormat="1" applyFont="1" applyFill="1" applyBorder="1" applyAlignment="1">
      <alignment horizontal="center" vertical="center"/>
    </xf>
    <xf numFmtId="178" fontId="59" fillId="10" borderId="64" xfId="2" applyNumberFormat="1" applyFont="1" applyFill="1" applyBorder="1" applyAlignment="1">
      <alignment horizontal="center" vertical="center"/>
    </xf>
    <xf numFmtId="178" fontId="59" fillId="10" borderId="57" xfId="2" applyNumberFormat="1" applyFont="1" applyFill="1" applyBorder="1" applyAlignment="1">
      <alignment horizontal="center" vertical="center"/>
    </xf>
    <xf numFmtId="38" fontId="50" fillId="10" borderId="99" xfId="2" applyFont="1" applyFill="1" applyBorder="1" applyAlignment="1">
      <alignment horizontal="right" vertical="center"/>
    </xf>
    <xf numFmtId="38" fontId="50" fillId="10" borderId="100" xfId="2" applyFont="1" applyFill="1" applyBorder="1" applyAlignment="1">
      <alignment horizontal="right" vertical="center"/>
    </xf>
    <xf numFmtId="38" fontId="50" fillId="10" borderId="98" xfId="2" applyFont="1" applyFill="1" applyBorder="1" applyAlignment="1">
      <alignment horizontal="right" vertical="center"/>
    </xf>
    <xf numFmtId="179" fontId="59" fillId="10" borderId="56" xfId="2" applyNumberFormat="1" applyFont="1" applyFill="1" applyBorder="1" applyAlignment="1">
      <alignment horizontal="center" vertical="center"/>
    </xf>
    <xf numFmtId="179" fontId="59" fillId="10" borderId="64" xfId="2" applyNumberFormat="1" applyFont="1" applyFill="1" applyBorder="1" applyAlignment="1">
      <alignment horizontal="center" vertical="center"/>
    </xf>
    <xf numFmtId="181" fontId="59" fillId="10" borderId="56" xfId="2" applyNumberFormat="1" applyFont="1" applyFill="1" applyBorder="1" applyAlignment="1">
      <alignment horizontal="center" vertical="center"/>
    </xf>
    <xf numFmtId="181" fontId="59" fillId="10" borderId="64" xfId="2" applyNumberFormat="1" applyFont="1" applyFill="1" applyBorder="1" applyAlignment="1">
      <alignment horizontal="center" vertical="center"/>
    </xf>
    <xf numFmtId="182" fontId="50" fillId="10" borderId="64" xfId="2" applyNumberFormat="1" applyFont="1" applyFill="1" applyBorder="1" applyAlignment="1">
      <alignment horizontal="right" vertical="center"/>
    </xf>
    <xf numFmtId="182" fontId="50" fillId="10" borderId="57" xfId="2" applyNumberFormat="1" applyFont="1" applyFill="1" applyBorder="1" applyAlignment="1">
      <alignment horizontal="right" vertical="center"/>
    </xf>
    <xf numFmtId="184" fontId="59" fillId="10" borderId="64" xfId="2" applyNumberFormat="1" applyFont="1" applyFill="1" applyBorder="1" applyAlignment="1">
      <alignment horizontal="center" vertical="center"/>
    </xf>
    <xf numFmtId="187" fontId="42" fillId="10" borderId="64" xfId="0" applyNumberFormat="1" applyFont="1" applyFill="1" applyBorder="1" applyAlignment="1">
      <alignment horizontal="center" vertical="center"/>
    </xf>
    <xf numFmtId="40" fontId="50" fillId="10" borderId="99" xfId="2" applyNumberFormat="1" applyFont="1" applyFill="1" applyBorder="1" applyAlignment="1">
      <alignment horizontal="right" vertical="center"/>
    </xf>
    <xf numFmtId="40" fontId="50" fillId="10" borderId="100" xfId="2" applyNumberFormat="1" applyFont="1" applyFill="1" applyBorder="1" applyAlignment="1">
      <alignment horizontal="right" vertical="center"/>
    </xf>
    <xf numFmtId="40" fontId="50" fillId="10" borderId="98" xfId="2" applyNumberFormat="1" applyFont="1" applyFill="1" applyBorder="1" applyAlignment="1">
      <alignment horizontal="right" vertical="center"/>
    </xf>
    <xf numFmtId="38" fontId="46" fillId="0" borderId="80" xfId="2" applyFont="1" applyFill="1" applyBorder="1" applyAlignment="1">
      <alignment horizontal="left" vertical="top"/>
    </xf>
    <xf numFmtId="38" fontId="46" fillId="0" borderId="121" xfId="2" applyFont="1" applyFill="1" applyBorder="1" applyAlignment="1">
      <alignment horizontal="left" vertical="top"/>
    </xf>
    <xf numFmtId="38" fontId="46" fillId="0" borderId="81" xfId="2" applyFont="1" applyFill="1" applyBorder="1" applyAlignment="1">
      <alignment horizontal="left" vertical="top"/>
    </xf>
    <xf numFmtId="38" fontId="46" fillId="0" borderId="122" xfId="2" applyFont="1" applyFill="1" applyBorder="1" applyAlignment="1">
      <alignment horizontal="left" vertical="top"/>
    </xf>
    <xf numFmtId="38" fontId="46" fillId="0" borderId="123" xfId="2" applyFont="1" applyFill="1" applyBorder="1" applyAlignment="1">
      <alignment horizontal="left" vertical="top"/>
    </xf>
    <xf numFmtId="38" fontId="46" fillId="0" borderId="124" xfId="2" applyFont="1" applyFill="1" applyBorder="1" applyAlignment="1">
      <alignment horizontal="left" vertical="top"/>
    </xf>
    <xf numFmtId="38" fontId="46" fillId="0" borderId="80" xfId="2" applyFont="1" applyFill="1" applyBorder="1" applyAlignment="1">
      <alignment horizontal="left" vertical="top" wrapText="1"/>
    </xf>
    <xf numFmtId="190" fontId="59" fillId="10" borderId="64" xfId="0" applyNumberFormat="1" applyFont="1" applyFill="1" applyBorder="1" applyAlignment="1">
      <alignment horizontal="center" vertical="center"/>
    </xf>
    <xf numFmtId="0" fontId="0" fillId="0" borderId="125" xfId="0" applyBorder="1" applyAlignment="1">
      <alignment horizontal="center" vertical="center"/>
    </xf>
    <xf numFmtId="0" fontId="0" fillId="0" borderId="14" xfId="0" applyBorder="1" applyAlignment="1">
      <alignment horizontal="center" vertical="center"/>
    </xf>
    <xf numFmtId="0" fontId="0" fillId="0" borderId="30" xfId="0" applyBorder="1" applyAlignment="1">
      <alignment horizontal="center" vertical="center"/>
    </xf>
    <xf numFmtId="0" fontId="0" fillId="0" borderId="38" xfId="0" applyBorder="1" applyAlignment="1">
      <alignment horizontal="center" vertical="center"/>
    </xf>
    <xf numFmtId="0" fontId="0" fillId="0" borderId="1" xfId="0" applyBorder="1" applyAlignment="1">
      <alignment horizontal="center" vertical="center"/>
    </xf>
    <xf numFmtId="0" fontId="0" fillId="0" borderId="14" xfId="0" applyBorder="1" applyAlignment="1">
      <alignment horizontal="center" vertical="center" wrapText="1"/>
    </xf>
    <xf numFmtId="0" fontId="0" fillId="0" borderId="14" xfId="0" applyBorder="1" applyAlignment="1">
      <alignment horizontal="left" vertical="center"/>
    </xf>
    <xf numFmtId="0" fontId="12" fillId="0" borderId="30" xfId="0" applyFont="1" applyBorder="1">
      <alignment vertical="center"/>
    </xf>
    <xf numFmtId="0" fontId="12" fillId="0" borderId="38" xfId="0" applyFont="1" applyBorder="1">
      <alignment vertical="center"/>
    </xf>
    <xf numFmtId="0" fontId="12" fillId="0" borderId="1" xfId="0" applyFont="1" applyBorder="1">
      <alignment vertical="center"/>
    </xf>
    <xf numFmtId="0" fontId="12" fillId="0" borderId="30" xfId="0" applyFont="1" applyBorder="1" applyAlignment="1">
      <alignment horizontal="center" vertical="center"/>
    </xf>
    <xf numFmtId="0" fontId="12" fillId="0" borderId="1" xfId="0" applyFont="1" applyBorder="1" applyAlignment="1">
      <alignment horizontal="center" vertical="center"/>
    </xf>
    <xf numFmtId="0" fontId="13" fillId="0" borderId="31" xfId="0" applyFont="1" applyBorder="1" applyAlignment="1">
      <alignment horizontal="left" vertical="center"/>
    </xf>
    <xf numFmtId="0" fontId="12" fillId="0" borderId="38" xfId="0" applyFont="1" applyBorder="1" applyAlignment="1">
      <alignment horizontal="center" vertical="center"/>
    </xf>
    <xf numFmtId="0" fontId="15" fillId="0" borderId="30" xfId="0" applyFont="1" applyBorder="1" applyAlignment="1">
      <alignment horizontal="center" vertical="center"/>
    </xf>
    <xf numFmtId="0" fontId="15" fillId="0" borderId="38" xfId="0" applyFont="1" applyBorder="1" applyAlignment="1">
      <alignment horizontal="center" vertical="center"/>
    </xf>
    <xf numFmtId="0" fontId="15" fillId="0" borderId="1" xfId="0" applyFont="1" applyBorder="1" applyAlignment="1">
      <alignment horizontal="center" vertical="center"/>
    </xf>
    <xf numFmtId="0" fontId="12" fillId="0" borderId="32" xfId="0" applyFont="1" applyBorder="1" applyAlignment="1">
      <alignment horizontal="center" vertical="center"/>
    </xf>
    <xf numFmtId="0" fontId="12" fillId="0" borderId="3" xfId="0" applyFont="1" applyBorder="1" applyAlignment="1">
      <alignment horizontal="center" vertical="center"/>
    </xf>
    <xf numFmtId="0" fontId="12" fillId="0" borderId="33" xfId="0" applyFont="1" applyBorder="1" applyAlignment="1">
      <alignment horizontal="center" vertical="center"/>
    </xf>
    <xf numFmtId="0" fontId="16" fillId="0" borderId="32" xfId="0" applyFont="1" applyBorder="1" applyAlignment="1">
      <alignment horizontal="center" vertical="center"/>
    </xf>
    <xf numFmtId="0" fontId="16" fillId="0" borderId="33" xfId="0" applyFont="1" applyBorder="1" applyAlignment="1">
      <alignment horizontal="center" vertical="center"/>
    </xf>
    <xf numFmtId="0" fontId="15" fillId="0" borderId="32" xfId="0" applyFont="1" applyBorder="1" applyAlignment="1">
      <alignment horizontal="center" vertical="center"/>
    </xf>
    <xf numFmtId="0" fontId="15" fillId="0" borderId="3" xfId="0" applyFont="1" applyBorder="1" applyAlignment="1">
      <alignment horizontal="center" vertical="center"/>
    </xf>
    <xf numFmtId="0" fontId="15" fillId="0" borderId="33" xfId="0" applyFont="1" applyBorder="1" applyAlignment="1">
      <alignment horizontal="center" vertical="center"/>
    </xf>
    <xf numFmtId="0" fontId="20" fillId="0" borderId="32" xfId="0" applyFont="1" applyBorder="1" applyAlignment="1">
      <alignment horizontal="center" vertical="center" wrapText="1"/>
    </xf>
    <xf numFmtId="0" fontId="20" fillId="0" borderId="33" xfId="0" applyFont="1" applyBorder="1" applyAlignment="1">
      <alignment horizontal="center" vertical="center" wrapText="1"/>
    </xf>
    <xf numFmtId="0" fontId="12" fillId="0" borderId="32" xfId="0" applyFont="1" applyBorder="1">
      <alignment vertical="center"/>
    </xf>
    <xf numFmtId="0" fontId="12" fillId="0" borderId="3" xfId="0" applyFont="1" applyBorder="1">
      <alignment vertical="center"/>
    </xf>
    <xf numFmtId="0" fontId="12" fillId="0" borderId="33" xfId="0" applyFont="1" applyBorder="1">
      <alignment vertical="center"/>
    </xf>
    <xf numFmtId="0" fontId="12" fillId="0" borderId="34" xfId="0" applyFont="1" applyBorder="1">
      <alignment vertical="center"/>
    </xf>
    <xf numFmtId="0" fontId="12" fillId="0" borderId="35" xfId="0" applyFont="1" applyBorder="1">
      <alignment vertical="center"/>
    </xf>
    <xf numFmtId="0" fontId="12" fillId="0" borderId="0" xfId="0" applyFont="1" applyAlignment="1">
      <alignment vertical="top"/>
    </xf>
    <xf numFmtId="0" fontId="12" fillId="0" borderId="0" xfId="0" applyFont="1" applyAlignment="1">
      <alignment horizontal="left" vertical="top"/>
    </xf>
    <xf numFmtId="0" fontId="0" fillId="0" borderId="0" xfId="0" applyAlignment="1">
      <alignment horizontal="left" vertical="top"/>
    </xf>
    <xf numFmtId="0" fontId="12" fillId="0" borderId="0" xfId="0" applyFont="1" applyAlignment="1">
      <alignment horizontal="left" vertical="top" wrapText="1"/>
    </xf>
    <xf numFmtId="0" fontId="0" fillId="0" borderId="0" xfId="0" applyAlignment="1">
      <alignment vertical="top" wrapText="1"/>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2" xfId="0" applyBorder="1" applyAlignment="1">
      <alignment horizontal="right" vertical="center"/>
    </xf>
    <xf numFmtId="0" fontId="0" fillId="0" borderId="43" xfId="0" applyBorder="1" applyAlignment="1">
      <alignment horizontal="right" vertical="center"/>
    </xf>
    <xf numFmtId="0" fontId="0" fillId="0" borderId="2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19" fillId="0" borderId="32" xfId="0" applyFont="1" applyBorder="1" applyAlignment="1">
      <alignment horizontal="center" vertical="center"/>
    </xf>
    <xf numFmtId="0" fontId="19" fillId="0" borderId="3" xfId="0" applyFont="1" applyBorder="1" applyAlignment="1">
      <alignment horizontal="center" vertical="center"/>
    </xf>
    <xf numFmtId="0" fontId="19" fillId="0" borderId="33" xfId="0" applyFont="1" applyBorder="1" applyAlignment="1">
      <alignment horizontal="center" vertical="center"/>
    </xf>
    <xf numFmtId="0" fontId="19" fillId="0" borderId="34" xfId="0" applyFont="1" applyBorder="1" applyAlignment="1">
      <alignment horizontal="center" vertical="center"/>
    </xf>
    <xf numFmtId="0" fontId="19" fillId="0" borderId="31" xfId="0" applyFont="1" applyBorder="1" applyAlignment="1">
      <alignment horizontal="center" vertical="center"/>
    </xf>
    <xf numFmtId="0" fontId="19" fillId="0" borderId="35" xfId="0" applyFont="1" applyBorder="1" applyAlignment="1">
      <alignment horizontal="center" vertical="center"/>
    </xf>
    <xf numFmtId="0" fontId="19" fillId="0" borderId="36" xfId="0" applyFont="1" applyBorder="1" applyAlignment="1">
      <alignment horizontal="center" vertical="center"/>
    </xf>
    <xf numFmtId="0" fontId="19" fillId="0" borderId="0" xfId="0" applyFont="1" applyAlignment="1">
      <alignment horizontal="center" vertical="center"/>
    </xf>
    <xf numFmtId="0" fontId="19" fillId="0" borderId="37" xfId="0" applyFont="1" applyBorder="1" applyAlignment="1">
      <alignment horizontal="center" vertical="center"/>
    </xf>
    <xf numFmtId="0" fontId="19" fillId="0" borderId="32" xfId="0" applyFont="1" applyBorder="1">
      <alignment vertical="center"/>
    </xf>
    <xf numFmtId="0" fontId="19" fillId="0" borderId="3" xfId="0" applyFont="1" applyBorder="1">
      <alignment vertical="center"/>
    </xf>
    <xf numFmtId="0" fontId="19" fillId="0" borderId="36" xfId="0" applyFont="1" applyBorder="1">
      <alignment vertical="center"/>
    </xf>
    <xf numFmtId="0" fontId="19" fillId="0" borderId="0" xfId="0" applyFont="1">
      <alignment vertical="center"/>
    </xf>
    <xf numFmtId="0" fontId="19" fillId="0" borderId="34" xfId="0" applyFont="1" applyBorder="1">
      <alignment vertical="center"/>
    </xf>
    <xf numFmtId="0" fontId="19" fillId="0" borderId="31" xfId="0" applyFont="1" applyBorder="1">
      <alignment vertical="center"/>
    </xf>
    <xf numFmtId="0" fontId="19" fillId="0" borderId="63" xfId="0" applyFont="1" applyBorder="1">
      <alignment vertical="center"/>
    </xf>
    <xf numFmtId="0" fontId="19" fillId="0" borderId="32" xfId="0" applyFont="1" applyBorder="1" applyAlignment="1">
      <alignment horizontal="right" vertical="center"/>
    </xf>
    <xf numFmtId="0" fontId="19" fillId="0" borderId="3" xfId="0" applyFont="1" applyBorder="1" applyAlignment="1">
      <alignment horizontal="right" vertical="center"/>
    </xf>
    <xf numFmtId="0" fontId="19" fillId="0" borderId="36" xfId="0" applyFont="1" applyBorder="1" applyAlignment="1">
      <alignment horizontal="right" vertical="center"/>
    </xf>
    <xf numFmtId="0" fontId="19" fillId="0" borderId="0" xfId="0" applyFont="1" applyAlignment="1">
      <alignment horizontal="right" vertical="center"/>
    </xf>
    <xf numFmtId="0" fontId="19" fillId="0" borderId="3" xfId="0" applyFont="1" applyBorder="1" applyAlignment="1">
      <alignment horizontal="left" vertical="center"/>
    </xf>
    <xf numFmtId="0" fontId="19" fillId="0" borderId="33" xfId="0" applyFont="1" applyBorder="1" applyAlignment="1">
      <alignment horizontal="left" vertical="center"/>
    </xf>
    <xf numFmtId="0" fontId="19" fillId="0" borderId="0" xfId="0" applyFont="1" applyAlignment="1">
      <alignment horizontal="left" vertical="center"/>
    </xf>
    <xf numFmtId="0" fontId="19" fillId="0" borderId="37" xfId="0" applyFont="1" applyBorder="1" applyAlignment="1">
      <alignment horizontal="left" vertical="center"/>
    </xf>
    <xf numFmtId="0" fontId="19" fillId="0" borderId="14" xfId="0" applyFont="1" applyBorder="1" applyAlignment="1">
      <alignment horizontal="center" vertical="center"/>
    </xf>
    <xf numFmtId="0" fontId="0" fillId="0" borderId="32" xfId="0" applyBorder="1" applyAlignment="1">
      <alignment horizontal="center" vertical="center" wrapText="1"/>
    </xf>
    <xf numFmtId="0" fontId="0" fillId="0" borderId="3"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31" xfId="0" applyBorder="1" applyAlignment="1">
      <alignment horizontal="center" vertical="center"/>
    </xf>
    <xf numFmtId="0" fontId="0" fillId="0" borderId="35" xfId="0" applyBorder="1" applyAlignment="1">
      <alignment horizontal="center" vertical="center"/>
    </xf>
    <xf numFmtId="0" fontId="0" fillId="0" borderId="32" xfId="0" applyBorder="1" applyAlignment="1">
      <alignment horizontal="center" vertical="center"/>
    </xf>
    <xf numFmtId="0" fontId="15" fillId="0" borderId="0" xfId="0" applyFont="1" applyAlignment="1">
      <alignment horizontal="left" vertical="center" wrapText="1"/>
    </xf>
    <xf numFmtId="0" fontId="15" fillId="0" borderId="0" xfId="0" applyFont="1" applyAlignment="1">
      <alignment horizontal="center" vertical="center"/>
    </xf>
    <xf numFmtId="0" fontId="15" fillId="0" borderId="0" xfId="0" applyFont="1" applyAlignment="1">
      <alignment horizontal="left" vertical="top" wrapText="1"/>
    </xf>
    <xf numFmtId="0" fontId="15" fillId="0" borderId="0" xfId="0" applyFont="1" applyAlignment="1">
      <alignment horizontal="center" vertical="center" wrapText="1"/>
    </xf>
    <xf numFmtId="0" fontId="67" fillId="0" borderId="0" xfId="0" applyFont="1" applyAlignment="1">
      <alignment horizontal="left" vertical="center" wrapText="1"/>
    </xf>
    <xf numFmtId="0" fontId="67" fillId="0" borderId="0" xfId="0" applyFont="1" applyAlignment="1">
      <alignment horizontal="left" vertical="top" wrapText="1"/>
    </xf>
    <xf numFmtId="0" fontId="11" fillId="0" borderId="0" xfId="0" applyFont="1" applyAlignment="1">
      <alignment horizontal="center" vertical="center" shrinkToFit="1"/>
    </xf>
    <xf numFmtId="0" fontId="11" fillId="0" borderId="0" xfId="0" applyFont="1" applyAlignment="1">
      <alignment vertical="top" wrapText="1"/>
    </xf>
    <xf numFmtId="0" fontId="11" fillId="0" borderId="30" xfId="0" applyFont="1" applyBorder="1" applyAlignment="1">
      <alignment horizontal="center" vertical="center"/>
    </xf>
    <xf numFmtId="0" fontId="11" fillId="0" borderId="1" xfId="0" applyFont="1" applyBorder="1" applyAlignment="1">
      <alignment horizontal="center" vertical="center"/>
    </xf>
    <xf numFmtId="0" fontId="11" fillId="0" borderId="0" xfId="0" applyFont="1" applyAlignment="1">
      <alignment horizontal="center" vertical="center"/>
    </xf>
    <xf numFmtId="0" fontId="11" fillId="0" borderId="14" xfId="0" applyFont="1" applyBorder="1" applyAlignment="1">
      <alignment horizontal="center" vertical="center" wrapText="1"/>
    </xf>
    <xf numFmtId="0" fontId="8" fillId="0" borderId="14" xfId="0" applyFont="1" applyBorder="1" applyAlignment="1">
      <alignment horizontal="center" vertical="center"/>
    </xf>
    <xf numFmtId="0" fontId="11" fillId="0" borderId="14" xfId="0" applyFont="1" applyBorder="1" applyAlignment="1">
      <alignment horizontal="center" vertical="center"/>
    </xf>
    <xf numFmtId="0" fontId="11" fillId="0" borderId="14" xfId="0" quotePrefix="1" applyFont="1" applyBorder="1" applyAlignment="1">
      <alignment horizontal="center" vertical="center"/>
    </xf>
    <xf numFmtId="0" fontId="17" fillId="0" borderId="0" xfId="0" applyFont="1" applyAlignment="1">
      <alignment horizontal="center" vertical="center"/>
    </xf>
    <xf numFmtId="0" fontId="11" fillId="0" borderId="0" xfId="0" applyFont="1">
      <alignment vertical="center"/>
    </xf>
    <xf numFmtId="0" fontId="11" fillId="0" borderId="0" xfId="0" applyFont="1" applyAlignment="1">
      <alignment horizontal="center" vertical="top"/>
    </xf>
    <xf numFmtId="0" fontId="11" fillId="0" borderId="0" xfId="0" applyFont="1" applyAlignment="1">
      <alignment horizontal="left" vertical="center" shrinkToFit="1"/>
    </xf>
    <xf numFmtId="0" fontId="11" fillId="0" borderId="0" xfId="0" applyFont="1" applyAlignment="1">
      <alignment horizontal="right" vertical="center"/>
    </xf>
    <xf numFmtId="0" fontId="11" fillId="0" borderId="0" xfId="0" applyFont="1" applyAlignment="1">
      <alignment horizontal="left" vertical="center"/>
    </xf>
    <xf numFmtId="0" fontId="11" fillId="0" borderId="30" xfId="0" applyFont="1" applyBorder="1" applyAlignment="1">
      <alignment horizontal="center" vertical="center" shrinkToFit="1"/>
    </xf>
    <xf numFmtId="0" fontId="11" fillId="0" borderId="38" xfId="0" applyFont="1" applyBorder="1" applyAlignment="1">
      <alignment horizontal="center" vertical="center" shrinkToFit="1"/>
    </xf>
    <xf numFmtId="0" fontId="11" fillId="0" borderId="1" xfId="0" applyFont="1" applyBorder="1" applyAlignment="1">
      <alignment horizontal="center" vertical="center" shrinkToFit="1"/>
    </xf>
    <xf numFmtId="0" fontId="11" fillId="0" borderId="38" xfId="0" applyFont="1" applyBorder="1" applyAlignment="1">
      <alignment horizontal="center" vertical="center"/>
    </xf>
    <xf numFmtId="0" fontId="11" fillId="0" borderId="30" xfId="0" applyFont="1" applyBorder="1" applyAlignment="1">
      <alignment horizontal="center" vertical="center" wrapText="1"/>
    </xf>
    <xf numFmtId="0" fontId="11" fillId="0" borderId="1" xfId="0" applyFont="1" applyBorder="1" applyAlignment="1">
      <alignment horizontal="center" vertical="center" wrapText="1"/>
    </xf>
    <xf numFmtId="0" fontId="18" fillId="0" borderId="0" xfId="0" applyFont="1" applyAlignment="1">
      <alignment horizontal="left" vertical="center" wrapText="1"/>
    </xf>
    <xf numFmtId="0" fontId="18" fillId="0" borderId="0" xfId="0" applyFont="1" applyAlignment="1">
      <alignment horizontal="left" vertical="center" shrinkToFit="1"/>
    </xf>
    <xf numFmtId="0" fontId="9" fillId="0" borderId="0" xfId="0" applyFont="1" applyAlignment="1">
      <alignment horizontal="center" vertical="center"/>
    </xf>
    <xf numFmtId="0" fontId="9" fillId="0" borderId="0" xfId="0" applyFont="1">
      <alignment vertical="center"/>
    </xf>
    <xf numFmtId="0" fontId="9" fillId="0" borderId="0" xfId="0" applyFont="1" applyAlignment="1">
      <alignment horizontal="right" vertical="center"/>
    </xf>
    <xf numFmtId="0" fontId="9" fillId="0" borderId="0" xfId="0" applyFont="1" applyAlignment="1">
      <alignment horizontal="left"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35" xfId="0" applyFont="1" applyBorder="1" applyAlignment="1">
      <alignment horizontal="center" vertical="center"/>
    </xf>
    <xf numFmtId="0" fontId="9" fillId="0" borderId="3" xfId="0" applyFont="1" applyBorder="1" applyAlignment="1">
      <alignment horizontal="center" vertical="center"/>
    </xf>
    <xf numFmtId="0" fontId="9" fillId="0" borderId="31" xfId="0" applyFont="1" applyBorder="1" applyAlignment="1">
      <alignment horizontal="center" vertical="center"/>
    </xf>
    <xf numFmtId="0" fontId="9" fillId="0" borderId="0" xfId="0" applyFont="1" applyAlignment="1">
      <alignment horizontal="distributed" vertical="center"/>
    </xf>
    <xf numFmtId="0" fontId="9" fillId="0" borderId="32" xfId="0" applyFont="1" applyBorder="1" applyAlignment="1">
      <alignment horizontal="left" vertical="top"/>
    </xf>
    <xf numFmtId="0" fontId="9" fillId="0" borderId="3" xfId="0" applyFont="1" applyBorder="1" applyAlignment="1">
      <alignment horizontal="left" vertical="top"/>
    </xf>
    <xf numFmtId="0" fontId="9" fillId="0" borderId="33" xfId="0" applyFont="1" applyBorder="1" applyAlignment="1">
      <alignment horizontal="left" vertical="top"/>
    </xf>
    <xf numFmtId="0" fontId="9" fillId="0" borderId="36" xfId="0" applyFont="1" applyBorder="1" applyAlignment="1">
      <alignment horizontal="left" vertical="top"/>
    </xf>
    <xf numFmtId="0" fontId="9" fillId="0" borderId="0" xfId="0" applyFont="1" applyAlignment="1">
      <alignment horizontal="left" vertical="top"/>
    </xf>
    <xf numFmtId="0" fontId="9" fillId="0" borderId="37" xfId="0" applyFont="1" applyBorder="1" applyAlignment="1">
      <alignment horizontal="left" vertical="top"/>
    </xf>
    <xf numFmtId="0" fontId="9" fillId="0" borderId="34" xfId="0" applyFont="1" applyBorder="1" applyAlignment="1">
      <alignment horizontal="left" vertical="top"/>
    </xf>
    <xf numFmtId="0" fontId="9" fillId="0" borderId="31" xfId="0" applyFont="1" applyBorder="1" applyAlignment="1">
      <alignment horizontal="left" vertical="top"/>
    </xf>
    <xf numFmtId="0" fontId="9" fillId="0" borderId="35" xfId="0" applyFont="1" applyBorder="1" applyAlignment="1">
      <alignment horizontal="left" vertical="top"/>
    </xf>
    <xf numFmtId="0" fontId="9" fillId="0" borderId="14" xfId="0" applyFont="1" applyBorder="1" applyAlignment="1">
      <alignment horizontal="center" vertical="center"/>
    </xf>
    <xf numFmtId="0" fontId="10" fillId="0" borderId="0" xfId="0" applyFont="1" applyAlignment="1">
      <alignment horizontal="center" vertical="center"/>
    </xf>
    <xf numFmtId="0" fontId="11" fillId="0" borderId="0" xfId="0" applyFont="1" applyAlignment="1">
      <alignment horizontal="distributed" vertical="center"/>
    </xf>
    <xf numFmtId="0" fontId="8" fillId="0" borderId="0" xfId="0" applyFont="1" applyAlignment="1">
      <alignment horizontal="center" vertical="center"/>
    </xf>
    <xf numFmtId="0" fontId="11" fillId="0" borderId="0" xfId="0" applyFont="1" applyAlignment="1">
      <alignment vertical="center" wrapText="1"/>
    </xf>
    <xf numFmtId="176" fontId="11" fillId="0" borderId="0" xfId="0" applyNumberFormat="1" applyFont="1" applyAlignment="1">
      <alignment horizontal="center" vertical="center"/>
    </xf>
    <xf numFmtId="0" fontId="8" fillId="0" borderId="14" xfId="0" applyFont="1" applyBorder="1" applyAlignment="1">
      <alignment horizontal="center" vertical="center" wrapText="1"/>
    </xf>
    <xf numFmtId="0" fontId="2" fillId="0" borderId="0" xfId="1" applyAlignment="1">
      <alignment horizontal="right"/>
    </xf>
    <xf numFmtId="0" fontId="2" fillId="0" borderId="0" xfId="1" applyAlignment="1">
      <alignment horizontal="center" vertical="center"/>
    </xf>
    <xf numFmtId="0" fontId="2" fillId="0" borderId="0" xfId="1" applyAlignment="1">
      <alignment horizontal="distributed" vertical="center"/>
    </xf>
    <xf numFmtId="0" fontId="2" fillId="0" borderId="0" xfId="1" applyAlignment="1">
      <alignment vertical="center" shrinkToFit="1"/>
    </xf>
    <xf numFmtId="0" fontId="2" fillId="0" borderId="0" xfId="1" applyAlignment="1">
      <alignment vertical="center"/>
    </xf>
    <xf numFmtId="0" fontId="2" fillId="0" borderId="28" xfId="1" applyBorder="1" applyAlignment="1">
      <alignment vertical="center"/>
    </xf>
    <xf numFmtId="0" fontId="2" fillId="0" borderId="14" xfId="1" applyBorder="1" applyAlignment="1">
      <alignment horizontal="center" vertical="center"/>
    </xf>
    <xf numFmtId="0" fontId="2" fillId="0" borderId="15" xfId="1" applyBorder="1" applyAlignment="1">
      <alignment horizontal="center" vertical="center"/>
    </xf>
    <xf numFmtId="0" fontId="2" fillId="0" borderId="14" xfId="1" applyBorder="1" applyAlignment="1">
      <alignment horizontal="center" vertical="center" wrapText="1"/>
    </xf>
    <xf numFmtId="0" fontId="2" fillId="0" borderId="39" xfId="1" applyBorder="1" applyAlignment="1">
      <alignment horizontal="center" vertical="center"/>
    </xf>
    <xf numFmtId="0" fontId="2" fillId="0" borderId="14" xfId="1" applyBorder="1" applyAlignment="1">
      <alignment horizontal="center" vertical="center" shrinkToFit="1"/>
    </xf>
    <xf numFmtId="0" fontId="2" fillId="0" borderId="15" xfId="1" applyBorder="1" applyAlignment="1">
      <alignment horizontal="center" vertical="center" shrinkToFit="1"/>
    </xf>
    <xf numFmtId="0" fontId="2" fillId="0" borderId="39" xfId="1" applyBorder="1" applyAlignment="1">
      <alignment vertical="center" shrinkToFit="1"/>
    </xf>
    <xf numFmtId="0" fontId="2" fillId="0" borderId="14" xfId="1" applyBorder="1" applyAlignment="1">
      <alignment vertical="center" shrinkToFit="1"/>
    </xf>
    <xf numFmtId="0" fontId="2" fillId="0" borderId="39" xfId="1" applyBorder="1" applyAlignment="1">
      <alignment vertical="center"/>
    </xf>
    <xf numFmtId="0" fontId="2" fillId="0" borderId="14" xfId="1" applyBorder="1" applyAlignment="1">
      <alignment vertical="center"/>
    </xf>
    <xf numFmtId="0" fontId="2" fillId="0" borderId="15" xfId="1" applyBorder="1" applyAlignment="1">
      <alignment vertical="center"/>
    </xf>
    <xf numFmtId="0" fontId="2" fillId="0" borderId="40" xfId="1" applyBorder="1" applyAlignment="1">
      <alignment vertical="center" shrinkToFit="1"/>
    </xf>
    <xf numFmtId="0" fontId="2" fillId="0" borderId="23" xfId="1" applyBorder="1" applyAlignment="1">
      <alignment vertical="center" shrinkToFit="1"/>
    </xf>
    <xf numFmtId="0" fontId="2" fillId="0" borderId="23" xfId="1" applyBorder="1" applyAlignment="1">
      <alignment horizontal="center" vertical="center" shrinkToFit="1"/>
    </xf>
    <xf numFmtId="0" fontId="2" fillId="0" borderId="24" xfId="1" applyBorder="1" applyAlignment="1">
      <alignment horizontal="center" vertical="center" shrinkToFit="1"/>
    </xf>
    <xf numFmtId="0" fontId="2" fillId="0" borderId="39" xfId="1" applyBorder="1" applyAlignment="1">
      <alignment horizontal="center" vertical="center" shrinkToFit="1"/>
    </xf>
    <xf numFmtId="0" fontId="2" fillId="0" borderId="45" xfId="1" applyBorder="1" applyAlignment="1">
      <alignment vertical="center" shrinkToFit="1"/>
    </xf>
    <xf numFmtId="0" fontId="2" fillId="0" borderId="5" xfId="1" applyBorder="1" applyAlignment="1">
      <alignment vertical="center" shrinkToFit="1"/>
    </xf>
    <xf numFmtId="0" fontId="2" fillId="0" borderId="5" xfId="1" applyBorder="1" applyAlignment="1">
      <alignment horizontal="center" vertical="center" shrinkToFit="1"/>
    </xf>
    <xf numFmtId="0" fontId="2" fillId="0" borderId="20" xfId="1" applyBorder="1" applyAlignment="1">
      <alignment horizontal="center" vertical="center" shrinkToFit="1"/>
    </xf>
    <xf numFmtId="0" fontId="2" fillId="0" borderId="15" xfId="1" applyBorder="1" applyAlignment="1">
      <alignment vertical="center" shrinkToFit="1"/>
    </xf>
    <xf numFmtId="0" fontId="2" fillId="0" borderId="28" xfId="1" applyBorder="1" applyAlignment="1">
      <alignment horizontal="center" vertical="center"/>
    </xf>
    <xf numFmtId="0" fontId="2" fillId="0" borderId="38" xfId="1" applyBorder="1" applyAlignment="1">
      <alignment horizontal="distributed" vertical="center"/>
    </xf>
    <xf numFmtId="0" fontId="2" fillId="0" borderId="31" xfId="1" applyBorder="1" applyAlignment="1">
      <alignment horizontal="distributed" vertical="center"/>
    </xf>
    <xf numFmtId="0" fontId="2" fillId="0" borderId="127" xfId="1" applyBorder="1" applyAlignment="1">
      <alignment horizontal="center" vertical="center"/>
    </xf>
    <xf numFmtId="0" fontId="2" fillId="0" borderId="12" xfId="1" applyBorder="1" applyAlignment="1">
      <alignment horizontal="center" vertical="center"/>
    </xf>
    <xf numFmtId="0" fontId="2" fillId="0" borderId="128" xfId="1" applyBorder="1" applyAlignment="1">
      <alignment horizontal="center" vertical="center"/>
    </xf>
    <xf numFmtId="0" fontId="2" fillId="0" borderId="30" xfId="1" applyBorder="1" applyAlignment="1">
      <alignment horizontal="center" vertical="center"/>
    </xf>
    <xf numFmtId="0" fontId="2" fillId="0" borderId="38" xfId="1" applyBorder="1" applyAlignment="1">
      <alignment horizontal="center" vertical="center"/>
    </xf>
    <xf numFmtId="0" fontId="2" fillId="0" borderId="1" xfId="1" applyBorder="1" applyAlignment="1">
      <alignment horizontal="center" vertical="center"/>
    </xf>
    <xf numFmtId="0" fontId="2" fillId="0" borderId="11" xfId="1" applyBorder="1" applyAlignment="1">
      <alignment horizontal="center" vertical="center"/>
    </xf>
    <xf numFmtId="0" fontId="2" fillId="0" borderId="23" xfId="1" applyBorder="1" applyAlignment="1">
      <alignment horizontal="center" vertical="center"/>
    </xf>
    <xf numFmtId="0" fontId="2" fillId="0" borderId="24" xfId="1" applyBorder="1" applyAlignment="1">
      <alignment horizontal="center" vertical="center"/>
    </xf>
    <xf numFmtId="0" fontId="3" fillId="0" borderId="0" xfId="1" applyFont="1" applyAlignment="1">
      <alignment horizontal="center" vertical="center" shrinkToFit="1"/>
    </xf>
    <xf numFmtId="0" fontId="2" fillId="0" borderId="126" xfId="1" applyBorder="1" applyAlignment="1">
      <alignment horizontal="left" vertical="center" shrinkToFit="1"/>
    </xf>
    <xf numFmtId="0" fontId="2" fillId="0" borderId="7" xfId="1" applyBorder="1" applyAlignment="1">
      <alignment horizontal="left" vertical="center" shrinkToFit="1"/>
    </xf>
    <xf numFmtId="0" fontId="2" fillId="0" borderId="8" xfId="1" applyBorder="1" applyAlignment="1">
      <alignment horizontal="left" vertical="center" shrinkToFit="1"/>
    </xf>
    <xf numFmtId="0" fontId="2" fillId="0" borderId="27" xfId="1" applyBorder="1" applyAlignment="1">
      <alignment vertical="center" shrinkToFit="1"/>
    </xf>
    <xf numFmtId="0" fontId="2" fillId="0" borderId="52" xfId="1" applyBorder="1" applyAlignment="1">
      <alignment vertical="center" shrinkToFit="1"/>
    </xf>
    <xf numFmtId="0" fontId="2" fillId="0" borderId="3" xfId="1" applyBorder="1" applyAlignment="1">
      <alignment vertical="center" shrinkToFit="1"/>
    </xf>
    <xf numFmtId="0" fontId="2" fillId="0" borderId="54" xfId="1" applyBorder="1" applyAlignment="1">
      <alignment vertical="center" shrinkToFit="1"/>
    </xf>
    <xf numFmtId="0" fontId="2" fillId="0" borderId="31" xfId="1" applyBorder="1" applyAlignment="1">
      <alignment vertical="center" shrinkToFit="1"/>
    </xf>
    <xf numFmtId="0" fontId="2" fillId="0" borderId="3" xfId="1" applyBorder="1" applyAlignment="1">
      <alignment horizontal="center" vertical="center"/>
    </xf>
    <xf numFmtId="0" fontId="2" fillId="0" borderId="31" xfId="1" applyBorder="1" applyAlignment="1">
      <alignment horizontal="center" vertical="center"/>
    </xf>
    <xf numFmtId="0" fontId="2" fillId="0" borderId="32" xfId="1" applyBorder="1" applyAlignment="1">
      <alignment horizontal="center" vertical="center" shrinkToFit="1"/>
    </xf>
    <xf numFmtId="0" fontId="2" fillId="0" borderId="3" xfId="1" applyBorder="1" applyAlignment="1">
      <alignment horizontal="center" vertical="center" shrinkToFit="1"/>
    </xf>
    <xf numFmtId="0" fontId="2" fillId="0" borderId="46" xfId="1" applyBorder="1" applyAlignment="1">
      <alignment horizontal="center" vertical="center" shrinkToFit="1"/>
    </xf>
    <xf numFmtId="0" fontId="2" fillId="0" borderId="36" xfId="1" applyBorder="1" applyAlignment="1">
      <alignment horizontal="center" vertical="center" shrinkToFit="1"/>
    </xf>
    <xf numFmtId="0" fontId="2" fillId="0" borderId="0" xfId="1" applyAlignment="1">
      <alignment horizontal="center" vertical="center" shrinkToFit="1"/>
    </xf>
    <xf numFmtId="0" fontId="2" fillId="0" borderId="28" xfId="1" applyBorder="1" applyAlignment="1">
      <alignment horizontal="center" vertical="center" shrinkToFit="1"/>
    </xf>
    <xf numFmtId="0" fontId="2" fillId="0" borderId="34" xfId="1" applyBorder="1" applyAlignment="1">
      <alignment horizontal="center" vertical="center" shrinkToFit="1"/>
    </xf>
    <xf numFmtId="0" fontId="2" fillId="0" borderId="31" xfId="1" applyBorder="1" applyAlignment="1">
      <alignment horizontal="center" vertical="center" shrinkToFit="1"/>
    </xf>
    <xf numFmtId="0" fontId="2" fillId="0" borderId="67" xfId="1" applyBorder="1" applyAlignment="1">
      <alignment horizontal="center" vertical="center" shrinkToFit="1"/>
    </xf>
    <xf numFmtId="0" fontId="2" fillId="0" borderId="67" xfId="1" applyBorder="1" applyAlignment="1">
      <alignment vertical="center" shrinkToFit="1"/>
    </xf>
    <xf numFmtId="0" fontId="2" fillId="0" borderId="46" xfId="1" applyBorder="1" applyAlignment="1">
      <alignment horizontal="center" vertical="center"/>
    </xf>
    <xf numFmtId="0" fontId="2" fillId="0" borderId="53" xfId="1" applyBorder="1" applyAlignment="1">
      <alignment horizontal="center" vertical="center"/>
    </xf>
    <xf numFmtId="0" fontId="2" fillId="0" borderId="69" xfId="1" applyBorder="1" applyAlignment="1">
      <alignment horizontal="center" vertical="center"/>
    </xf>
    <xf numFmtId="0" fontId="2" fillId="0" borderId="3" xfId="1" applyBorder="1" applyAlignment="1">
      <alignment horizontal="distributed" vertical="center"/>
    </xf>
    <xf numFmtId="0" fontId="2" fillId="0" borderId="69" xfId="1" applyBorder="1" applyAlignment="1">
      <alignment vertical="center"/>
    </xf>
    <xf numFmtId="0" fontId="2" fillId="0" borderId="38" xfId="1" applyBorder="1" applyAlignment="1">
      <alignment vertical="center"/>
    </xf>
    <xf numFmtId="0" fontId="2" fillId="0" borderId="53" xfId="1" applyBorder="1" applyAlignment="1">
      <alignment vertical="center"/>
    </xf>
    <xf numFmtId="0" fontId="2" fillId="0" borderId="45" xfId="1" applyBorder="1" applyAlignment="1">
      <alignment horizontal="left" vertical="center"/>
    </xf>
    <xf numFmtId="0" fontId="2" fillId="0" borderId="5" xfId="1" applyBorder="1" applyAlignment="1">
      <alignment horizontal="left" vertical="center"/>
    </xf>
    <xf numFmtId="0" fontId="2" fillId="0" borderId="20" xfId="1" applyBorder="1" applyAlignment="1">
      <alignment horizontal="left" vertical="center"/>
    </xf>
    <xf numFmtId="0" fontId="2" fillId="0" borderId="52" xfId="1" applyBorder="1" applyAlignment="1">
      <alignment vertical="center"/>
    </xf>
    <xf numFmtId="0" fontId="2" fillId="0" borderId="3" xfId="1" applyBorder="1" applyAlignment="1">
      <alignment vertical="center"/>
    </xf>
    <xf numFmtId="0" fontId="2" fillId="0" borderId="33" xfId="1" applyBorder="1" applyAlignment="1">
      <alignment vertical="center"/>
    </xf>
    <xf numFmtId="0" fontId="2" fillId="0" borderId="37" xfId="1" applyBorder="1" applyAlignment="1">
      <alignment horizontal="center" vertical="center"/>
    </xf>
    <xf numFmtId="0" fontId="2" fillId="0" borderId="38" xfId="1" applyBorder="1" applyAlignment="1">
      <alignment horizontal="left" vertical="center"/>
    </xf>
    <xf numFmtId="0" fontId="2" fillId="0" borderId="53" xfId="1" applyBorder="1" applyAlignment="1">
      <alignment horizontal="left" vertical="center"/>
    </xf>
    <xf numFmtId="0" fontId="2" fillId="0" borderId="1" xfId="1" applyBorder="1" applyAlignment="1">
      <alignment vertical="center"/>
    </xf>
    <xf numFmtId="0" fontId="2" fillId="0" borderId="46" xfId="1" applyBorder="1" applyAlignment="1">
      <alignment vertical="center"/>
    </xf>
    <xf numFmtId="0" fontId="2" fillId="0" borderId="45" xfId="1" applyBorder="1" applyAlignment="1">
      <alignment vertical="center"/>
    </xf>
    <xf numFmtId="0" fontId="2" fillId="0" borderId="5" xfId="1" applyBorder="1" applyAlignment="1">
      <alignment vertical="center"/>
    </xf>
    <xf numFmtId="0" fontId="2" fillId="0" borderId="20" xfId="1" applyBorder="1" applyAlignment="1">
      <alignment vertical="center"/>
    </xf>
    <xf numFmtId="0" fontId="2" fillId="0" borderId="52" xfId="1" applyBorder="1" applyAlignment="1">
      <alignment vertical="center" wrapText="1"/>
    </xf>
    <xf numFmtId="0" fontId="2" fillId="0" borderId="3" xfId="1" applyBorder="1" applyAlignment="1">
      <alignment vertical="center" wrapText="1"/>
    </xf>
    <xf numFmtId="0" fontId="2" fillId="0" borderId="33" xfId="1" applyBorder="1" applyAlignment="1">
      <alignment vertical="center" wrapText="1"/>
    </xf>
    <xf numFmtId="0" fontId="2" fillId="0" borderId="54" xfId="1" applyBorder="1" applyAlignment="1">
      <alignment vertical="center" wrapText="1"/>
    </xf>
    <xf numFmtId="0" fontId="2" fillId="0" borderId="31" xfId="1" applyBorder="1" applyAlignment="1">
      <alignment vertical="center" wrapText="1"/>
    </xf>
    <xf numFmtId="0" fontId="2" fillId="0" borderId="35" xfId="1" applyBorder="1" applyAlignment="1">
      <alignment vertical="center" wrapText="1"/>
    </xf>
    <xf numFmtId="0" fontId="2" fillId="0" borderId="40" xfId="1" applyBorder="1" applyAlignment="1">
      <alignment horizontal="center" vertical="center"/>
    </xf>
    <xf numFmtId="0" fontId="2" fillId="0" borderId="54" xfId="1" applyBorder="1" applyAlignment="1">
      <alignment vertical="center"/>
    </xf>
    <xf numFmtId="0" fontId="2" fillId="0" borderId="31" xfId="1" applyBorder="1" applyAlignment="1">
      <alignment vertical="center"/>
    </xf>
    <xf numFmtId="0" fontId="2" fillId="0" borderId="67" xfId="1" applyBorder="1" applyAlignment="1">
      <alignment vertical="center"/>
    </xf>
    <xf numFmtId="0" fontId="27" fillId="0" borderId="14" xfId="0" applyFont="1" applyBorder="1" applyAlignment="1">
      <alignment horizontal="justify" vertical="center" wrapText="1"/>
    </xf>
    <xf numFmtId="0" fontId="27" fillId="2" borderId="14" xfId="0" applyFont="1" applyFill="1" applyBorder="1" applyAlignment="1">
      <alignment horizontal="center" vertical="center" textRotation="255" wrapText="1"/>
    </xf>
    <xf numFmtId="0" fontId="27" fillId="0" borderId="10" xfId="0" applyFont="1" applyBorder="1" applyAlignment="1">
      <alignment horizontal="justify" vertical="center" wrapText="1"/>
    </xf>
    <xf numFmtId="0" fontId="27" fillId="0" borderId="21" xfId="0" applyFont="1" applyBorder="1" applyAlignment="1">
      <alignment horizontal="justify" vertical="center" wrapText="1"/>
    </xf>
    <xf numFmtId="0" fontId="29" fillId="0" borderId="14" xfId="0" applyFont="1" applyBorder="1" applyAlignment="1">
      <alignment horizontal="justify" vertical="center" wrapText="1"/>
    </xf>
    <xf numFmtId="0" fontId="27" fillId="2" borderId="14" xfId="0" applyFont="1" applyFill="1" applyBorder="1" applyAlignment="1">
      <alignment horizontal="left" vertical="center" wrapText="1"/>
    </xf>
    <xf numFmtId="0" fontId="27" fillId="2" borderId="21" xfId="0" applyFont="1" applyFill="1" applyBorder="1" applyAlignment="1">
      <alignment horizontal="left" vertical="center" wrapText="1"/>
    </xf>
    <xf numFmtId="0" fontId="27" fillId="2" borderId="64" xfId="0" applyFont="1" applyFill="1" applyBorder="1" applyAlignment="1">
      <alignment horizontal="left" vertical="center" wrapText="1"/>
    </xf>
    <xf numFmtId="0" fontId="27" fillId="2" borderId="10" xfId="0" applyFont="1" applyFill="1" applyBorder="1" applyAlignment="1">
      <alignment horizontal="left" vertical="center" wrapText="1"/>
    </xf>
    <xf numFmtId="0" fontId="27" fillId="3" borderId="10" xfId="0" applyFont="1" applyFill="1" applyBorder="1" applyAlignment="1">
      <alignment horizontal="left" vertical="center" wrapText="1"/>
    </xf>
    <xf numFmtId="0" fontId="27" fillId="3" borderId="21" xfId="0" applyFont="1" applyFill="1" applyBorder="1" applyAlignment="1">
      <alignment horizontal="left" vertical="center" wrapText="1"/>
    </xf>
    <xf numFmtId="0" fontId="27" fillId="0" borderId="64" xfId="0" applyFont="1" applyBorder="1" applyAlignment="1">
      <alignment horizontal="justify" vertical="center" wrapText="1"/>
    </xf>
    <xf numFmtId="0" fontId="27" fillId="0" borderId="64" xfId="0" applyFont="1" applyBorder="1" applyAlignment="1">
      <alignment horizontal="left" vertical="center" wrapText="1"/>
    </xf>
    <xf numFmtId="0" fontId="34" fillId="0" borderId="0" xfId="0" applyFont="1" applyAlignment="1">
      <alignment horizontal="left" vertical="center" wrapText="1"/>
    </xf>
    <xf numFmtId="0" fontId="27" fillId="0" borderId="21" xfId="0" applyFont="1" applyBorder="1" applyAlignment="1">
      <alignment horizontal="left" vertical="center" wrapText="1"/>
    </xf>
    <xf numFmtId="0" fontId="27" fillId="3" borderId="14" xfId="0" applyFont="1" applyFill="1" applyBorder="1" applyAlignment="1">
      <alignment horizontal="justify" vertical="center" wrapText="1"/>
    </xf>
    <xf numFmtId="0" fontId="27" fillId="3" borderId="14" xfId="0" applyFont="1" applyFill="1" applyBorder="1" applyAlignment="1">
      <alignment horizontal="left" vertical="center" wrapText="1"/>
    </xf>
    <xf numFmtId="0" fontId="30" fillId="3" borderId="14" xfId="0" applyFont="1" applyFill="1" applyBorder="1" applyAlignment="1">
      <alignment horizontal="left" vertical="center" wrapText="1"/>
    </xf>
    <xf numFmtId="0" fontId="29" fillId="0" borderId="14" xfId="0" applyFont="1" applyBorder="1" applyAlignment="1">
      <alignment horizontal="center" vertical="center" wrapText="1"/>
    </xf>
    <xf numFmtId="0" fontId="30" fillId="0" borderId="14" xfId="0" applyFont="1" applyBorder="1" applyAlignment="1">
      <alignment horizontal="center" vertical="center" wrapText="1"/>
    </xf>
    <xf numFmtId="0" fontId="25" fillId="0" borderId="0" xfId="0" applyFont="1" applyAlignment="1">
      <alignment horizontal="center" vertical="center"/>
    </xf>
    <xf numFmtId="0" fontId="26" fillId="0" borderId="0" xfId="0" applyFont="1" applyAlignment="1">
      <alignment horizontal="right" vertical="center"/>
    </xf>
    <xf numFmtId="0" fontId="27" fillId="2" borderId="14" xfId="0" applyFont="1" applyFill="1" applyBorder="1" applyAlignment="1">
      <alignment horizontal="center" vertical="center" wrapText="1"/>
    </xf>
    <xf numFmtId="0" fontId="27" fillId="0" borderId="14" xfId="0" applyFont="1" applyBorder="1" applyAlignment="1">
      <alignment horizontal="center" vertical="center" wrapText="1"/>
    </xf>
    <xf numFmtId="0" fontId="27" fillId="0" borderId="14" xfId="0" applyFont="1" applyBorder="1" applyAlignment="1">
      <alignment horizontal="right" vertical="center" wrapText="1" indent="3"/>
    </xf>
    <xf numFmtId="0" fontId="31" fillId="2" borderId="32" xfId="0" applyFont="1" applyFill="1" applyBorder="1" applyAlignment="1">
      <alignment horizontal="center" vertical="center" wrapText="1"/>
    </xf>
    <xf numFmtId="0" fontId="31" fillId="2" borderId="3" xfId="0" applyFont="1" applyFill="1" applyBorder="1" applyAlignment="1">
      <alignment horizontal="center" vertical="center" wrapText="1"/>
    </xf>
    <xf numFmtId="0" fontId="31" fillId="2" borderId="33" xfId="0" applyFont="1" applyFill="1" applyBorder="1" applyAlignment="1">
      <alignment horizontal="center" vertical="center" wrapText="1"/>
    </xf>
    <xf numFmtId="0" fontId="31" fillId="2" borderId="34" xfId="0" applyFont="1" applyFill="1" applyBorder="1" applyAlignment="1">
      <alignment horizontal="center" vertical="center" wrapText="1"/>
    </xf>
    <xf numFmtId="0" fontId="31" fillId="2" borderId="31" xfId="0" applyFont="1" applyFill="1" applyBorder="1" applyAlignment="1">
      <alignment horizontal="center" vertical="center" wrapText="1"/>
    </xf>
    <xf numFmtId="0" fontId="31" fillId="2" borderId="35" xfId="0" applyFont="1" applyFill="1" applyBorder="1" applyAlignment="1">
      <alignment horizontal="center" vertical="center" wrapText="1"/>
    </xf>
    <xf numFmtId="0" fontId="32" fillId="0" borderId="32" xfId="0" applyFont="1" applyBorder="1" applyAlignment="1">
      <alignment horizontal="left" vertical="center" wrapText="1"/>
    </xf>
    <xf numFmtId="0" fontId="32" fillId="0" borderId="3" xfId="0" applyFont="1" applyBorder="1" applyAlignment="1">
      <alignment horizontal="left" vertical="center" wrapText="1"/>
    </xf>
    <xf numFmtId="0" fontId="32" fillId="0" borderId="33" xfId="0" applyFont="1" applyBorder="1" applyAlignment="1">
      <alignment horizontal="left" vertical="center" wrapText="1"/>
    </xf>
    <xf numFmtId="0" fontId="27" fillId="2" borderId="30" xfId="0" applyFont="1" applyFill="1" applyBorder="1" applyAlignment="1">
      <alignment horizontal="center" vertical="center" wrapText="1"/>
    </xf>
    <xf numFmtId="0" fontId="27" fillId="2" borderId="1" xfId="0" applyFont="1" applyFill="1" applyBorder="1" applyAlignment="1">
      <alignment horizontal="center" vertical="center" wrapText="1"/>
    </xf>
    <xf numFmtId="0" fontId="30" fillId="0" borderId="30"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36" xfId="0" applyFont="1" applyBorder="1" applyAlignment="1">
      <alignment horizontal="left" vertical="top" wrapText="1" indent="1"/>
    </xf>
    <xf numFmtId="0" fontId="32" fillId="0" borderId="0" xfId="0" applyFont="1" applyAlignment="1">
      <alignment horizontal="left" vertical="top" wrapText="1" indent="1"/>
    </xf>
    <xf numFmtId="0" fontId="32" fillId="0" borderId="37" xfId="0" applyFont="1" applyBorder="1" applyAlignment="1">
      <alignment horizontal="left" vertical="top" wrapText="1" indent="1"/>
    </xf>
    <xf numFmtId="0" fontId="33" fillId="0" borderId="36" xfId="0" applyFont="1" applyBorder="1" applyAlignment="1">
      <alignment horizontal="center" vertical="center" wrapText="1"/>
    </xf>
    <xf numFmtId="0" fontId="33" fillId="0" borderId="0" xfId="0" applyFont="1" applyAlignment="1">
      <alignment horizontal="center" vertical="center" wrapText="1"/>
    </xf>
    <xf numFmtId="0" fontId="33" fillId="0" borderId="37" xfId="0" applyFont="1" applyBorder="1" applyAlignment="1">
      <alignment horizontal="center" vertical="center" wrapText="1"/>
    </xf>
    <xf numFmtId="0" fontId="33" fillId="0" borderId="34" xfId="0" applyFont="1" applyBorder="1" applyAlignment="1">
      <alignment horizontal="center" vertical="center" wrapText="1"/>
    </xf>
    <xf numFmtId="0" fontId="33" fillId="0" borderId="31" xfId="0" applyFont="1" applyBorder="1" applyAlignment="1">
      <alignment horizontal="center" vertical="center" wrapText="1"/>
    </xf>
    <xf numFmtId="0" fontId="33" fillId="0" borderId="35" xfId="0" applyFont="1" applyBorder="1" applyAlignment="1">
      <alignment horizontal="center" vertical="center" wrapText="1"/>
    </xf>
    <xf numFmtId="0" fontId="34" fillId="0" borderId="0" xfId="0" applyFont="1" applyAlignment="1">
      <alignment vertical="center" wrapText="1"/>
    </xf>
    <xf numFmtId="0" fontId="27" fillId="2" borderId="14" xfId="0" applyFont="1" applyFill="1" applyBorder="1" applyAlignment="1">
      <alignment horizontal="justify" vertical="center" wrapText="1"/>
    </xf>
    <xf numFmtId="0" fontId="27" fillId="2" borderId="14" xfId="0" applyFont="1" applyFill="1" applyBorder="1" applyAlignment="1">
      <alignment horizontal="justify" vertical="center"/>
    </xf>
    <xf numFmtId="0" fontId="27" fillId="3" borderId="30" xfId="0" applyFont="1" applyFill="1" applyBorder="1" applyAlignment="1">
      <alignment horizontal="left" vertical="top" wrapText="1"/>
    </xf>
    <xf numFmtId="0" fontId="27" fillId="3" borderId="38" xfId="0" applyFont="1" applyFill="1" applyBorder="1" applyAlignment="1">
      <alignment horizontal="left" vertical="top" wrapText="1"/>
    </xf>
    <xf numFmtId="0" fontId="27" fillId="3" borderId="1" xfId="0" applyFont="1" applyFill="1" applyBorder="1" applyAlignment="1">
      <alignment horizontal="left" vertical="top" wrapText="1"/>
    </xf>
    <xf numFmtId="0" fontId="27" fillId="0" borderId="30" xfId="0" applyFont="1" applyBorder="1" applyAlignment="1">
      <alignment horizontal="left" vertical="center" wrapText="1"/>
    </xf>
    <xf numFmtId="0" fontId="27" fillId="0" borderId="38" xfId="0" applyFont="1" applyBorder="1" applyAlignment="1">
      <alignment horizontal="left" vertical="center" wrapText="1"/>
    </xf>
    <xf numFmtId="0" fontId="27" fillId="0" borderId="1" xfId="0" applyFont="1" applyBorder="1" applyAlignment="1">
      <alignment horizontal="left" vertical="center" wrapText="1"/>
    </xf>
    <xf numFmtId="0" fontId="0" fillId="0" borderId="3" xfId="0" applyBorder="1" applyAlignment="1">
      <alignment horizontal="left" vertical="center" wrapText="1"/>
    </xf>
    <xf numFmtId="0" fontId="0" fillId="0" borderId="0" xfId="0" applyAlignment="1">
      <alignment horizontal="left" vertical="center" wrapText="1"/>
    </xf>
    <xf numFmtId="0" fontId="29" fillId="3" borderId="14" xfId="0" applyFont="1" applyFill="1" applyBorder="1" applyAlignment="1">
      <alignment horizontal="right" vertical="center" wrapText="1" indent="2"/>
    </xf>
    <xf numFmtId="0" fontId="27" fillId="3" borderId="32" xfId="0" applyFont="1" applyFill="1" applyBorder="1" applyAlignment="1">
      <alignment horizontal="left" vertical="center" wrapText="1"/>
    </xf>
    <xf numFmtId="0" fontId="27" fillId="3" borderId="3" xfId="0" applyFont="1" applyFill="1" applyBorder="1" applyAlignment="1">
      <alignment horizontal="left" vertical="center" wrapText="1"/>
    </xf>
    <xf numFmtId="0" fontId="27" fillId="3" borderId="33" xfId="0" applyFont="1" applyFill="1" applyBorder="1" applyAlignment="1">
      <alignment horizontal="left" vertical="center" wrapText="1"/>
    </xf>
    <xf numFmtId="0" fontId="27" fillId="3" borderId="34" xfId="0" applyFont="1" applyFill="1" applyBorder="1" applyAlignment="1">
      <alignment horizontal="left" vertical="center" wrapText="1" indent="2"/>
    </xf>
    <xf numFmtId="0" fontId="27" fillId="3" borderId="31" xfId="0" applyFont="1" applyFill="1" applyBorder="1" applyAlignment="1">
      <alignment horizontal="left" vertical="center" wrapText="1" indent="2"/>
    </xf>
    <xf numFmtId="0" fontId="27" fillId="3" borderId="35" xfId="0" applyFont="1" applyFill="1" applyBorder="1" applyAlignment="1">
      <alignment horizontal="left" vertical="center" wrapText="1" indent="2"/>
    </xf>
    <xf numFmtId="0" fontId="27" fillId="3" borderId="36" xfId="0" applyFont="1" applyFill="1" applyBorder="1" applyAlignment="1">
      <alignment horizontal="left" vertical="center" wrapText="1"/>
    </xf>
    <xf numFmtId="0" fontId="27" fillId="3" borderId="0" xfId="0" applyFont="1" applyFill="1" applyAlignment="1">
      <alignment horizontal="left" vertical="center" wrapText="1"/>
    </xf>
    <xf numFmtId="0" fontId="27" fillId="3" borderId="37" xfId="0" applyFont="1" applyFill="1" applyBorder="1" applyAlignment="1">
      <alignment horizontal="left" vertical="center" wrapText="1"/>
    </xf>
    <xf numFmtId="0" fontId="27" fillId="3" borderId="34" xfId="0" applyFont="1" applyFill="1" applyBorder="1" applyAlignment="1">
      <alignment horizontal="left" vertical="center" wrapText="1"/>
    </xf>
    <xf numFmtId="0" fontId="27" fillId="3" borderId="31" xfId="0" applyFont="1" applyFill="1" applyBorder="1" applyAlignment="1">
      <alignment horizontal="left" vertical="center" wrapText="1"/>
    </xf>
    <xf numFmtId="0" fontId="27" fillId="3" borderId="35" xfId="0" applyFont="1" applyFill="1" applyBorder="1" applyAlignment="1">
      <alignment horizontal="left" vertical="center" wrapText="1"/>
    </xf>
    <xf numFmtId="0" fontId="35" fillId="0" borderId="30" xfId="0" applyFont="1" applyBorder="1" applyAlignment="1">
      <alignment horizontal="center" vertical="center"/>
    </xf>
    <xf numFmtId="0" fontId="35" fillId="0" borderId="38" xfId="0" applyFont="1" applyBorder="1" applyAlignment="1">
      <alignment horizontal="center" vertical="center"/>
    </xf>
    <xf numFmtId="0" fontId="35" fillId="0" borderId="1" xfId="0" applyFont="1" applyBorder="1" applyAlignment="1">
      <alignment horizontal="center" vertical="center"/>
    </xf>
    <xf numFmtId="0" fontId="36" fillId="4" borderId="25" xfId="0" applyFont="1" applyFill="1" applyBorder="1" applyAlignment="1">
      <alignment horizontal="left" vertical="center"/>
    </xf>
    <xf numFmtId="0" fontId="0" fillId="4" borderId="2" xfId="0" applyFill="1" applyBorder="1" applyAlignment="1">
      <alignment horizontal="left" vertical="center"/>
    </xf>
    <xf numFmtId="0" fontId="0" fillId="4" borderId="27" xfId="0" applyFill="1" applyBorder="1" applyAlignment="1">
      <alignment horizontal="left" vertical="center"/>
    </xf>
    <xf numFmtId="0" fontId="0" fillId="4" borderId="0" xfId="0" applyFill="1" applyAlignment="1">
      <alignment horizontal="left" vertical="center"/>
    </xf>
    <xf numFmtId="0" fontId="37" fillId="4" borderId="2" xfId="0" applyFont="1" applyFill="1" applyBorder="1" applyAlignment="1">
      <alignment horizontal="left" vertical="center" wrapText="1" indent="1"/>
    </xf>
    <xf numFmtId="0" fontId="0" fillId="4" borderId="2" xfId="0" applyFill="1" applyBorder="1" applyAlignment="1">
      <alignment horizontal="left" vertical="center" wrapText="1" indent="1"/>
    </xf>
    <xf numFmtId="0" fontId="0" fillId="4" borderId="0" xfId="0" applyFill="1" applyAlignment="1">
      <alignment horizontal="left" vertical="center" wrapText="1" indent="1"/>
    </xf>
    <xf numFmtId="0" fontId="36" fillId="4" borderId="2" xfId="0" applyFont="1" applyFill="1" applyBorder="1" applyAlignment="1">
      <alignment horizontal="left" vertical="center"/>
    </xf>
    <xf numFmtId="0" fontId="0" fillId="4" borderId="51" xfId="0" applyFill="1" applyBorder="1" applyAlignment="1">
      <alignment horizontal="left" vertical="center"/>
    </xf>
    <xf numFmtId="0" fontId="0" fillId="4" borderId="28" xfId="0" applyFill="1" applyBorder="1" applyAlignment="1">
      <alignment horizontal="left" vertical="center"/>
    </xf>
    <xf numFmtId="0" fontId="38" fillId="0" borderId="65" xfId="0" applyFont="1" applyBorder="1" applyAlignment="1">
      <alignment horizontal="center"/>
    </xf>
    <xf numFmtId="0" fontId="0" fillId="0" borderId="2" xfId="0" applyBorder="1" applyAlignment="1">
      <alignment horizontal="center"/>
    </xf>
    <xf numFmtId="0" fontId="0" fillId="0" borderId="51" xfId="0" applyBorder="1" applyAlignment="1">
      <alignment horizontal="center"/>
    </xf>
    <xf numFmtId="0" fontId="0" fillId="0" borderId="36" xfId="0" applyBorder="1" applyAlignment="1">
      <alignment horizontal="left"/>
    </xf>
    <xf numFmtId="0" fontId="0" fillId="0" borderId="0" xfId="0" applyAlignment="1">
      <alignment horizontal="left"/>
    </xf>
    <xf numFmtId="0" fontId="0" fillId="0" borderId="28" xfId="0" applyBorder="1" applyAlignment="1">
      <alignment horizontal="left"/>
    </xf>
    <xf numFmtId="0" fontId="41" fillId="0" borderId="30" xfId="0" applyFont="1" applyBorder="1" applyAlignment="1">
      <alignment horizontal="center" vertical="center" shrinkToFit="1"/>
    </xf>
    <xf numFmtId="0" fontId="0" fillId="0" borderId="53" xfId="0" applyBorder="1" applyAlignment="1">
      <alignment horizontal="center" vertical="center"/>
    </xf>
    <xf numFmtId="0" fontId="39" fillId="4" borderId="27" xfId="0" applyFont="1" applyFill="1" applyBorder="1" applyAlignment="1">
      <alignment horizontal="center"/>
    </xf>
    <xf numFmtId="0" fontId="39" fillId="4" borderId="0" xfId="0" applyFont="1" applyFill="1" applyAlignment="1">
      <alignment horizontal="center"/>
    </xf>
    <xf numFmtId="0" fontId="39" fillId="4" borderId="0" xfId="0" applyFont="1" applyFill="1" applyAlignment="1"/>
    <xf numFmtId="0" fontId="39" fillId="4" borderId="28" xfId="0" applyFont="1" applyFill="1" applyBorder="1" applyAlignment="1"/>
    <xf numFmtId="0" fontId="40" fillId="4" borderId="54" xfId="0" applyFont="1" applyFill="1" applyBorder="1" applyAlignment="1">
      <alignment horizontal="center" vertical="center"/>
    </xf>
    <xf numFmtId="0" fontId="40" fillId="0" borderId="31" xfId="0" applyFont="1" applyBorder="1">
      <alignment vertical="center"/>
    </xf>
    <xf numFmtId="0" fontId="0" fillId="4" borderId="31" xfId="0" applyFill="1" applyBorder="1" applyAlignment="1"/>
    <xf numFmtId="0" fontId="0" fillId="4" borderId="67" xfId="0" applyFill="1" applyBorder="1" applyAlignment="1"/>
    <xf numFmtId="0" fontId="41" fillId="0" borderId="30" xfId="0" applyFont="1" applyBorder="1" applyAlignment="1">
      <alignment horizontal="center" vertical="center"/>
    </xf>
    <xf numFmtId="0" fontId="42" fillId="0" borderId="38" xfId="0" applyFont="1" applyBorder="1" applyAlignment="1">
      <alignment horizontal="center" vertical="center"/>
    </xf>
    <xf numFmtId="0" fontId="42" fillId="0" borderId="53" xfId="0" applyFont="1" applyBorder="1" applyAlignment="1">
      <alignment horizontal="center" vertical="center"/>
    </xf>
    <xf numFmtId="0" fontId="0" fillId="0" borderId="38" xfId="0" applyBorder="1">
      <alignment vertical="center"/>
    </xf>
    <xf numFmtId="0" fontId="0" fillId="0" borderId="53" xfId="0" applyBorder="1">
      <alignment vertical="center"/>
    </xf>
    <xf numFmtId="0" fontId="43" fillId="0" borderId="30" xfId="0" applyFont="1" applyBorder="1" applyAlignment="1">
      <alignment horizontal="center" vertical="center"/>
    </xf>
    <xf numFmtId="0" fontId="43" fillId="0" borderId="1" xfId="0" applyFont="1" applyBorder="1" applyAlignment="1">
      <alignment horizontal="center" vertical="center"/>
    </xf>
    <xf numFmtId="0" fontId="0" fillId="4" borderId="55" xfId="0" applyFill="1" applyBorder="1" applyAlignment="1">
      <alignment horizontal="center" vertical="center"/>
    </xf>
    <xf numFmtId="0" fontId="0" fillId="4" borderId="44" xfId="0" applyFill="1" applyBorder="1" applyAlignment="1">
      <alignment horizontal="center" vertical="center"/>
    </xf>
    <xf numFmtId="0" fontId="0" fillId="0" borderId="32" xfId="0" applyBorder="1" applyAlignment="1">
      <alignment horizontal="left" vertical="center" wrapText="1"/>
    </xf>
    <xf numFmtId="0" fontId="0" fillId="0" borderId="3" xfId="0" applyBorder="1" applyAlignment="1">
      <alignment horizontal="left" vertical="center"/>
    </xf>
    <xf numFmtId="0" fontId="0" fillId="0" borderId="34" xfId="0" applyBorder="1" applyAlignment="1">
      <alignment horizontal="left" vertical="center"/>
    </xf>
    <xf numFmtId="0" fontId="0" fillId="0" borderId="31" xfId="0" applyBorder="1" applyAlignment="1">
      <alignment horizontal="left" vertical="center"/>
    </xf>
    <xf numFmtId="0" fontId="37" fillId="0" borderId="10" xfId="0" applyFont="1" applyBorder="1" applyAlignment="1">
      <alignment horizontal="center" vertical="center" wrapText="1"/>
    </xf>
    <xf numFmtId="0" fontId="37" fillId="0" borderId="21" xfId="0" applyFont="1" applyBorder="1" applyAlignment="1">
      <alignment horizontal="center" vertical="center"/>
    </xf>
    <xf numFmtId="0" fontId="41" fillId="0" borderId="32" xfId="0" applyFont="1" applyBorder="1" applyAlignment="1">
      <alignment horizontal="center" vertical="center"/>
    </xf>
    <xf numFmtId="0" fontId="41" fillId="0" borderId="46" xfId="0" applyFont="1" applyBorder="1" applyAlignment="1">
      <alignment horizontal="center" vertical="center"/>
    </xf>
    <xf numFmtId="0" fontId="41" fillId="0" borderId="34" xfId="0" applyFont="1" applyBorder="1" applyAlignment="1">
      <alignment horizontal="center" vertical="center"/>
    </xf>
    <xf numFmtId="0" fontId="41" fillId="0" borderId="67" xfId="0" applyFont="1" applyBorder="1" applyAlignment="1">
      <alignment horizontal="center" vertical="center"/>
    </xf>
    <xf numFmtId="0" fontId="0" fillId="0" borderId="38" xfId="0" applyBorder="1" applyAlignment="1">
      <alignment horizontal="center" vertical="center" shrinkToFit="1"/>
    </xf>
    <xf numFmtId="0" fontId="0" fillId="4" borderId="13" xfId="0" applyFill="1" applyBorder="1" applyAlignment="1">
      <alignment horizontal="center" vertical="center"/>
    </xf>
    <xf numFmtId="0" fontId="43" fillId="0" borderId="38" xfId="0" applyFont="1" applyBorder="1" applyAlignment="1">
      <alignment horizontal="center" vertical="center"/>
    </xf>
    <xf numFmtId="0" fontId="0" fillId="4" borderId="55" xfId="0" applyFill="1" applyBorder="1" applyAlignment="1">
      <alignment horizontal="center" vertical="center" wrapText="1"/>
    </xf>
    <xf numFmtId="0" fontId="0" fillId="0" borderId="10" xfId="0" applyBorder="1" applyAlignment="1">
      <alignment horizontal="center" vertical="center" wrapText="1" shrinkToFit="1"/>
    </xf>
    <xf numFmtId="0" fontId="0" fillId="0" borderId="64" xfId="0" applyBorder="1" applyAlignment="1">
      <alignment horizontal="center" vertical="center" shrinkToFit="1"/>
    </xf>
    <xf numFmtId="0" fontId="0" fillId="0" borderId="33" xfId="0" applyBorder="1" applyAlignment="1">
      <alignment horizontal="left" vertical="center" wrapText="1"/>
    </xf>
    <xf numFmtId="0" fontId="0" fillId="0" borderId="34" xfId="0" applyBorder="1" applyAlignment="1">
      <alignment horizontal="left" vertical="center" wrapText="1"/>
    </xf>
    <xf numFmtId="0" fontId="0" fillId="0" borderId="31" xfId="0" applyBorder="1" applyAlignment="1">
      <alignment horizontal="left" vertical="center" wrapText="1"/>
    </xf>
    <xf numFmtId="0" fontId="0" fillId="0" borderId="35" xfId="0" applyBorder="1" applyAlignment="1">
      <alignment horizontal="left" vertical="center" wrapText="1"/>
    </xf>
    <xf numFmtId="0" fontId="0" fillId="0" borderId="10" xfId="0" applyBorder="1" applyAlignment="1">
      <alignment horizontal="center" vertical="center" wrapText="1"/>
    </xf>
    <xf numFmtId="0" fontId="0" fillId="0" borderId="21" xfId="0" applyBorder="1" applyAlignment="1">
      <alignment horizontal="center" vertical="center"/>
    </xf>
    <xf numFmtId="0" fontId="44" fillId="0" borderId="32" xfId="0" applyFont="1" applyBorder="1" applyAlignment="1">
      <alignment horizontal="center" wrapText="1"/>
    </xf>
    <xf numFmtId="0" fontId="44" fillId="0" borderId="46" xfId="0" applyFont="1" applyBorder="1" applyAlignment="1">
      <alignment horizontal="center"/>
    </xf>
    <xf numFmtId="0" fontId="44" fillId="0" borderId="34" xfId="0" applyFont="1" applyBorder="1" applyAlignment="1">
      <alignment horizontal="center"/>
    </xf>
    <xf numFmtId="0" fontId="44" fillId="0" borderId="67" xfId="0" applyFont="1" applyBorder="1" applyAlignment="1">
      <alignment horizontal="center"/>
    </xf>
    <xf numFmtId="0" fontId="0" fillId="4" borderId="27" xfId="0" applyFill="1" applyBorder="1" applyAlignment="1">
      <alignment horizontal="center" vertical="center" wrapText="1"/>
    </xf>
    <xf numFmtId="0" fontId="0" fillId="4" borderId="54" xfId="0" applyFill="1" applyBorder="1" applyAlignment="1">
      <alignment horizontal="center" vertical="center" wrapText="1"/>
    </xf>
    <xf numFmtId="0" fontId="0" fillId="0" borderId="32" xfId="0" applyBorder="1" applyAlignment="1">
      <alignment horizontal="left" vertical="center"/>
    </xf>
    <xf numFmtId="0" fontId="0" fillId="0" borderId="46" xfId="0" applyBorder="1" applyAlignment="1">
      <alignment horizontal="left" vertical="center"/>
    </xf>
    <xf numFmtId="0" fontId="0" fillId="0" borderId="67" xfId="0" applyBorder="1" applyAlignment="1">
      <alignment horizontal="left" vertical="center"/>
    </xf>
    <xf numFmtId="0" fontId="0" fillId="4" borderId="13" xfId="0" applyFill="1" applyBorder="1" applyAlignment="1">
      <alignment horizontal="center" vertical="center" wrapText="1"/>
    </xf>
    <xf numFmtId="0" fontId="0" fillId="0" borderId="10" xfId="0" applyBorder="1" applyAlignment="1">
      <alignment horizontal="center" vertical="center"/>
    </xf>
    <xf numFmtId="0" fontId="0" fillId="0" borderId="64" xfId="0" applyBorder="1" applyAlignment="1">
      <alignment horizontal="center" vertical="center"/>
    </xf>
    <xf numFmtId="0" fontId="50" fillId="0" borderId="32" xfId="0" applyFont="1" applyBorder="1" applyAlignment="1">
      <alignment horizontal="left" vertical="justify" wrapText="1"/>
    </xf>
    <xf numFmtId="0" fontId="50" fillId="0" borderId="3" xfId="0" applyFont="1" applyBorder="1" applyAlignment="1">
      <alignment horizontal="left" vertical="justify" wrapText="1"/>
    </xf>
    <xf numFmtId="0" fontId="50" fillId="0" borderId="46" xfId="0" applyFont="1" applyBorder="1" applyAlignment="1">
      <alignment horizontal="left" vertical="justify" wrapText="1"/>
    </xf>
    <xf numFmtId="0" fontId="50" fillId="0" borderId="36" xfId="0" applyFont="1" applyBorder="1" applyAlignment="1">
      <alignment horizontal="left" vertical="justify" wrapText="1"/>
    </xf>
    <xf numFmtId="0" fontId="50" fillId="0" borderId="0" xfId="0" applyFont="1" applyAlignment="1">
      <alignment horizontal="left" vertical="justify" wrapText="1"/>
    </xf>
    <xf numFmtId="0" fontId="50" fillId="0" borderId="28" xfId="0" applyFont="1" applyBorder="1" applyAlignment="1">
      <alignment horizontal="left" vertical="justify" wrapText="1"/>
    </xf>
    <xf numFmtId="0" fontId="50" fillId="0" borderId="34" xfId="0" applyFont="1" applyBorder="1" applyAlignment="1">
      <alignment horizontal="left" vertical="justify" wrapText="1"/>
    </xf>
    <xf numFmtId="0" fontId="50" fillId="0" borderId="31" xfId="0" applyFont="1" applyBorder="1" applyAlignment="1">
      <alignment horizontal="left" vertical="justify" wrapText="1"/>
    </xf>
    <xf numFmtId="0" fontId="50" fillId="0" borderId="67" xfId="0" applyFont="1" applyBorder="1" applyAlignment="1">
      <alignment horizontal="left" vertical="justify" wrapText="1"/>
    </xf>
    <xf numFmtId="0" fontId="1" fillId="4" borderId="55" xfId="0" applyFont="1" applyFill="1" applyBorder="1" applyAlignment="1">
      <alignment horizontal="distributed" wrapText="1" indent="1"/>
    </xf>
    <xf numFmtId="0" fontId="1" fillId="0" borderId="13" xfId="0" applyFont="1" applyBorder="1" applyAlignment="1">
      <alignment horizontal="distributed" indent="1"/>
    </xf>
    <xf numFmtId="0" fontId="0" fillId="0" borderId="3" xfId="0" applyBorder="1" applyAlignment="1">
      <alignment horizontal="left" vertical="justify"/>
    </xf>
    <xf numFmtId="0" fontId="0" fillId="0" borderId="46" xfId="0" applyBorder="1" applyAlignment="1">
      <alignment horizontal="left" vertical="justify"/>
    </xf>
    <xf numFmtId="0" fontId="0" fillId="0" borderId="36" xfId="0" applyBorder="1" applyAlignment="1">
      <alignment horizontal="left" vertical="justify"/>
    </xf>
    <xf numFmtId="0" fontId="0" fillId="0" borderId="0" xfId="0" applyAlignment="1">
      <alignment horizontal="left" vertical="justify"/>
    </xf>
    <xf numFmtId="0" fontId="0" fillId="0" borderId="28" xfId="0" applyBorder="1" applyAlignment="1">
      <alignment horizontal="left" vertical="justify"/>
    </xf>
    <xf numFmtId="0" fontId="0" fillId="4" borderId="55" xfId="0" applyFill="1" applyBorder="1" applyAlignment="1">
      <alignment horizontal="distributed" vertical="center" wrapText="1" indent="1"/>
    </xf>
    <xf numFmtId="0" fontId="0" fillId="0" borderId="13" xfId="0" applyBorder="1" applyAlignment="1">
      <alignment horizontal="distributed" vertical="center" wrapText="1" indent="1"/>
    </xf>
    <xf numFmtId="0" fontId="0" fillId="0" borderId="44" xfId="0" applyBorder="1" applyAlignment="1">
      <alignment horizontal="distributed" vertical="center" wrapText="1" indent="1"/>
    </xf>
    <xf numFmtId="0" fontId="50" fillId="0" borderId="72" xfId="0" applyFont="1" applyBorder="1" applyAlignment="1">
      <alignment horizontal="left" vertical="justify"/>
    </xf>
    <xf numFmtId="0" fontId="0" fillId="0" borderId="73" xfId="0" applyBorder="1" applyAlignment="1">
      <alignment horizontal="left" vertical="justify"/>
    </xf>
    <xf numFmtId="0" fontId="0" fillId="0" borderId="74" xfId="0" applyBorder="1" applyAlignment="1">
      <alignment horizontal="left" vertical="justify"/>
    </xf>
    <xf numFmtId="0" fontId="0" fillId="0" borderId="46" xfId="0" applyBorder="1" applyAlignment="1">
      <alignment horizontal="center" vertical="center"/>
    </xf>
    <xf numFmtId="0" fontId="50" fillId="4" borderId="30" xfId="0" applyFont="1" applyFill="1" applyBorder="1" applyAlignment="1">
      <alignment horizontal="center" vertical="center"/>
    </xf>
    <xf numFmtId="0" fontId="50" fillId="0" borderId="75" xfId="0" applyFont="1" applyBorder="1" applyAlignment="1">
      <alignment horizontal="left" vertical="center"/>
    </xf>
    <xf numFmtId="0" fontId="0" fillId="0" borderId="71" xfId="0" applyBorder="1" applyAlignment="1">
      <alignment horizontal="left" vertical="center"/>
    </xf>
    <xf numFmtId="0" fontId="0" fillId="0" borderId="76" xfId="0" applyBorder="1" applyAlignment="1">
      <alignment horizontal="left" vertical="center"/>
    </xf>
    <xf numFmtId="0" fontId="50" fillId="0" borderId="75" xfId="0" applyFont="1" applyBorder="1">
      <alignment vertical="center"/>
    </xf>
    <xf numFmtId="0" fontId="0" fillId="0" borderId="71" xfId="0" applyBorder="1">
      <alignment vertical="center"/>
    </xf>
    <xf numFmtId="0" fontId="0" fillId="0" borderId="76" xfId="0" applyBorder="1">
      <alignment vertical="center"/>
    </xf>
    <xf numFmtId="0" fontId="50" fillId="0" borderId="77" xfId="0" applyFont="1" applyBorder="1" applyAlignment="1">
      <alignment horizontal="left" vertical="center"/>
    </xf>
    <xf numFmtId="0" fontId="0" fillId="0" borderId="78" xfId="0" applyBorder="1" applyAlignment="1">
      <alignment horizontal="left" vertical="center"/>
    </xf>
    <xf numFmtId="0" fontId="0" fillId="0" borderId="79" xfId="0" applyBorder="1" applyAlignment="1">
      <alignment horizontal="left" vertical="center"/>
    </xf>
    <xf numFmtId="0" fontId="0" fillId="5" borderId="32" xfId="0" applyFill="1" applyBorder="1" applyAlignment="1">
      <alignment vertical="center" wrapText="1"/>
    </xf>
    <xf numFmtId="0" fontId="0" fillId="0" borderId="3" xfId="0" applyBorder="1" applyAlignment="1">
      <alignment wrapText="1"/>
    </xf>
    <xf numFmtId="0" fontId="0" fillId="0" borderId="33" xfId="0" applyBorder="1" applyAlignment="1">
      <alignment wrapText="1"/>
    </xf>
    <xf numFmtId="0" fontId="0" fillId="0" borderId="34" xfId="0" applyBorder="1" applyAlignment="1">
      <alignment wrapText="1"/>
    </xf>
    <xf numFmtId="0" fontId="0" fillId="0" borderId="31" xfId="0" applyBorder="1" applyAlignment="1">
      <alignment wrapText="1"/>
    </xf>
    <xf numFmtId="0" fontId="0" fillId="0" borderId="35" xfId="0" applyBorder="1" applyAlignment="1">
      <alignment wrapText="1"/>
    </xf>
    <xf numFmtId="0" fontId="0" fillId="0" borderId="38" xfId="0" applyBorder="1" applyAlignment="1">
      <alignment horizontal="center"/>
    </xf>
    <xf numFmtId="0" fontId="0" fillId="0" borderId="1" xfId="0" applyBorder="1" applyAlignment="1">
      <alignment horizontal="center"/>
    </xf>
    <xf numFmtId="0" fontId="0" fillId="0" borderId="30" xfId="0" applyBorder="1" applyAlignment="1">
      <alignment horizontal="left" vertical="center"/>
    </xf>
    <xf numFmtId="0" fontId="0" fillId="0" borderId="38" xfId="0" applyBorder="1" applyAlignment="1">
      <alignment horizontal="left" vertical="center"/>
    </xf>
    <xf numFmtId="0" fontId="0" fillId="0" borderId="53" xfId="0" applyBorder="1" applyAlignment="1">
      <alignment horizontal="left" vertical="center"/>
    </xf>
    <xf numFmtId="0" fontId="0" fillId="0" borderId="48" xfId="0" applyBorder="1" applyAlignment="1">
      <alignment horizontal="center" vertical="center"/>
    </xf>
    <xf numFmtId="0" fontId="0" fillId="0" borderId="4" xfId="0" applyBorder="1" applyAlignment="1">
      <alignment horizontal="center" vertical="center"/>
    </xf>
    <xf numFmtId="0" fontId="0" fillId="0" borderId="29" xfId="0" applyBorder="1" applyAlignment="1">
      <alignment horizontal="center" vertical="center"/>
    </xf>
    <xf numFmtId="0" fontId="0" fillId="0" borderId="48" xfId="0" applyBorder="1" applyAlignment="1">
      <alignment horizontal="left" vertical="center"/>
    </xf>
    <xf numFmtId="0" fontId="0" fillId="0" borderId="4" xfId="0" applyBorder="1" applyAlignment="1">
      <alignment horizontal="left" vertical="center"/>
    </xf>
    <xf numFmtId="0" fontId="0" fillId="0" borderId="29" xfId="0" applyBorder="1" applyAlignment="1">
      <alignment horizontal="left" vertical="center"/>
    </xf>
    <xf numFmtId="0" fontId="0" fillId="0" borderId="13" xfId="0" applyBorder="1" applyAlignment="1">
      <alignment horizontal="center" vertical="center"/>
    </xf>
    <xf numFmtId="0" fontId="0" fillId="0" borderId="44" xfId="0" applyBorder="1" applyAlignment="1">
      <alignment horizontal="center" vertical="center"/>
    </xf>
    <xf numFmtId="0" fontId="50" fillId="0" borderId="72" xfId="0" applyFont="1" applyBorder="1">
      <alignment vertical="center"/>
    </xf>
    <xf numFmtId="0" fontId="0" fillId="0" borderId="73" xfId="0" applyBorder="1">
      <alignment vertical="center"/>
    </xf>
    <xf numFmtId="0" fontId="0" fillId="0" borderId="74" xfId="0" applyBorder="1">
      <alignment vertical="center"/>
    </xf>
    <xf numFmtId="0" fontId="0" fillId="0" borderId="75" xfId="0" applyBorder="1">
      <alignment vertical="center"/>
    </xf>
    <xf numFmtId="0" fontId="0" fillId="0" borderId="77" xfId="0" applyBorder="1" applyAlignment="1">
      <alignment horizontal="left" vertical="center"/>
    </xf>
    <xf numFmtId="0" fontId="50" fillId="0" borderId="38" xfId="0" applyFont="1" applyBorder="1" applyAlignment="1">
      <alignment horizontal="center" vertical="center"/>
    </xf>
    <xf numFmtId="0" fontId="50" fillId="0" borderId="53" xfId="0" applyFont="1" applyBorder="1" applyAlignment="1">
      <alignment horizontal="center" vertical="center"/>
    </xf>
    <xf numFmtId="0" fontId="0" fillId="0" borderId="14" xfId="0" applyBorder="1">
      <alignment vertical="center"/>
    </xf>
    <xf numFmtId="0" fontId="54" fillId="0" borderId="0" xfId="0" applyFont="1" applyAlignment="1">
      <alignment horizontal="center" vertical="center"/>
    </xf>
    <xf numFmtId="0" fontId="0" fillId="0" borderId="14" xfId="0" applyBorder="1" applyAlignment="1">
      <alignment vertical="center" wrapText="1"/>
    </xf>
    <xf numFmtId="0" fontId="11" fillId="0" borderId="14" xfId="0" applyFont="1" applyBorder="1" applyAlignment="1">
      <alignment horizontal="left" vertical="center"/>
    </xf>
    <xf numFmtId="0" fontId="11" fillId="0" borderId="30" xfId="0" applyFont="1" applyBorder="1">
      <alignment vertical="center"/>
    </xf>
    <xf numFmtId="0" fontId="11" fillId="0" borderId="38" xfId="0" applyFont="1" applyBorder="1">
      <alignment vertical="center"/>
    </xf>
    <xf numFmtId="0" fontId="11" fillId="0" borderId="0" xfId="0" applyFont="1" applyAlignment="1">
      <alignment horizontal="center"/>
    </xf>
    <xf numFmtId="0" fontId="68" fillId="0" borderId="0" xfId="0" applyFont="1" applyAlignment="1">
      <alignment horizontal="center" vertical="center"/>
    </xf>
    <xf numFmtId="0" fontId="64" fillId="0" borderId="21" xfId="0" applyFont="1" applyBorder="1" applyAlignment="1">
      <alignment horizontal="center" vertical="center"/>
    </xf>
    <xf numFmtId="14" fontId="64" fillId="0" borderId="14" xfId="0" applyNumberFormat="1" applyFont="1" applyBorder="1" applyAlignment="1">
      <alignment horizontal="center" vertical="center"/>
    </xf>
    <xf numFmtId="0" fontId="64" fillId="0" borderId="0" xfId="0" applyFont="1" applyAlignment="1">
      <alignment horizontal="center" vertical="center"/>
    </xf>
    <xf numFmtId="0" fontId="64" fillId="0" borderId="14" xfId="0" applyFont="1" applyBorder="1" applyAlignment="1">
      <alignment horizontal="distributed" vertical="center"/>
    </xf>
    <xf numFmtId="0" fontId="64" fillId="0" borderId="14" xfId="0" applyFont="1" applyBorder="1" applyAlignment="1">
      <alignment horizontal="left" vertical="center"/>
    </xf>
    <xf numFmtId="0" fontId="64" fillId="0" borderId="14" xfId="0" applyFont="1" applyBorder="1" applyAlignment="1">
      <alignment horizontal="center" vertical="center"/>
    </xf>
    <xf numFmtId="0" fontId="64" fillId="0" borderId="10" xfId="0" applyFont="1" applyBorder="1" applyAlignment="1">
      <alignment horizontal="center" vertical="center"/>
    </xf>
    <xf numFmtId="0" fontId="64" fillId="0" borderId="14" xfId="0" applyFont="1" applyBorder="1" applyAlignment="1">
      <alignment horizontal="left" vertical="center" wrapText="1"/>
    </xf>
    <xf numFmtId="0" fontId="64" fillId="0" borderId="129" xfId="0" applyFont="1" applyBorder="1" applyAlignment="1">
      <alignment horizontal="center" vertical="center"/>
    </xf>
    <xf numFmtId="0" fontId="64" fillId="0" borderId="129" xfId="0" applyFont="1" applyBorder="1" applyAlignment="1">
      <alignment horizontal="left" vertical="center"/>
    </xf>
    <xf numFmtId="193" fontId="64" fillId="0" borderId="14" xfId="0" applyNumberFormat="1" applyFont="1" applyBorder="1" applyAlignment="1">
      <alignment horizontal="center" vertical="center"/>
    </xf>
    <xf numFmtId="193" fontId="64" fillId="0" borderId="10" xfId="0" applyNumberFormat="1" applyFont="1" applyBorder="1" applyAlignment="1">
      <alignment horizontal="center" vertical="center"/>
    </xf>
    <xf numFmtId="193" fontId="64" fillId="0" borderId="129" xfId="0" applyNumberFormat="1" applyFont="1" applyBorder="1" applyAlignment="1">
      <alignment horizontal="center" vertical="center"/>
    </xf>
    <xf numFmtId="0" fontId="64" fillId="0" borderId="130" xfId="0" applyFont="1" applyBorder="1" applyAlignment="1">
      <alignment horizontal="center" vertical="center"/>
    </xf>
    <xf numFmtId="0" fontId="64" fillId="0" borderId="0" xfId="0" applyFont="1" applyAlignment="1">
      <alignment horizontal="right" vertical="center"/>
    </xf>
    <xf numFmtId="0" fontId="64" fillId="0" borderId="10" xfId="0" applyFont="1" applyBorder="1" applyAlignment="1">
      <alignment horizontal="center" vertical="center" wrapText="1"/>
    </xf>
    <xf numFmtId="0" fontId="69" fillId="0" borderId="0" xfId="0" applyFont="1" applyAlignment="1">
      <alignment horizontal="center" vertical="center"/>
    </xf>
    <xf numFmtId="0" fontId="11" fillId="0" borderId="0" xfId="0" applyFont="1" applyAlignment="1">
      <alignment horizontal="center" vertical="center" wrapText="1"/>
    </xf>
    <xf numFmtId="0" fontId="8" fillId="0" borderId="0" xfId="0" applyFont="1" applyAlignment="1">
      <alignment horizontal="left" vertical="center"/>
    </xf>
    <xf numFmtId="0" fontId="70" fillId="0" borderId="0" xfId="0" applyFont="1" applyAlignment="1">
      <alignment horizontal="center" vertical="center"/>
    </xf>
    <xf numFmtId="0" fontId="55" fillId="0" borderId="0" xfId="0" applyFont="1" applyAlignment="1">
      <alignment horizontal="left" vertical="center" wrapText="1"/>
    </xf>
    <xf numFmtId="0" fontId="9" fillId="0" borderId="0" xfId="0" applyFont="1" applyAlignment="1">
      <alignment horizontal="left" vertical="center" wrapText="1"/>
    </xf>
    <xf numFmtId="0" fontId="11" fillId="0" borderId="0" xfId="0" quotePrefix="1" applyFont="1" applyAlignment="1">
      <alignment horizontal="left" vertical="center"/>
    </xf>
  </cellXfs>
  <cellStyles count="3">
    <cellStyle name="桁区切り" xfId="2" builtinId="6"/>
    <cellStyle name="標準" xfId="0" builtinId="0"/>
    <cellStyle name="標準 2" xfId="1" xr:uid="{00000000-0005-0000-0000-000002000000}"/>
  </cellStyles>
  <dxfs count="0"/>
  <tableStyles count="0" defaultTableStyle="TableStyleMedium9" defaultPivotStyle="PivotStyleLight16"/>
  <colors>
    <mruColors>
      <color rgb="FFFF00FF"/>
      <color rgb="FFFF3399"/>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176213</xdr:colOff>
      <xdr:row>8</xdr:row>
      <xdr:rowOff>0</xdr:rowOff>
    </xdr:from>
    <xdr:to>
      <xdr:col>16</xdr:col>
      <xdr:colOff>166688</xdr:colOff>
      <xdr:row>8</xdr:row>
      <xdr:rowOff>9485</xdr:rowOff>
    </xdr:to>
    <xdr:cxnSp macro="">
      <xdr:nvCxnSpPr>
        <xdr:cNvPr id="14" name="直線コネクタ 13">
          <a:extLst>
            <a:ext uri="{FF2B5EF4-FFF2-40B4-BE49-F238E27FC236}">
              <a16:creationId xmlns:a16="http://schemas.microsoft.com/office/drawing/2014/main" id="{00000000-0008-0000-0600-00000E000000}"/>
            </a:ext>
          </a:extLst>
        </xdr:cNvPr>
        <xdr:cNvCxnSpPr/>
      </xdr:nvCxnSpPr>
      <xdr:spPr>
        <a:xfrm>
          <a:off x="823913" y="1543050"/>
          <a:ext cx="4524375" cy="948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180975</xdr:colOff>
      <xdr:row>8</xdr:row>
      <xdr:rowOff>9525</xdr:rowOff>
    </xdr:from>
    <xdr:to>
      <xdr:col>2</xdr:col>
      <xdr:colOff>180975</xdr:colOff>
      <xdr:row>9</xdr:row>
      <xdr:rowOff>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a:off x="828675" y="155257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161925</xdr:colOff>
      <xdr:row>8</xdr:row>
      <xdr:rowOff>19050</xdr:rowOff>
    </xdr:from>
    <xdr:to>
      <xdr:col>7</xdr:col>
      <xdr:colOff>161925</xdr:colOff>
      <xdr:row>9</xdr:row>
      <xdr:rowOff>9525</xdr:rowOff>
    </xdr:to>
    <xdr:cxnSp macro="">
      <xdr:nvCxnSpPr>
        <xdr:cNvPr id="16" name="直線コネクタ 15">
          <a:extLst>
            <a:ext uri="{FF2B5EF4-FFF2-40B4-BE49-F238E27FC236}">
              <a16:creationId xmlns:a16="http://schemas.microsoft.com/office/drawing/2014/main" id="{00000000-0008-0000-0600-000010000000}"/>
            </a:ext>
          </a:extLst>
        </xdr:cNvPr>
        <xdr:cNvCxnSpPr/>
      </xdr:nvCxnSpPr>
      <xdr:spPr>
        <a:xfrm>
          <a:off x="2428875" y="1562100"/>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161925</xdr:colOff>
      <xdr:row>8</xdr:row>
      <xdr:rowOff>9525</xdr:rowOff>
    </xdr:from>
    <xdr:to>
      <xdr:col>11</xdr:col>
      <xdr:colOff>161925</xdr:colOff>
      <xdr:row>9</xdr:row>
      <xdr:rowOff>0</xdr:rowOff>
    </xdr:to>
    <xdr:cxnSp macro="">
      <xdr:nvCxnSpPr>
        <xdr:cNvPr id="17" name="直線コネクタ 16">
          <a:extLst>
            <a:ext uri="{FF2B5EF4-FFF2-40B4-BE49-F238E27FC236}">
              <a16:creationId xmlns:a16="http://schemas.microsoft.com/office/drawing/2014/main" id="{00000000-0008-0000-0600-000011000000}"/>
            </a:ext>
          </a:extLst>
        </xdr:cNvPr>
        <xdr:cNvCxnSpPr/>
      </xdr:nvCxnSpPr>
      <xdr:spPr>
        <a:xfrm>
          <a:off x="3724275" y="155257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161925</xdr:colOff>
      <xdr:row>8</xdr:row>
      <xdr:rowOff>0</xdr:rowOff>
    </xdr:from>
    <xdr:to>
      <xdr:col>16</xdr:col>
      <xdr:colOff>161925</xdr:colOff>
      <xdr:row>8</xdr:row>
      <xdr:rowOff>161925</xdr:rowOff>
    </xdr:to>
    <xdr:cxnSp macro="">
      <xdr:nvCxnSpPr>
        <xdr:cNvPr id="18" name="直線コネクタ 17">
          <a:extLst>
            <a:ext uri="{FF2B5EF4-FFF2-40B4-BE49-F238E27FC236}">
              <a16:creationId xmlns:a16="http://schemas.microsoft.com/office/drawing/2014/main" id="{00000000-0008-0000-0600-000012000000}"/>
            </a:ext>
          </a:extLst>
        </xdr:cNvPr>
        <xdr:cNvCxnSpPr/>
      </xdr:nvCxnSpPr>
      <xdr:spPr>
        <a:xfrm>
          <a:off x="5343525" y="1543050"/>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171450</xdr:colOff>
      <xdr:row>14</xdr:row>
      <xdr:rowOff>0</xdr:rowOff>
    </xdr:from>
    <xdr:to>
      <xdr:col>16</xdr:col>
      <xdr:colOff>171450</xdr:colOff>
      <xdr:row>14</xdr:row>
      <xdr:rowOff>0</xdr:rowOff>
    </xdr:to>
    <xdr:cxnSp macro="">
      <xdr:nvCxnSpPr>
        <xdr:cNvPr id="19" name="直線コネクタ 18">
          <a:extLst>
            <a:ext uri="{FF2B5EF4-FFF2-40B4-BE49-F238E27FC236}">
              <a16:creationId xmlns:a16="http://schemas.microsoft.com/office/drawing/2014/main" id="{00000000-0008-0000-0600-000013000000}"/>
            </a:ext>
          </a:extLst>
        </xdr:cNvPr>
        <xdr:cNvCxnSpPr/>
      </xdr:nvCxnSpPr>
      <xdr:spPr>
        <a:xfrm>
          <a:off x="819150" y="2571750"/>
          <a:ext cx="453390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180975</xdr:colOff>
      <xdr:row>13</xdr:row>
      <xdr:rowOff>9525</xdr:rowOff>
    </xdr:from>
    <xdr:to>
      <xdr:col>2</xdr:col>
      <xdr:colOff>180975</xdr:colOff>
      <xdr:row>14</xdr:row>
      <xdr:rowOff>0</xdr:rowOff>
    </xdr:to>
    <xdr:cxnSp macro="">
      <xdr:nvCxnSpPr>
        <xdr:cNvPr id="20" name="直線コネクタ 19">
          <a:extLst>
            <a:ext uri="{FF2B5EF4-FFF2-40B4-BE49-F238E27FC236}">
              <a16:creationId xmlns:a16="http://schemas.microsoft.com/office/drawing/2014/main" id="{00000000-0008-0000-0600-000014000000}"/>
            </a:ext>
          </a:extLst>
        </xdr:cNvPr>
        <xdr:cNvCxnSpPr/>
      </xdr:nvCxnSpPr>
      <xdr:spPr>
        <a:xfrm flipV="1">
          <a:off x="828675" y="240982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161925</xdr:colOff>
      <xdr:row>13</xdr:row>
      <xdr:rowOff>9525</xdr:rowOff>
    </xdr:from>
    <xdr:to>
      <xdr:col>7</xdr:col>
      <xdr:colOff>161925</xdr:colOff>
      <xdr:row>14</xdr:row>
      <xdr:rowOff>0</xdr:rowOff>
    </xdr:to>
    <xdr:cxnSp macro="">
      <xdr:nvCxnSpPr>
        <xdr:cNvPr id="21" name="直線コネクタ 20">
          <a:extLst>
            <a:ext uri="{FF2B5EF4-FFF2-40B4-BE49-F238E27FC236}">
              <a16:creationId xmlns:a16="http://schemas.microsoft.com/office/drawing/2014/main" id="{00000000-0008-0000-0600-000015000000}"/>
            </a:ext>
          </a:extLst>
        </xdr:cNvPr>
        <xdr:cNvCxnSpPr/>
      </xdr:nvCxnSpPr>
      <xdr:spPr>
        <a:xfrm flipV="1">
          <a:off x="2428875" y="240982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161925</xdr:colOff>
      <xdr:row>13</xdr:row>
      <xdr:rowOff>9525</xdr:rowOff>
    </xdr:from>
    <xdr:to>
      <xdr:col>11</xdr:col>
      <xdr:colOff>161925</xdr:colOff>
      <xdr:row>14</xdr:row>
      <xdr:rowOff>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V="1">
          <a:off x="3724275" y="240982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161925</xdr:colOff>
      <xdr:row>13</xdr:row>
      <xdr:rowOff>9525</xdr:rowOff>
    </xdr:from>
    <xdr:to>
      <xdr:col>16</xdr:col>
      <xdr:colOff>161925</xdr:colOff>
      <xdr:row>14</xdr:row>
      <xdr:rowOff>0</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V="1">
          <a:off x="5343525" y="240982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7</xdr:row>
      <xdr:rowOff>9525</xdr:rowOff>
    </xdr:from>
    <xdr:to>
      <xdr:col>9</xdr:col>
      <xdr:colOff>161925</xdr:colOff>
      <xdr:row>8</xdr:row>
      <xdr:rowOff>9525</xdr:rowOff>
    </xdr:to>
    <xdr:cxnSp macro="">
      <xdr:nvCxnSpPr>
        <xdr:cNvPr id="24" name="直線コネクタ 23">
          <a:extLst>
            <a:ext uri="{FF2B5EF4-FFF2-40B4-BE49-F238E27FC236}">
              <a16:creationId xmlns:a16="http://schemas.microsoft.com/office/drawing/2014/main" id="{00000000-0008-0000-0600-000018000000}"/>
            </a:ext>
          </a:extLst>
        </xdr:cNvPr>
        <xdr:cNvCxnSpPr/>
      </xdr:nvCxnSpPr>
      <xdr:spPr>
        <a:xfrm>
          <a:off x="3076575" y="1381125"/>
          <a:ext cx="0" cy="1714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14</xdr:row>
      <xdr:rowOff>9525</xdr:rowOff>
    </xdr:from>
    <xdr:to>
      <xdr:col>9</xdr:col>
      <xdr:colOff>161925</xdr:colOff>
      <xdr:row>14</xdr:row>
      <xdr:rowOff>161925</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3076575" y="2581275"/>
          <a:ext cx="0" cy="1524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16</xdr:col>
      <xdr:colOff>209550</xdr:colOff>
      <xdr:row>15</xdr:row>
      <xdr:rowOff>9525</xdr:rowOff>
    </xdr:from>
    <xdr:to>
      <xdr:col>16</xdr:col>
      <xdr:colOff>209550</xdr:colOff>
      <xdr:row>17</xdr:row>
      <xdr:rowOff>9525</xdr:rowOff>
    </xdr:to>
    <xdr:cxnSp macro="">
      <xdr:nvCxnSpPr>
        <xdr:cNvPr id="3" name="直線コネクタ 2">
          <a:extLst>
            <a:ext uri="{FF2B5EF4-FFF2-40B4-BE49-F238E27FC236}">
              <a16:creationId xmlns:a16="http://schemas.microsoft.com/office/drawing/2014/main" id="{00000000-0008-0000-0800-000003000000}"/>
            </a:ext>
          </a:extLst>
        </xdr:cNvPr>
        <xdr:cNvCxnSpPr/>
      </xdr:nvCxnSpPr>
      <xdr:spPr>
        <a:xfrm>
          <a:off x="5848350" y="2819400"/>
          <a:ext cx="0" cy="4381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85725</xdr:colOff>
      <xdr:row>7</xdr:row>
      <xdr:rowOff>0</xdr:rowOff>
    </xdr:from>
    <xdr:to>
      <xdr:col>9</xdr:col>
      <xdr:colOff>85726</xdr:colOff>
      <xdr:row>8</xdr:row>
      <xdr:rowOff>0</xdr:rowOff>
    </xdr:to>
    <xdr:cxnSp macro="">
      <xdr:nvCxnSpPr>
        <xdr:cNvPr id="6" name="直線コネクタ 5">
          <a:extLst>
            <a:ext uri="{FF2B5EF4-FFF2-40B4-BE49-F238E27FC236}">
              <a16:creationId xmlns:a16="http://schemas.microsoft.com/office/drawing/2014/main" id="{00000000-0008-0000-0800-000006000000}"/>
            </a:ext>
          </a:extLst>
        </xdr:cNvPr>
        <xdr:cNvCxnSpPr/>
      </xdr:nvCxnSpPr>
      <xdr:spPr>
        <a:xfrm flipH="1">
          <a:off x="3257550" y="1276350"/>
          <a:ext cx="1" cy="1714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xdr:colOff>
      <xdr:row>25</xdr:row>
      <xdr:rowOff>0</xdr:rowOff>
    </xdr:from>
    <xdr:to>
      <xdr:col>6</xdr:col>
      <xdr:colOff>28575</xdr:colOff>
      <xdr:row>25</xdr:row>
      <xdr:rowOff>0</xdr:rowOff>
    </xdr:to>
    <xdr:cxnSp macro="">
      <xdr:nvCxnSpPr>
        <xdr:cNvPr id="12" name="直線コネクタ 11">
          <a:extLst>
            <a:ext uri="{FF2B5EF4-FFF2-40B4-BE49-F238E27FC236}">
              <a16:creationId xmlns:a16="http://schemas.microsoft.com/office/drawing/2014/main" id="{00000000-0008-0000-0800-00000C000000}"/>
            </a:ext>
          </a:extLst>
        </xdr:cNvPr>
        <xdr:cNvCxnSpPr/>
      </xdr:nvCxnSpPr>
      <xdr:spPr>
        <a:xfrm flipH="1">
          <a:off x="1057276" y="5076825"/>
          <a:ext cx="1085849"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257175</xdr:colOff>
      <xdr:row>46</xdr:row>
      <xdr:rowOff>95250</xdr:rowOff>
    </xdr:from>
    <xdr:to>
      <xdr:col>8</xdr:col>
      <xdr:colOff>133350</xdr:colOff>
      <xdr:row>48</xdr:row>
      <xdr:rowOff>152400</xdr:rowOff>
    </xdr:to>
    <xdr:sp macro="" textlink="">
      <xdr:nvSpPr>
        <xdr:cNvPr id="2" name="楕円 1">
          <a:extLst>
            <a:ext uri="{FF2B5EF4-FFF2-40B4-BE49-F238E27FC236}">
              <a16:creationId xmlns:a16="http://schemas.microsoft.com/office/drawing/2014/main" id="{00000000-0008-0000-0800-000002000000}"/>
            </a:ext>
          </a:extLst>
        </xdr:cNvPr>
        <xdr:cNvSpPr/>
      </xdr:nvSpPr>
      <xdr:spPr>
        <a:xfrm>
          <a:off x="2371725" y="9525000"/>
          <a:ext cx="581025" cy="400050"/>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38100</xdr:colOff>
      <xdr:row>45</xdr:row>
      <xdr:rowOff>66675</xdr:rowOff>
    </xdr:from>
    <xdr:to>
      <xdr:col>6</xdr:col>
      <xdr:colOff>228600</xdr:colOff>
      <xdr:row>46</xdr:row>
      <xdr:rowOff>123825</xdr:rowOff>
    </xdr:to>
    <xdr:cxnSp macro="">
      <xdr:nvCxnSpPr>
        <xdr:cNvPr id="5" name="直線矢印コネクタ 4">
          <a:extLst>
            <a:ext uri="{FF2B5EF4-FFF2-40B4-BE49-F238E27FC236}">
              <a16:creationId xmlns:a16="http://schemas.microsoft.com/office/drawing/2014/main" id="{00000000-0008-0000-0800-000005000000}"/>
            </a:ext>
          </a:extLst>
        </xdr:cNvPr>
        <xdr:cNvCxnSpPr/>
      </xdr:nvCxnSpPr>
      <xdr:spPr>
        <a:xfrm>
          <a:off x="1800225" y="9324975"/>
          <a:ext cx="542925" cy="22860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12</xdr:row>
      <xdr:rowOff>15240</xdr:rowOff>
    </xdr:from>
    <xdr:to>
      <xdr:col>10</xdr:col>
      <xdr:colOff>373380</xdr:colOff>
      <xdr:row>13</xdr:row>
      <xdr:rowOff>76200</xdr:rowOff>
    </xdr:to>
    <xdr:sp macro="" textlink="">
      <xdr:nvSpPr>
        <xdr:cNvPr id="3" name="四角形: 角を丸くする 2">
          <a:extLst>
            <a:ext uri="{FF2B5EF4-FFF2-40B4-BE49-F238E27FC236}">
              <a16:creationId xmlns:a16="http://schemas.microsoft.com/office/drawing/2014/main" id="{38E141C8-0EBE-AC24-A857-87C6848BA2DD}"/>
            </a:ext>
          </a:extLst>
        </xdr:cNvPr>
        <xdr:cNvSpPr/>
      </xdr:nvSpPr>
      <xdr:spPr>
        <a:xfrm>
          <a:off x="167640" y="3672840"/>
          <a:ext cx="5867400" cy="1112520"/>
        </a:xfrm>
        <a:prstGeom prst="roundRect">
          <a:avLst/>
        </a:prstGeom>
        <a:noFill/>
        <a:ln w="9525">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114300</xdr:colOff>
      <xdr:row>12</xdr:row>
      <xdr:rowOff>0</xdr:rowOff>
    </xdr:from>
    <xdr:to>
      <xdr:col>11</xdr:col>
      <xdr:colOff>0</xdr:colOff>
      <xdr:row>13</xdr:row>
      <xdr:rowOff>9525</xdr:rowOff>
    </xdr:to>
    <xdr:sp macro="" textlink="">
      <xdr:nvSpPr>
        <xdr:cNvPr id="2" name="大かっこ 1">
          <a:extLst>
            <a:ext uri="{FF2B5EF4-FFF2-40B4-BE49-F238E27FC236}">
              <a16:creationId xmlns:a16="http://schemas.microsoft.com/office/drawing/2014/main" id="{845A7D02-97F4-42C9-A2C2-FC9980454D66}"/>
            </a:ext>
          </a:extLst>
        </xdr:cNvPr>
        <xdr:cNvSpPr/>
      </xdr:nvSpPr>
      <xdr:spPr>
        <a:xfrm>
          <a:off x="114300" y="3429000"/>
          <a:ext cx="5951220" cy="1289685"/>
        </a:xfrm>
        <a:prstGeom prst="bracketPair">
          <a:avLst>
            <a:gd name="adj" fmla="val 6410"/>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2</xdr:row>
      <xdr:rowOff>63500</xdr:rowOff>
    </xdr:from>
    <xdr:to>
      <xdr:col>8</xdr:col>
      <xdr:colOff>659852</xdr:colOff>
      <xdr:row>52</xdr:row>
      <xdr:rowOff>47625</xdr:rowOff>
    </xdr:to>
    <xdr:pic>
      <xdr:nvPicPr>
        <xdr:cNvPr id="3" name="図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412750"/>
          <a:ext cx="6120852" cy="87153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25</xdr:col>
      <xdr:colOff>15875</xdr:colOff>
      <xdr:row>6</xdr:row>
      <xdr:rowOff>0</xdr:rowOff>
    </xdr:from>
    <xdr:to>
      <xdr:col>26</xdr:col>
      <xdr:colOff>361950</xdr:colOff>
      <xdr:row>7</xdr:row>
      <xdr:rowOff>142875</xdr:rowOff>
    </xdr:to>
    <xdr:sp macro="" textlink="">
      <xdr:nvSpPr>
        <xdr:cNvPr id="23553" name="Rectangle 1">
          <a:extLst>
            <a:ext uri="{FF2B5EF4-FFF2-40B4-BE49-F238E27FC236}">
              <a16:creationId xmlns:a16="http://schemas.microsoft.com/office/drawing/2014/main" id="{00000000-0008-0000-0E00-0000015C0000}"/>
            </a:ext>
          </a:extLst>
        </xdr:cNvPr>
        <xdr:cNvSpPr>
          <a:spLocks noChangeArrowheads="1"/>
        </xdr:cNvSpPr>
      </xdr:nvSpPr>
      <xdr:spPr bwMode="auto">
        <a:xfrm>
          <a:off x="17668875" y="1111250"/>
          <a:ext cx="1028700" cy="317500"/>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ctr" rtl="0">
            <a:defRPr sz="1000"/>
          </a:pPr>
          <a:r>
            <a:rPr lang="ja-JP" altLang="en-US" sz="1600" b="0" i="0" u="none" strike="noStrike" baseline="0">
              <a:solidFill>
                <a:srgbClr val="000000"/>
              </a:solidFill>
              <a:latin typeface="ＭＳ ゴシック"/>
              <a:ea typeface="ＭＳ ゴシック"/>
            </a:rPr>
            <a:t>様式１</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57150</xdr:colOff>
      <xdr:row>3</xdr:row>
      <xdr:rowOff>139391</xdr:rowOff>
    </xdr:from>
    <xdr:to>
      <xdr:col>7</xdr:col>
      <xdr:colOff>569177</xdr:colOff>
      <xdr:row>4</xdr:row>
      <xdr:rowOff>185854</xdr:rowOff>
    </xdr:to>
    <xdr:sp macro="" textlink="">
      <xdr:nvSpPr>
        <xdr:cNvPr id="2" name="大かっこ 3">
          <a:extLst>
            <a:ext uri="{FF2B5EF4-FFF2-40B4-BE49-F238E27FC236}">
              <a16:creationId xmlns:a16="http://schemas.microsoft.com/office/drawing/2014/main" id="{00000000-0008-0000-0000-000002000000}"/>
            </a:ext>
          </a:extLst>
        </xdr:cNvPr>
        <xdr:cNvSpPr>
          <a:spLocks noChangeArrowheads="1"/>
        </xdr:cNvSpPr>
      </xdr:nvSpPr>
      <xdr:spPr bwMode="auto">
        <a:xfrm>
          <a:off x="2790825" y="853766"/>
          <a:ext cx="2569427" cy="322688"/>
        </a:xfrm>
        <a:prstGeom prst="bracketPair">
          <a:avLst>
            <a:gd name="adj" fmla="val 8130"/>
          </a:avLst>
        </a:prstGeom>
        <a:noFill/>
        <a:ln w="9525" algn="ctr">
          <a:solidFill>
            <a:srgbClr val="000000"/>
          </a:solidFill>
          <a:round/>
          <a:headEnd/>
          <a:tailEnd/>
        </a:ln>
      </xdr:spPr>
    </xdr:sp>
    <xdr:clientData/>
  </xdr:twoCellAnchor>
  <xdr:twoCellAnchor>
    <xdr:from>
      <xdr:col>13</xdr:col>
      <xdr:colOff>81311</xdr:colOff>
      <xdr:row>40</xdr:row>
      <xdr:rowOff>220701</xdr:rowOff>
    </xdr:from>
    <xdr:to>
      <xdr:col>31</xdr:col>
      <xdr:colOff>92927</xdr:colOff>
      <xdr:row>41</xdr:row>
      <xdr:rowOff>0</xdr:rowOff>
    </xdr:to>
    <xdr:sp macro="" textlink="">
      <xdr:nvSpPr>
        <xdr:cNvPr id="3" name="テキスト ボックス 2">
          <a:extLst>
            <a:ext uri="{FF2B5EF4-FFF2-40B4-BE49-F238E27FC236}">
              <a16:creationId xmlns:a16="http://schemas.microsoft.com/office/drawing/2014/main" id="{00000000-0008-0000-0000-00000B000000}"/>
            </a:ext>
          </a:extLst>
        </xdr:cNvPr>
        <xdr:cNvSpPr txBox="1"/>
      </xdr:nvSpPr>
      <xdr:spPr>
        <a:xfrm>
          <a:off x="7834661" y="11469726"/>
          <a:ext cx="6698166" cy="65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800">
              <a:solidFill>
                <a:schemeClr val="dk1"/>
              </a:solidFill>
              <a:effectLst/>
              <a:latin typeface="+mn-lt"/>
              <a:ea typeface="+mn-ea"/>
              <a:cs typeface="+mn-cs"/>
            </a:rPr>
            <a:t>△△　△△</a:t>
          </a:r>
          <a:r>
            <a:rPr kumimoji="1" lang="ja-JP" altLang="en-US" sz="2400">
              <a:ln w="3175">
                <a:solidFill>
                  <a:schemeClr val="tx1"/>
                </a:solidFill>
              </a:ln>
              <a:solidFill>
                <a:srgbClr val="0070C0"/>
              </a:solidFill>
            </a:rPr>
            <a:t>　　</a:t>
          </a:r>
          <a:r>
            <a:rPr kumimoji="1" lang="ja-JP" altLang="ja-JP" sz="1800">
              <a:solidFill>
                <a:schemeClr val="dk1"/>
              </a:solidFill>
              <a:effectLst/>
              <a:latin typeface="+mn-lt"/>
              <a:ea typeface="+mn-ea"/>
              <a:cs typeface="+mn-cs"/>
            </a:rPr>
            <a:t>△△　△△</a:t>
          </a:r>
          <a:r>
            <a:rPr kumimoji="1" lang="ja-JP" altLang="en-US" sz="1800">
              <a:solidFill>
                <a:schemeClr val="dk1"/>
              </a:solidFill>
              <a:effectLst/>
              <a:latin typeface="+mn-lt"/>
              <a:ea typeface="+mn-ea"/>
              <a:cs typeface="+mn-cs"/>
            </a:rPr>
            <a:t>　　　</a:t>
          </a:r>
          <a:r>
            <a:rPr kumimoji="1" lang="ja-JP" altLang="ja-JP" sz="1800">
              <a:solidFill>
                <a:schemeClr val="dk1"/>
              </a:solidFill>
              <a:effectLst/>
              <a:latin typeface="+mn-lt"/>
              <a:ea typeface="+mn-ea"/>
              <a:cs typeface="+mn-cs"/>
            </a:rPr>
            <a:t>△△　△△</a:t>
          </a:r>
          <a:r>
            <a:rPr kumimoji="1" lang="ja-JP" altLang="en-US" sz="1800">
              <a:solidFill>
                <a:schemeClr val="dk1"/>
              </a:solidFill>
              <a:effectLst/>
              <a:latin typeface="+mn-lt"/>
              <a:ea typeface="+mn-ea"/>
              <a:cs typeface="+mn-cs"/>
            </a:rPr>
            <a:t>　　　</a:t>
          </a:r>
          <a:r>
            <a:rPr kumimoji="1" lang="ja-JP" altLang="ja-JP" sz="1800">
              <a:solidFill>
                <a:schemeClr val="dk1"/>
              </a:solidFill>
              <a:effectLst/>
              <a:latin typeface="+mn-lt"/>
              <a:ea typeface="+mn-ea"/>
              <a:cs typeface="+mn-cs"/>
            </a:rPr>
            <a:t>△△　△△</a:t>
          </a:r>
          <a:endParaRPr lang="ja-JP" altLang="ja-JP" sz="1800">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ja-JP" altLang="ja-JP" sz="2400">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ja-JP" altLang="ja-JP" sz="2400">
            <a:effectLst/>
          </a:endParaRPr>
        </a:p>
        <a:p>
          <a:endParaRPr kumimoji="1" lang="ja-JP" altLang="en-US" sz="2400">
            <a:ln w="3175">
              <a:solidFill>
                <a:schemeClr val="tx1"/>
              </a:solidFill>
            </a:ln>
            <a:solidFill>
              <a:srgbClr val="0070C0"/>
            </a:solidFill>
          </a:endParaRPr>
        </a:p>
      </xdr:txBody>
    </xdr:sp>
    <xdr:clientData/>
  </xdr:twoCellAnchor>
  <xdr:twoCellAnchor editAs="oneCell">
    <xdr:from>
      <xdr:col>8</xdr:col>
      <xdr:colOff>30989</xdr:colOff>
      <xdr:row>31</xdr:row>
      <xdr:rowOff>8363</xdr:rowOff>
    </xdr:from>
    <xdr:to>
      <xdr:col>10</xdr:col>
      <xdr:colOff>129867</xdr:colOff>
      <xdr:row>35</xdr:row>
      <xdr:rowOff>9524</xdr:rowOff>
    </xdr:to>
    <xdr:pic>
      <xdr:nvPicPr>
        <xdr:cNvPr id="4" name="図 3">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5707889" y="8152238"/>
          <a:ext cx="1337128" cy="725061"/>
        </a:xfrm>
        <a:prstGeom prst="rect">
          <a:avLst/>
        </a:prstGeom>
      </xdr:spPr>
    </xdr:pic>
    <xdr:clientData/>
  </xdr:twoCellAnchor>
  <xdr:twoCellAnchor editAs="oneCell">
    <xdr:from>
      <xdr:col>8</xdr:col>
      <xdr:colOff>238125</xdr:colOff>
      <xdr:row>35</xdr:row>
      <xdr:rowOff>38099</xdr:rowOff>
    </xdr:from>
    <xdr:to>
      <xdr:col>10</xdr:col>
      <xdr:colOff>172146</xdr:colOff>
      <xdr:row>41</xdr:row>
      <xdr:rowOff>244667</xdr:rowOff>
    </xdr:to>
    <xdr:pic>
      <xdr:nvPicPr>
        <xdr:cNvPr id="5" name="図 4">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stretch>
          <a:fillRect/>
        </a:stretch>
      </xdr:blipFill>
      <xdr:spPr>
        <a:xfrm>
          <a:off x="5915025" y="8905874"/>
          <a:ext cx="1172271" cy="130194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416719</xdr:colOff>
      <xdr:row>0</xdr:row>
      <xdr:rowOff>47624</xdr:rowOff>
    </xdr:from>
    <xdr:to>
      <xdr:col>11</xdr:col>
      <xdr:colOff>365919</xdr:colOff>
      <xdr:row>4</xdr:row>
      <xdr:rowOff>45243</xdr:rowOff>
    </xdr:to>
    <xdr:sp macro="" textlink="">
      <xdr:nvSpPr>
        <xdr:cNvPr id="2" name="テキスト ボックス 1">
          <a:extLst>
            <a:ext uri="{FF2B5EF4-FFF2-40B4-BE49-F238E27FC236}">
              <a16:creationId xmlns:a16="http://schemas.microsoft.com/office/drawing/2014/main" id="{257E104A-25F6-4ECE-82D5-632753850D0A}"/>
            </a:ext>
          </a:extLst>
        </xdr:cNvPr>
        <xdr:cNvSpPr txBox="1"/>
      </xdr:nvSpPr>
      <xdr:spPr>
        <a:xfrm>
          <a:off x="3488532" y="47624"/>
          <a:ext cx="166370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800"/>
            <a:t>《</a:t>
          </a:r>
          <a:r>
            <a:rPr kumimoji="1" lang="ja-JP" altLang="en-US" sz="2800"/>
            <a:t>参考例</a:t>
          </a:r>
          <a:r>
            <a:rPr kumimoji="1" lang="en-US" altLang="ja-JP" sz="2800"/>
            <a:t>》</a:t>
          </a:r>
          <a:endParaRPr kumimoji="1" lang="ja-JP" altLang="en-US" sz="28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18</xdr:col>
      <xdr:colOff>161925</xdr:colOff>
      <xdr:row>0</xdr:row>
      <xdr:rowOff>82550</xdr:rowOff>
    </xdr:from>
    <xdr:to>
      <xdr:col>24</xdr:col>
      <xdr:colOff>206375</xdr:colOff>
      <xdr:row>3</xdr:row>
      <xdr:rowOff>171450</xdr:rowOff>
    </xdr:to>
    <xdr:sp macro="" textlink="">
      <xdr:nvSpPr>
        <xdr:cNvPr id="7" name="テキスト ボックス 6">
          <a:extLst>
            <a:ext uri="{FF2B5EF4-FFF2-40B4-BE49-F238E27FC236}">
              <a16:creationId xmlns:a16="http://schemas.microsoft.com/office/drawing/2014/main" id="{B7EAD26F-04A9-67EE-BFB9-0D1032250F56}"/>
            </a:ext>
          </a:extLst>
        </xdr:cNvPr>
        <xdr:cNvSpPr txBox="1"/>
      </xdr:nvSpPr>
      <xdr:spPr>
        <a:xfrm>
          <a:off x="4876800" y="82550"/>
          <a:ext cx="166370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800"/>
            <a:t>《</a:t>
          </a:r>
          <a:r>
            <a:rPr kumimoji="1" lang="ja-JP" altLang="en-US" sz="2800"/>
            <a:t>参考例</a:t>
          </a:r>
          <a:r>
            <a:rPr kumimoji="1" lang="en-US" altLang="ja-JP" sz="2800"/>
            <a:t>》</a:t>
          </a:r>
          <a:endParaRPr kumimoji="1" lang="ja-JP" altLang="en-US" sz="28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17</xdr:col>
      <xdr:colOff>168275</xdr:colOff>
      <xdr:row>2</xdr:row>
      <xdr:rowOff>276225</xdr:rowOff>
    </xdr:from>
    <xdr:to>
      <xdr:col>23</xdr:col>
      <xdr:colOff>212725</xdr:colOff>
      <xdr:row>5</xdr:row>
      <xdr:rowOff>238125</xdr:rowOff>
    </xdr:to>
    <xdr:sp macro="" textlink="">
      <xdr:nvSpPr>
        <xdr:cNvPr id="2" name="テキスト ボックス 1">
          <a:extLst>
            <a:ext uri="{FF2B5EF4-FFF2-40B4-BE49-F238E27FC236}">
              <a16:creationId xmlns:a16="http://schemas.microsoft.com/office/drawing/2014/main" id="{BB800B5D-373E-4482-B4F9-1EA307102E9E}"/>
            </a:ext>
          </a:extLst>
        </xdr:cNvPr>
        <xdr:cNvSpPr txBox="1"/>
      </xdr:nvSpPr>
      <xdr:spPr>
        <a:xfrm>
          <a:off x="4864100" y="904875"/>
          <a:ext cx="1701800" cy="9048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800"/>
            <a:t>《</a:t>
          </a:r>
          <a:r>
            <a:rPr kumimoji="1" lang="ja-JP" altLang="en-US" sz="2800"/>
            <a:t>参考例</a:t>
          </a:r>
          <a:r>
            <a:rPr kumimoji="1" lang="en-US" altLang="ja-JP" sz="2800"/>
            <a:t>》</a:t>
          </a:r>
          <a:endParaRPr kumimoji="1" lang="ja-JP" altLang="en-US" sz="28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77676-5295-4588-BDD4-A89239B89487}">
  <sheetPr>
    <tabColor rgb="FFFF0000"/>
  </sheetPr>
  <dimension ref="A1:S53"/>
  <sheetViews>
    <sheetView showWhiteSpace="0" view="pageBreakPreview" topLeftCell="A11" zoomScaleNormal="100" zoomScaleSheetLayoutView="100" workbookViewId="0">
      <selection activeCell="O45" sqref="O45"/>
    </sheetView>
  </sheetViews>
  <sheetFormatPr defaultRowHeight="13.5" x14ac:dyDescent="0.15"/>
  <cols>
    <col min="1" max="19" width="4.625" customWidth="1"/>
  </cols>
  <sheetData>
    <row r="1" spans="1:19" x14ac:dyDescent="0.15">
      <c r="A1" s="8"/>
      <c r="B1" s="8"/>
      <c r="C1" s="8"/>
      <c r="D1" s="8"/>
      <c r="E1" s="8"/>
      <c r="F1" s="8"/>
      <c r="G1" s="8"/>
      <c r="H1" s="8"/>
      <c r="I1" s="8"/>
      <c r="J1" s="8"/>
      <c r="K1" s="8"/>
      <c r="L1" s="8"/>
      <c r="M1" s="8"/>
      <c r="N1" s="8"/>
      <c r="O1" s="8"/>
      <c r="P1" s="8"/>
      <c r="Q1" s="8"/>
      <c r="R1" s="8"/>
      <c r="S1" s="8"/>
    </row>
    <row r="2" spans="1:19" x14ac:dyDescent="0.15">
      <c r="A2" s="8"/>
      <c r="B2" s="8"/>
      <c r="C2" s="8"/>
      <c r="D2" s="8"/>
      <c r="E2" s="8"/>
      <c r="F2" s="8"/>
      <c r="G2" s="8"/>
      <c r="H2" s="8"/>
      <c r="I2" s="8"/>
      <c r="J2" s="8"/>
      <c r="K2" s="8"/>
      <c r="L2" s="8"/>
      <c r="M2" s="8"/>
      <c r="N2" s="8"/>
      <c r="O2" s="8"/>
      <c r="P2" s="8"/>
      <c r="Q2" s="8"/>
      <c r="R2" s="8"/>
      <c r="S2" s="8"/>
    </row>
    <row r="3" spans="1:19" x14ac:dyDescent="0.15">
      <c r="A3" s="8"/>
      <c r="B3" s="224" t="s">
        <v>747</v>
      </c>
      <c r="C3" s="224"/>
      <c r="D3" s="224"/>
      <c r="E3" s="224"/>
      <c r="F3" s="224"/>
      <c r="G3" s="224"/>
      <c r="H3" s="224"/>
      <c r="I3" s="224"/>
      <c r="J3" s="224"/>
      <c r="K3" s="224"/>
      <c r="L3" s="224"/>
      <c r="M3" s="224"/>
      <c r="O3" s="8"/>
      <c r="P3" s="8"/>
      <c r="Q3" s="8"/>
      <c r="R3" s="8"/>
      <c r="S3" s="8"/>
    </row>
    <row r="4" spans="1:19" x14ac:dyDescent="0.15">
      <c r="A4" s="8"/>
      <c r="B4" s="224"/>
      <c r="C4" s="224"/>
      <c r="D4" s="224"/>
      <c r="E4" s="224"/>
      <c r="F4" s="224"/>
      <c r="G4" s="224"/>
      <c r="H4" s="224"/>
      <c r="I4" s="224"/>
      <c r="J4" s="224"/>
      <c r="K4" s="224"/>
      <c r="L4" s="224"/>
      <c r="M4" s="224"/>
      <c r="O4" s="8"/>
      <c r="P4" s="8"/>
      <c r="Q4" s="8"/>
      <c r="R4" s="8"/>
      <c r="S4" s="8"/>
    </row>
    <row r="5" spans="1:19" x14ac:dyDescent="0.15">
      <c r="A5" s="8"/>
      <c r="B5" s="8"/>
      <c r="C5" s="8"/>
      <c r="D5" s="8"/>
      <c r="E5" s="8"/>
      <c r="F5" s="8"/>
      <c r="G5" s="8"/>
      <c r="H5" s="8"/>
      <c r="I5" s="8"/>
      <c r="J5" s="8"/>
      <c r="K5" s="8"/>
      <c r="L5" s="8"/>
      <c r="M5" s="8"/>
      <c r="N5" s="8"/>
      <c r="O5" s="8"/>
      <c r="P5" s="8"/>
      <c r="Q5" s="8"/>
      <c r="R5" s="8"/>
      <c r="S5" s="8"/>
    </row>
    <row r="6" spans="1:19" x14ac:dyDescent="0.15">
      <c r="A6" s="8"/>
      <c r="B6" s="225"/>
      <c r="C6" s="225"/>
      <c r="D6" s="225"/>
      <c r="E6" s="225"/>
      <c r="F6" s="225"/>
      <c r="G6" s="225"/>
      <c r="H6" s="225"/>
      <c r="I6" s="225"/>
      <c r="J6" s="225"/>
      <c r="K6" s="225"/>
      <c r="L6" s="225"/>
      <c r="M6" s="225"/>
      <c r="N6" s="225"/>
      <c r="O6" s="225"/>
      <c r="P6" s="225"/>
      <c r="Q6" s="225"/>
      <c r="R6" s="225"/>
      <c r="S6" s="8"/>
    </row>
    <row r="7" spans="1:19" x14ac:dyDescent="0.15">
      <c r="A7" s="8"/>
      <c r="B7" s="225"/>
      <c r="C7" s="225"/>
      <c r="D7" s="225"/>
      <c r="E7" s="225"/>
      <c r="F7" s="225"/>
      <c r="G7" s="225"/>
      <c r="H7" s="225"/>
      <c r="I7" s="225"/>
      <c r="J7" s="225"/>
      <c r="K7" s="225"/>
      <c r="L7" s="225"/>
      <c r="M7" s="225"/>
      <c r="N7" s="225"/>
      <c r="O7" s="225"/>
      <c r="P7" s="225"/>
      <c r="Q7" s="225"/>
      <c r="R7" s="225"/>
      <c r="S7" s="8"/>
    </row>
    <row r="8" spans="1:19" x14ac:dyDescent="0.15">
      <c r="A8" s="8"/>
      <c r="B8" s="222"/>
      <c r="C8" s="222"/>
      <c r="D8" s="222"/>
      <c r="E8" s="222"/>
      <c r="F8" s="222"/>
      <c r="G8" s="222"/>
      <c r="H8" s="222"/>
      <c r="I8" s="222"/>
      <c r="J8" s="222"/>
      <c r="K8" s="222"/>
      <c r="L8" s="222"/>
      <c r="M8" s="222"/>
      <c r="N8" s="222"/>
      <c r="O8" s="222"/>
      <c r="P8" s="222"/>
      <c r="Q8" s="222"/>
      <c r="R8" s="222"/>
      <c r="S8" s="8"/>
    </row>
    <row r="9" spans="1:19" x14ac:dyDescent="0.15">
      <c r="A9" s="8"/>
      <c r="B9" s="8"/>
      <c r="C9" s="8"/>
      <c r="D9" s="8"/>
      <c r="E9" s="8"/>
      <c r="F9" s="8"/>
      <c r="G9" s="8"/>
      <c r="H9" s="8"/>
      <c r="I9" s="8"/>
      <c r="J9" s="8"/>
      <c r="K9" s="8"/>
      <c r="L9" s="8"/>
      <c r="M9" s="8"/>
      <c r="N9" s="8"/>
      <c r="O9" s="8"/>
      <c r="P9" s="8"/>
      <c r="Q9" s="8"/>
      <c r="R9" s="8"/>
      <c r="S9" s="8"/>
    </row>
    <row r="10" spans="1:19" x14ac:dyDescent="0.15">
      <c r="A10" s="8"/>
      <c r="B10" s="223" t="s">
        <v>746</v>
      </c>
      <c r="C10" s="223"/>
      <c r="D10" s="223"/>
      <c r="E10" s="8"/>
      <c r="F10" s="8"/>
      <c r="G10" s="8"/>
      <c r="H10" s="8"/>
      <c r="I10" s="8"/>
      <c r="J10" s="8"/>
      <c r="K10" s="8"/>
      <c r="L10" s="8"/>
      <c r="M10" s="8"/>
      <c r="N10" s="8"/>
      <c r="O10" s="8"/>
      <c r="P10" s="8"/>
      <c r="Q10" s="8"/>
      <c r="R10" s="8"/>
      <c r="S10" s="8"/>
    </row>
    <row r="11" spans="1:19" x14ac:dyDescent="0.15">
      <c r="A11" s="8"/>
      <c r="B11" s="223"/>
      <c r="C11" s="223"/>
      <c r="D11" s="223"/>
      <c r="E11" s="8"/>
      <c r="F11" s="8"/>
      <c r="G11" s="8"/>
      <c r="H11" s="8"/>
      <c r="I11" s="8"/>
      <c r="J11" s="8"/>
      <c r="K11" s="8"/>
      <c r="L11" s="8"/>
      <c r="M11" s="8"/>
      <c r="N11" s="8"/>
      <c r="O11" s="8"/>
      <c r="P11" s="8"/>
      <c r="Q11" s="8"/>
      <c r="R11" s="8"/>
      <c r="S11" s="8"/>
    </row>
    <row r="12" spans="1:19" x14ac:dyDescent="0.15">
      <c r="A12" s="8"/>
      <c r="B12" s="8"/>
      <c r="C12" s="8"/>
      <c r="D12" s="8"/>
      <c r="E12" s="8"/>
      <c r="F12" s="8"/>
      <c r="G12" s="8"/>
      <c r="H12" s="8"/>
      <c r="I12" s="8"/>
      <c r="J12" s="8"/>
      <c r="K12" s="8"/>
      <c r="L12" s="8"/>
      <c r="M12" s="8"/>
      <c r="N12" s="8"/>
      <c r="O12" s="8"/>
      <c r="P12" s="8"/>
      <c r="Q12" s="8"/>
      <c r="R12" s="8"/>
      <c r="S12" s="8"/>
    </row>
    <row r="13" spans="1:19" x14ac:dyDescent="0.15">
      <c r="A13" s="8"/>
      <c r="B13" s="26" t="s">
        <v>745</v>
      </c>
      <c r="C13" s="8"/>
      <c r="D13" s="8"/>
      <c r="E13" s="8"/>
      <c r="F13" s="8"/>
      <c r="G13" s="8"/>
      <c r="H13" s="8"/>
      <c r="I13" s="8"/>
      <c r="J13" s="8"/>
      <c r="K13" s="8"/>
      <c r="L13" s="8"/>
      <c r="M13" s="8"/>
      <c r="N13" s="8"/>
      <c r="O13" s="8"/>
      <c r="P13" s="8"/>
      <c r="Q13" s="8"/>
      <c r="R13" s="8"/>
      <c r="S13" s="8"/>
    </row>
    <row r="14" spans="1:19" x14ac:dyDescent="0.15">
      <c r="A14" s="8"/>
      <c r="B14" s="8"/>
      <c r="C14" s="8"/>
      <c r="D14" s="8"/>
      <c r="E14" s="8"/>
      <c r="F14" s="8"/>
      <c r="G14" s="8"/>
      <c r="H14" s="8"/>
      <c r="I14" s="8"/>
      <c r="J14" s="8"/>
      <c r="K14" s="8"/>
      <c r="L14" s="8"/>
      <c r="M14" s="8"/>
      <c r="N14" s="8"/>
      <c r="O14" s="8"/>
      <c r="P14" s="8"/>
      <c r="Q14" s="8"/>
      <c r="R14" s="8"/>
      <c r="S14" s="8"/>
    </row>
    <row r="15" spans="1:19" x14ac:dyDescent="0.15">
      <c r="A15" s="8"/>
      <c r="B15" s="8"/>
      <c r="C15" s="8"/>
      <c r="D15" s="8"/>
      <c r="E15" s="8"/>
      <c r="F15" s="8"/>
      <c r="G15" s="8"/>
      <c r="H15" s="8"/>
      <c r="I15" s="8"/>
      <c r="J15" s="8"/>
      <c r="K15" s="8"/>
      <c r="L15" s="8"/>
      <c r="M15" s="8"/>
      <c r="N15" s="8"/>
      <c r="O15" s="8"/>
      <c r="P15" s="8"/>
      <c r="Q15" s="8"/>
      <c r="R15" s="8"/>
      <c r="S15" s="8"/>
    </row>
    <row r="16" spans="1:19" x14ac:dyDescent="0.15">
      <c r="A16" s="8"/>
      <c r="B16" s="8" t="s">
        <v>744</v>
      </c>
      <c r="C16" s="8"/>
      <c r="D16" s="8"/>
      <c r="E16" s="8"/>
      <c r="F16" s="8"/>
      <c r="G16" s="8"/>
      <c r="H16" s="8"/>
      <c r="I16" s="8"/>
      <c r="J16" s="8"/>
      <c r="K16" s="8"/>
      <c r="L16" s="8"/>
      <c r="M16" s="8"/>
      <c r="N16" s="8"/>
      <c r="O16" s="8"/>
      <c r="P16" s="8"/>
      <c r="Q16" s="8"/>
      <c r="R16" s="8"/>
      <c r="S16" s="8"/>
    </row>
    <row r="17" spans="1:19" x14ac:dyDescent="0.15">
      <c r="A17" s="8"/>
      <c r="B17" s="8"/>
      <c r="C17" s="8"/>
      <c r="D17" s="8"/>
      <c r="E17" s="8"/>
      <c r="F17" s="8"/>
      <c r="G17" s="8"/>
      <c r="H17" s="8"/>
      <c r="I17" s="8"/>
      <c r="J17" s="8"/>
      <c r="K17" s="8"/>
      <c r="L17" s="8"/>
      <c r="M17" s="8"/>
      <c r="N17" s="8"/>
      <c r="O17" s="8"/>
      <c r="P17" s="8"/>
      <c r="Q17" s="8"/>
      <c r="R17" s="8"/>
      <c r="S17" s="8"/>
    </row>
    <row r="18" spans="1:19" x14ac:dyDescent="0.15">
      <c r="A18" s="8"/>
      <c r="B18" s="8"/>
      <c r="C18" s="8"/>
      <c r="D18" s="8"/>
      <c r="E18" s="8"/>
      <c r="F18" s="8"/>
      <c r="G18" s="8"/>
      <c r="H18" s="8"/>
      <c r="I18" s="8"/>
      <c r="J18" s="8"/>
      <c r="K18" s="8"/>
      <c r="L18" s="8"/>
      <c r="M18" s="8"/>
      <c r="N18" s="8"/>
      <c r="O18" s="8"/>
      <c r="P18" s="8"/>
      <c r="Q18" s="8"/>
      <c r="R18" s="8"/>
      <c r="S18" s="8"/>
    </row>
    <row r="19" spans="1:19" x14ac:dyDescent="0.15">
      <c r="A19" s="8"/>
      <c r="B19" s="8" t="s">
        <v>743</v>
      </c>
      <c r="C19" s="8"/>
      <c r="D19" s="8"/>
      <c r="E19" s="8"/>
      <c r="F19" s="8"/>
      <c r="G19" s="8"/>
      <c r="H19" s="8"/>
      <c r="I19" s="8"/>
      <c r="J19" s="8"/>
      <c r="K19" s="8"/>
      <c r="L19" s="8"/>
      <c r="M19" s="8"/>
      <c r="N19" s="8"/>
      <c r="O19" s="8"/>
      <c r="P19" s="8"/>
      <c r="Q19" s="8"/>
      <c r="R19" s="8"/>
      <c r="S19" s="8"/>
    </row>
    <row r="20" spans="1:19" x14ac:dyDescent="0.15">
      <c r="A20" s="8"/>
      <c r="B20" s="8"/>
      <c r="C20" s="8"/>
      <c r="D20" s="8"/>
      <c r="E20" s="8"/>
      <c r="F20" s="8"/>
      <c r="G20" s="8"/>
      <c r="H20" s="8"/>
      <c r="I20" s="8"/>
      <c r="J20" s="8"/>
      <c r="K20" s="8"/>
      <c r="L20" s="8"/>
      <c r="M20" s="8"/>
      <c r="N20" s="8"/>
      <c r="O20" s="8"/>
      <c r="P20" s="8"/>
      <c r="Q20" s="8"/>
      <c r="R20" s="8"/>
      <c r="S20" s="8"/>
    </row>
    <row r="21" spans="1:19" x14ac:dyDescent="0.15">
      <c r="A21" s="8"/>
      <c r="B21" s="8"/>
      <c r="C21" s="8"/>
      <c r="D21" s="8"/>
      <c r="E21" s="8"/>
      <c r="F21" s="8"/>
      <c r="G21" s="8"/>
      <c r="H21" s="8"/>
      <c r="I21" s="8"/>
      <c r="J21" s="8"/>
      <c r="K21" s="8"/>
      <c r="L21" s="8"/>
      <c r="M21" s="8"/>
      <c r="N21" s="8"/>
      <c r="O21" s="8"/>
      <c r="P21" s="8"/>
      <c r="Q21" s="8"/>
      <c r="R21" s="8"/>
      <c r="S21" s="8"/>
    </row>
    <row r="22" spans="1:19" x14ac:dyDescent="0.15">
      <c r="A22" s="8"/>
      <c r="B22" s="8" t="s">
        <v>750</v>
      </c>
      <c r="C22" s="8"/>
      <c r="D22" s="8"/>
      <c r="E22" s="8"/>
      <c r="F22" s="8"/>
      <c r="G22" s="8"/>
      <c r="H22" s="8"/>
      <c r="I22" s="8"/>
      <c r="J22" s="8"/>
      <c r="K22" s="8"/>
      <c r="L22" s="8"/>
      <c r="M22" s="8"/>
      <c r="N22" s="8"/>
      <c r="O22" s="8"/>
      <c r="P22" s="8"/>
      <c r="Q22" s="8"/>
      <c r="R22" s="8"/>
      <c r="S22" s="8"/>
    </row>
    <row r="23" spans="1:19" x14ac:dyDescent="0.15">
      <c r="A23" s="8"/>
      <c r="B23" s="8"/>
      <c r="C23" s="8"/>
      <c r="D23" s="8"/>
      <c r="E23" s="8"/>
      <c r="F23" s="8"/>
      <c r="G23" s="8"/>
      <c r="H23" s="8"/>
      <c r="I23" s="8"/>
      <c r="J23" s="8"/>
      <c r="K23" s="8"/>
      <c r="L23" s="8"/>
      <c r="M23" s="8"/>
      <c r="N23" s="8"/>
      <c r="O23" s="8"/>
      <c r="P23" s="8"/>
      <c r="Q23" s="8"/>
      <c r="R23" s="8"/>
      <c r="S23" s="8"/>
    </row>
    <row r="24" spans="1:19" x14ac:dyDescent="0.15">
      <c r="A24" s="8"/>
      <c r="B24" s="8"/>
      <c r="C24" s="8"/>
      <c r="D24" s="8"/>
      <c r="E24" s="8"/>
      <c r="F24" s="8"/>
      <c r="G24" s="8"/>
      <c r="H24" s="8"/>
      <c r="I24" s="8"/>
      <c r="J24" s="8"/>
      <c r="K24" s="8"/>
      <c r="L24" s="8"/>
      <c r="M24" s="8"/>
      <c r="N24" s="8"/>
      <c r="O24" s="8"/>
      <c r="P24" s="8"/>
      <c r="Q24" s="8"/>
      <c r="R24" s="8"/>
      <c r="S24" s="8"/>
    </row>
    <row r="25" spans="1:19" x14ac:dyDescent="0.15">
      <c r="A25" s="8"/>
      <c r="B25" s="8" t="s">
        <v>749</v>
      </c>
      <c r="C25" s="8"/>
      <c r="D25" s="8"/>
      <c r="E25" s="8"/>
      <c r="F25" s="8"/>
      <c r="G25" s="8"/>
      <c r="H25" s="8"/>
      <c r="I25" s="8"/>
      <c r="J25" s="8"/>
      <c r="K25" s="8"/>
      <c r="L25" s="8"/>
      <c r="M25" s="8"/>
      <c r="N25" s="8"/>
      <c r="O25" s="8"/>
      <c r="P25" s="8"/>
      <c r="Q25" s="8"/>
      <c r="R25" s="8"/>
      <c r="S25" s="8"/>
    </row>
    <row r="26" spans="1:19" x14ac:dyDescent="0.15">
      <c r="A26" s="8"/>
      <c r="B26" s="8"/>
      <c r="C26" s="8"/>
      <c r="D26" s="8"/>
      <c r="E26" s="8"/>
      <c r="F26" s="8"/>
      <c r="G26" s="8"/>
      <c r="H26" s="8"/>
      <c r="I26" s="8"/>
      <c r="J26" s="8"/>
      <c r="K26" s="8"/>
      <c r="L26" s="8"/>
      <c r="M26" s="8"/>
      <c r="N26" s="8"/>
      <c r="O26" s="8"/>
      <c r="P26" s="8"/>
      <c r="Q26" s="8"/>
      <c r="R26" s="8"/>
      <c r="S26" s="8"/>
    </row>
    <row r="27" spans="1:19" x14ac:dyDescent="0.15">
      <c r="A27" s="8"/>
      <c r="B27" s="8"/>
      <c r="C27" s="8"/>
      <c r="D27" s="8"/>
      <c r="E27" s="8"/>
      <c r="F27" s="8"/>
      <c r="G27" s="8"/>
      <c r="H27" s="8"/>
      <c r="I27" s="8"/>
      <c r="J27" s="8"/>
      <c r="K27" s="8"/>
      <c r="L27" s="8"/>
      <c r="M27" s="8"/>
      <c r="N27" s="8"/>
      <c r="O27" s="8"/>
      <c r="P27" s="8"/>
      <c r="Q27" s="8"/>
      <c r="R27" s="8"/>
      <c r="S27" s="8"/>
    </row>
    <row r="28" spans="1:19" s="220" customFormat="1" x14ac:dyDescent="0.15">
      <c r="A28" s="221"/>
      <c r="B28" s="8" t="s">
        <v>751</v>
      </c>
      <c r="C28" s="8"/>
      <c r="D28" s="8"/>
      <c r="E28" s="8"/>
      <c r="F28" s="8"/>
      <c r="G28" s="8"/>
      <c r="H28" s="8"/>
      <c r="I28" s="8"/>
      <c r="J28" s="221"/>
      <c r="K28" s="221"/>
      <c r="L28" s="221"/>
      <c r="M28" s="221"/>
      <c r="N28" s="221"/>
      <c r="O28" s="221"/>
      <c r="P28" s="221"/>
      <c r="Q28" s="221"/>
      <c r="R28" s="221"/>
      <c r="S28" s="221"/>
    </row>
    <row r="29" spans="1:19" x14ac:dyDescent="0.15">
      <c r="A29" s="8"/>
      <c r="B29" s="8"/>
      <c r="C29" s="8"/>
      <c r="D29" s="8"/>
      <c r="E29" s="8"/>
      <c r="F29" s="8"/>
      <c r="G29" s="8"/>
      <c r="H29" s="8"/>
      <c r="I29" s="8"/>
      <c r="J29" s="8"/>
      <c r="K29" s="8"/>
      <c r="L29" s="8"/>
      <c r="M29" s="8"/>
      <c r="N29" s="8"/>
      <c r="O29" s="8"/>
      <c r="P29" s="8"/>
      <c r="Q29" s="8"/>
      <c r="R29" s="8"/>
      <c r="S29" s="8"/>
    </row>
    <row r="30" spans="1:19" x14ac:dyDescent="0.15">
      <c r="A30" s="8"/>
      <c r="B30" s="8"/>
      <c r="C30" s="8"/>
      <c r="D30" s="8"/>
      <c r="E30" s="8"/>
      <c r="F30" s="8"/>
      <c r="G30" s="8"/>
      <c r="H30" s="8"/>
      <c r="I30" s="8"/>
      <c r="J30" s="8"/>
      <c r="K30" s="8"/>
      <c r="L30" s="8"/>
      <c r="M30" s="8"/>
      <c r="N30" s="8"/>
      <c r="O30" s="8"/>
      <c r="P30" s="8"/>
      <c r="Q30" s="8"/>
      <c r="R30" s="8"/>
      <c r="S30" s="8"/>
    </row>
    <row r="31" spans="1:19" x14ac:dyDescent="0.15">
      <c r="A31" s="8"/>
      <c r="B31" s="8" t="s">
        <v>752</v>
      </c>
      <c r="C31" s="8"/>
      <c r="D31" s="8"/>
      <c r="E31" s="8"/>
      <c r="F31" s="8"/>
      <c r="G31" s="8"/>
      <c r="H31" s="8"/>
      <c r="I31" s="8"/>
      <c r="J31" s="8"/>
      <c r="K31" s="8"/>
      <c r="L31" s="8"/>
      <c r="M31" s="8"/>
      <c r="N31" s="8"/>
      <c r="O31" s="8"/>
      <c r="P31" s="8"/>
      <c r="Q31" s="8"/>
      <c r="R31" s="8"/>
      <c r="S31" s="8"/>
    </row>
    <row r="32" spans="1:19" x14ac:dyDescent="0.15">
      <c r="A32" s="8"/>
      <c r="B32" s="8"/>
      <c r="C32" s="8"/>
      <c r="D32" s="8"/>
      <c r="E32" s="8"/>
      <c r="F32" s="8"/>
      <c r="G32" s="8"/>
      <c r="H32" s="8"/>
      <c r="I32" s="8"/>
      <c r="J32" s="8"/>
      <c r="K32" s="8"/>
      <c r="L32" s="8"/>
      <c r="M32" s="8"/>
      <c r="N32" s="8"/>
      <c r="O32" s="8"/>
      <c r="P32" s="8"/>
      <c r="Q32" s="8"/>
      <c r="R32" s="8"/>
      <c r="S32" s="8"/>
    </row>
    <row r="33" spans="1:19" x14ac:dyDescent="0.15">
      <c r="A33" s="8"/>
      <c r="B33" s="8"/>
      <c r="C33" s="8"/>
      <c r="D33" s="8"/>
      <c r="E33" s="8"/>
      <c r="F33" s="8"/>
      <c r="G33" s="8"/>
      <c r="H33" s="8"/>
      <c r="I33" s="8"/>
      <c r="J33" s="8"/>
      <c r="K33" s="8"/>
      <c r="L33" s="8"/>
      <c r="M33" s="8"/>
      <c r="N33" s="8"/>
      <c r="O33" s="8"/>
      <c r="P33" s="8"/>
      <c r="Q33" s="8"/>
      <c r="R33" s="8"/>
      <c r="S33" s="8"/>
    </row>
    <row r="34" spans="1:19" x14ac:dyDescent="0.15">
      <c r="A34" s="8"/>
      <c r="B34" s="8" t="s">
        <v>759</v>
      </c>
      <c r="C34" s="8"/>
      <c r="D34" s="8"/>
      <c r="E34" s="8"/>
      <c r="F34" s="8"/>
      <c r="G34" s="8"/>
      <c r="H34" s="8"/>
      <c r="I34" s="8"/>
      <c r="J34" s="8"/>
      <c r="K34" s="8"/>
      <c r="L34" s="8"/>
      <c r="M34" s="8"/>
      <c r="N34" s="8"/>
      <c r="O34" s="8"/>
      <c r="P34" s="8"/>
      <c r="Q34" s="8"/>
      <c r="R34" s="8"/>
      <c r="S34" s="8"/>
    </row>
    <row r="35" spans="1:19" x14ac:dyDescent="0.15">
      <c r="A35" s="8"/>
      <c r="B35" s="8"/>
      <c r="C35" s="8"/>
      <c r="D35" s="8"/>
      <c r="E35" s="8"/>
      <c r="F35" s="8"/>
      <c r="G35" s="8"/>
      <c r="H35" s="8"/>
      <c r="I35" s="8"/>
      <c r="J35" s="8"/>
      <c r="K35" s="8"/>
      <c r="L35" s="8"/>
      <c r="M35" s="8"/>
      <c r="N35" s="8"/>
      <c r="O35" s="8"/>
      <c r="P35" s="8"/>
      <c r="Q35" s="8"/>
      <c r="R35" s="8"/>
      <c r="S35" s="8"/>
    </row>
    <row r="36" spans="1:19" x14ac:dyDescent="0.15">
      <c r="A36" s="8"/>
      <c r="B36" s="8"/>
      <c r="C36" s="8"/>
      <c r="D36" s="8"/>
      <c r="E36" s="8"/>
      <c r="F36" s="8"/>
      <c r="G36" s="8"/>
      <c r="H36" s="8"/>
      <c r="I36" s="8"/>
      <c r="J36" s="8"/>
      <c r="K36" s="8"/>
      <c r="L36" s="8"/>
      <c r="M36" s="8"/>
      <c r="N36" s="8"/>
      <c r="O36" s="8"/>
      <c r="P36" s="8"/>
      <c r="Q36" s="8"/>
      <c r="R36" s="8"/>
      <c r="S36" s="8"/>
    </row>
    <row r="37" spans="1:19" x14ac:dyDescent="0.15">
      <c r="A37" s="8"/>
      <c r="B37" s="8" t="s">
        <v>754</v>
      </c>
      <c r="C37" s="8"/>
      <c r="D37" s="8"/>
      <c r="E37" s="8"/>
      <c r="F37" s="8"/>
      <c r="H37" s="8"/>
      <c r="I37" s="8"/>
      <c r="J37" s="8"/>
      <c r="K37" s="8"/>
      <c r="L37" s="8"/>
      <c r="M37" s="8"/>
      <c r="N37" s="8"/>
      <c r="O37" s="8"/>
      <c r="P37" s="8"/>
      <c r="Q37" s="8"/>
      <c r="R37" s="8"/>
      <c r="S37" s="8"/>
    </row>
    <row r="38" spans="1:19" x14ac:dyDescent="0.15">
      <c r="A38" s="8"/>
      <c r="B38" s="8"/>
      <c r="D38" s="8"/>
      <c r="E38" s="8"/>
      <c r="F38" s="8"/>
      <c r="H38" s="8"/>
      <c r="I38" s="8"/>
      <c r="J38" s="8"/>
      <c r="K38" s="8"/>
      <c r="L38" s="8"/>
      <c r="M38" s="8"/>
      <c r="N38" s="8"/>
      <c r="O38" s="8"/>
      <c r="P38" s="8"/>
      <c r="Q38" s="8"/>
      <c r="R38" s="8"/>
      <c r="S38" s="8"/>
    </row>
    <row r="39" spans="1:19" x14ac:dyDescent="0.15">
      <c r="A39" s="8"/>
      <c r="B39" s="8"/>
      <c r="D39" s="8" t="s">
        <v>748</v>
      </c>
      <c r="R39" s="8"/>
      <c r="S39" s="8"/>
    </row>
    <row r="40" spans="1:19" x14ac:dyDescent="0.15">
      <c r="A40" s="8"/>
      <c r="B40" s="8"/>
      <c r="D40" s="8"/>
      <c r="R40" s="8"/>
      <c r="S40" s="8"/>
    </row>
    <row r="41" spans="1:19" x14ac:dyDescent="0.15">
      <c r="A41" s="8"/>
      <c r="B41" s="8"/>
      <c r="D41" t="s">
        <v>753</v>
      </c>
      <c r="R41" s="8"/>
      <c r="S41" s="8"/>
    </row>
    <row r="42" spans="1:19" x14ac:dyDescent="0.15">
      <c r="A42" s="8"/>
      <c r="B42" s="8"/>
      <c r="C42" s="8"/>
      <c r="E42" s="8"/>
      <c r="F42" s="8"/>
      <c r="H42" s="8"/>
      <c r="I42" s="8"/>
      <c r="J42" s="8"/>
      <c r="K42" s="8"/>
      <c r="L42" s="8"/>
      <c r="M42" s="8"/>
      <c r="N42" s="8"/>
      <c r="O42" s="8"/>
      <c r="P42" s="8"/>
      <c r="Q42" s="8"/>
      <c r="R42" s="8"/>
      <c r="S42" s="8"/>
    </row>
    <row r="43" spans="1:19" x14ac:dyDescent="0.15">
      <c r="A43" s="8"/>
      <c r="B43" s="8"/>
      <c r="C43" s="8"/>
      <c r="D43" t="s">
        <v>755</v>
      </c>
      <c r="E43" s="8"/>
      <c r="F43" s="8"/>
      <c r="H43" s="8"/>
      <c r="I43" s="8"/>
      <c r="J43" s="8"/>
      <c r="K43" s="8"/>
      <c r="L43" s="8"/>
      <c r="M43" s="8"/>
      <c r="N43" s="8"/>
      <c r="O43" s="8"/>
      <c r="P43" s="8"/>
      <c r="Q43" s="8"/>
      <c r="R43" s="8"/>
      <c r="S43" s="8"/>
    </row>
    <row r="44" spans="1:19" x14ac:dyDescent="0.15">
      <c r="A44" s="8"/>
      <c r="B44" s="8"/>
      <c r="C44" s="8"/>
      <c r="D44" s="8"/>
      <c r="E44" s="8"/>
      <c r="F44" s="8"/>
      <c r="H44" s="8"/>
      <c r="I44" s="8"/>
      <c r="J44" s="8"/>
      <c r="K44" s="8"/>
      <c r="L44" s="8"/>
      <c r="M44" s="8"/>
      <c r="N44" s="8"/>
      <c r="O44" s="8"/>
      <c r="P44" s="8"/>
      <c r="Q44" s="8"/>
      <c r="R44" s="8"/>
      <c r="S44" s="8"/>
    </row>
    <row r="45" spans="1:19" x14ac:dyDescent="0.15">
      <c r="A45" s="8"/>
      <c r="B45" s="8"/>
      <c r="C45" s="8"/>
      <c r="D45" s="8" t="s">
        <v>756</v>
      </c>
      <c r="E45" s="8"/>
      <c r="F45" s="8"/>
      <c r="H45" s="8"/>
      <c r="I45" s="8"/>
      <c r="J45" s="8"/>
      <c r="K45" s="8"/>
      <c r="L45" s="8"/>
      <c r="M45" s="8"/>
      <c r="N45" s="8"/>
      <c r="O45" s="8"/>
      <c r="P45" s="8"/>
      <c r="Q45" s="8"/>
      <c r="R45" s="8"/>
      <c r="S45" s="8"/>
    </row>
    <row r="46" spans="1:19" x14ac:dyDescent="0.15">
      <c r="A46" s="8"/>
      <c r="B46" s="8"/>
      <c r="C46" s="8"/>
      <c r="D46" s="8"/>
      <c r="E46" s="8"/>
      <c r="F46" s="8"/>
      <c r="G46" s="8"/>
      <c r="H46" s="8"/>
      <c r="I46" s="8"/>
      <c r="J46" s="8"/>
      <c r="K46" s="8"/>
      <c r="L46" s="8"/>
      <c r="M46" s="8"/>
      <c r="N46" s="8"/>
      <c r="O46" s="8"/>
      <c r="P46" s="8"/>
      <c r="Q46" s="8"/>
      <c r="R46" s="8"/>
      <c r="S46" s="8"/>
    </row>
    <row r="47" spans="1:19" x14ac:dyDescent="0.15">
      <c r="A47" s="8"/>
      <c r="B47" s="8"/>
      <c r="C47" s="8"/>
      <c r="D47" s="8" t="s">
        <v>740</v>
      </c>
      <c r="E47" s="8"/>
      <c r="F47" s="8"/>
      <c r="G47" s="8"/>
      <c r="H47" s="8"/>
      <c r="I47" s="8"/>
      <c r="J47" s="8"/>
      <c r="K47" s="8"/>
      <c r="L47" s="8"/>
      <c r="M47" s="8"/>
      <c r="N47" s="8"/>
      <c r="O47" s="8"/>
      <c r="P47" s="8"/>
      <c r="Q47" s="8"/>
      <c r="R47" s="8"/>
      <c r="S47" s="8"/>
    </row>
    <row r="48" spans="1:19" x14ac:dyDescent="0.15">
      <c r="A48" s="8"/>
      <c r="B48" s="8"/>
      <c r="C48" s="8"/>
      <c r="D48" s="8"/>
      <c r="E48" s="8"/>
      <c r="F48" s="8"/>
      <c r="G48" s="8"/>
      <c r="H48" s="8"/>
      <c r="I48" s="8"/>
      <c r="J48" s="8"/>
      <c r="K48" s="8"/>
      <c r="L48" s="8"/>
      <c r="M48" s="8"/>
      <c r="N48" s="8"/>
      <c r="O48" s="8"/>
      <c r="P48" s="8"/>
      <c r="Q48" s="8"/>
      <c r="R48" s="8"/>
      <c r="S48" s="8"/>
    </row>
    <row r="49" spans="1:19" x14ac:dyDescent="0.15">
      <c r="A49" s="8"/>
      <c r="B49" s="8"/>
      <c r="C49" s="8"/>
      <c r="D49" s="8"/>
      <c r="E49" s="8"/>
      <c r="F49" s="8"/>
      <c r="G49" s="8"/>
      <c r="H49" s="8"/>
      <c r="I49" s="8"/>
      <c r="J49" s="8"/>
      <c r="K49" s="8"/>
      <c r="L49" s="8"/>
      <c r="M49" s="8"/>
      <c r="N49" s="8"/>
      <c r="O49" s="8"/>
      <c r="P49" s="8"/>
      <c r="Q49" s="8"/>
      <c r="R49" s="8"/>
      <c r="S49" s="8"/>
    </row>
    <row r="50" spans="1:19" x14ac:dyDescent="0.15">
      <c r="A50" s="8"/>
      <c r="B50" s="8"/>
      <c r="C50" s="8"/>
      <c r="D50" s="8"/>
      <c r="E50" s="8"/>
      <c r="F50" s="8"/>
      <c r="G50" s="8"/>
      <c r="H50" s="8"/>
      <c r="I50" s="8"/>
      <c r="J50" s="8"/>
      <c r="K50" s="8"/>
      <c r="L50" s="8"/>
      <c r="M50" s="8"/>
      <c r="N50" s="8"/>
      <c r="O50" s="8"/>
      <c r="P50" s="8"/>
      <c r="Q50" s="8"/>
      <c r="R50" s="8"/>
      <c r="S50" s="8"/>
    </row>
    <row r="51" spans="1:19" x14ac:dyDescent="0.15">
      <c r="A51" s="8"/>
      <c r="B51" s="8"/>
      <c r="C51" s="8"/>
      <c r="D51" s="8"/>
      <c r="E51" s="8"/>
      <c r="F51" s="8"/>
      <c r="G51" s="8"/>
      <c r="H51" s="8"/>
      <c r="I51" s="8"/>
      <c r="J51" s="8"/>
      <c r="K51" s="8"/>
      <c r="L51" s="8"/>
      <c r="M51" s="8"/>
      <c r="N51" s="8"/>
      <c r="O51" s="8"/>
      <c r="P51" s="8"/>
      <c r="Q51" s="8"/>
      <c r="R51" s="8"/>
      <c r="S51" s="8"/>
    </row>
    <row r="52" spans="1:19" x14ac:dyDescent="0.15">
      <c r="A52" s="8"/>
      <c r="B52" s="8"/>
      <c r="C52" s="8"/>
      <c r="D52" s="8"/>
      <c r="E52" s="8"/>
      <c r="F52" s="8"/>
      <c r="G52" s="8"/>
      <c r="H52" s="8"/>
      <c r="I52" s="8"/>
      <c r="J52" s="8"/>
      <c r="K52" s="8"/>
      <c r="L52" s="8"/>
      <c r="M52" s="8"/>
      <c r="N52" s="8"/>
      <c r="O52" s="8"/>
      <c r="P52" s="8"/>
      <c r="Q52" s="8"/>
      <c r="R52" s="8"/>
      <c r="S52" s="8"/>
    </row>
    <row r="53" spans="1:19" x14ac:dyDescent="0.15">
      <c r="A53" s="8"/>
      <c r="B53" s="8"/>
      <c r="C53" s="8"/>
      <c r="D53" s="8"/>
      <c r="E53" s="8"/>
      <c r="F53" s="8"/>
      <c r="G53" s="8"/>
      <c r="H53" s="8"/>
      <c r="I53" s="8"/>
      <c r="J53" s="8"/>
      <c r="K53" s="8"/>
      <c r="L53" s="8"/>
      <c r="M53" s="8"/>
      <c r="N53" s="8"/>
      <c r="O53" s="8"/>
      <c r="P53" s="8"/>
      <c r="Q53" s="8"/>
      <c r="R53" s="8"/>
      <c r="S53" s="8"/>
    </row>
  </sheetData>
  <mergeCells count="3">
    <mergeCell ref="B10:D11"/>
    <mergeCell ref="B3:M4"/>
    <mergeCell ref="B6:R7"/>
  </mergeCells>
  <phoneticPr fontId="2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S40"/>
  <sheetViews>
    <sheetView zoomScaleNormal="100" workbookViewId="0">
      <selection activeCell="P18" sqref="P18"/>
    </sheetView>
  </sheetViews>
  <sheetFormatPr defaultRowHeight="20.100000000000001" customHeight="1" x14ac:dyDescent="0.15"/>
  <cols>
    <col min="1" max="18" width="4.625" customWidth="1"/>
    <col min="19" max="19" width="4.75" customWidth="1"/>
  </cols>
  <sheetData>
    <row r="1" spans="1:19" ht="20.100000000000001" customHeight="1" x14ac:dyDescent="0.15">
      <c r="A1" s="8"/>
      <c r="B1" s="226" t="s">
        <v>298</v>
      </c>
      <c r="C1" s="226"/>
      <c r="D1" s="226"/>
      <c r="E1" s="8"/>
      <c r="F1" s="8"/>
      <c r="G1" s="8"/>
      <c r="H1" s="8"/>
      <c r="I1" s="8"/>
      <c r="J1" s="8"/>
      <c r="K1" s="8"/>
      <c r="L1" s="8"/>
      <c r="M1" s="8"/>
      <c r="N1" s="8"/>
      <c r="O1" s="8"/>
      <c r="S1" s="8"/>
    </row>
    <row r="2" spans="1:19" ht="20.100000000000001" customHeight="1" x14ac:dyDescent="0.15">
      <c r="A2" s="8"/>
      <c r="B2" s="226"/>
      <c r="C2" s="226"/>
      <c r="D2" s="226"/>
      <c r="E2" s="8"/>
      <c r="F2" s="8"/>
      <c r="G2" s="8"/>
      <c r="H2" s="8"/>
      <c r="I2" s="8"/>
      <c r="J2" s="8"/>
      <c r="K2" s="8"/>
      <c r="L2" s="8"/>
      <c r="M2" s="8"/>
      <c r="N2" s="8"/>
      <c r="O2" s="8"/>
      <c r="S2" s="8"/>
    </row>
    <row r="3" spans="1:19" ht="20.100000000000001" customHeight="1" x14ac:dyDescent="0.15">
      <c r="A3" s="8"/>
      <c r="B3" s="8"/>
      <c r="C3" s="8"/>
      <c r="D3" s="8"/>
      <c r="E3" s="8"/>
      <c r="F3" s="8"/>
      <c r="G3" s="8"/>
      <c r="H3" s="8"/>
      <c r="I3" s="8"/>
      <c r="J3" s="8"/>
      <c r="K3" s="8"/>
      <c r="L3" s="8"/>
      <c r="M3" s="8"/>
      <c r="N3" s="8"/>
      <c r="O3" s="8"/>
      <c r="P3" s="8"/>
      <c r="Q3" s="8"/>
      <c r="R3" s="8"/>
      <c r="S3" s="8"/>
    </row>
    <row r="4" spans="1:19" ht="20.100000000000001" customHeight="1" x14ac:dyDescent="0.15">
      <c r="A4" s="8"/>
      <c r="B4" s="8"/>
      <c r="C4" s="8"/>
      <c r="D4" s="8"/>
      <c r="E4" s="8"/>
      <c r="F4" s="8"/>
      <c r="G4" s="8"/>
      <c r="H4" s="8"/>
      <c r="I4" s="8"/>
      <c r="J4" s="8"/>
      <c r="K4" s="8"/>
      <c r="L4" s="8"/>
      <c r="M4" s="8"/>
      <c r="N4" s="8"/>
      <c r="O4" s="8"/>
      <c r="P4" s="8"/>
      <c r="Q4" s="8"/>
      <c r="R4" s="8"/>
      <c r="S4" s="8"/>
    </row>
    <row r="5" spans="1:19" ht="20.100000000000001" customHeight="1" x14ac:dyDescent="0.15">
      <c r="A5" s="8"/>
      <c r="B5" s="8"/>
      <c r="C5" s="8"/>
      <c r="D5" s="8"/>
      <c r="E5" s="8"/>
      <c r="F5" s="8"/>
      <c r="G5" s="8"/>
      <c r="H5" s="8"/>
      <c r="I5" s="8"/>
      <c r="J5" s="8"/>
      <c r="K5" s="8"/>
      <c r="L5" s="8"/>
      <c r="M5" s="8"/>
      <c r="N5" s="8"/>
      <c r="O5" s="8"/>
      <c r="P5" s="8"/>
      <c r="Q5" s="8"/>
      <c r="R5" s="8"/>
      <c r="S5" s="8"/>
    </row>
    <row r="6" spans="1:19" ht="20.100000000000001" customHeight="1" x14ac:dyDescent="0.15">
      <c r="A6" s="8"/>
      <c r="B6" s="8"/>
      <c r="C6" s="8"/>
      <c r="D6" s="8"/>
      <c r="E6" s="8"/>
      <c r="F6" s="229" t="s">
        <v>109</v>
      </c>
      <c r="G6" s="229"/>
      <c r="H6" s="229"/>
      <c r="I6" s="229"/>
      <c r="J6" s="229"/>
      <c r="K6" s="229"/>
      <c r="L6" s="229"/>
      <c r="M6" s="229"/>
      <c r="N6" s="229"/>
      <c r="O6" s="8"/>
      <c r="P6" s="8"/>
      <c r="Q6" s="8"/>
      <c r="R6" s="8"/>
      <c r="S6" s="8"/>
    </row>
    <row r="7" spans="1:19" ht="20.100000000000001" customHeight="1" x14ac:dyDescent="0.15">
      <c r="A7" s="8"/>
      <c r="B7" s="8"/>
      <c r="C7" s="8"/>
      <c r="D7" s="8"/>
      <c r="E7" s="8"/>
      <c r="F7" s="229"/>
      <c r="G7" s="229"/>
      <c r="H7" s="229"/>
      <c r="I7" s="229"/>
      <c r="J7" s="229"/>
      <c r="K7" s="229"/>
      <c r="L7" s="229"/>
      <c r="M7" s="229"/>
      <c r="N7" s="229"/>
      <c r="O7" s="8"/>
      <c r="P7" s="8"/>
      <c r="Q7" s="8"/>
      <c r="R7" s="8"/>
      <c r="S7" s="8"/>
    </row>
    <row r="8" spans="1:19" ht="20.100000000000001" customHeight="1" x14ac:dyDescent="0.15">
      <c r="A8" s="8"/>
      <c r="B8" s="8"/>
      <c r="C8" s="8"/>
      <c r="D8" s="8"/>
      <c r="E8" s="8"/>
      <c r="F8" s="8"/>
      <c r="G8" s="8"/>
      <c r="H8" s="8"/>
      <c r="I8" s="8"/>
      <c r="J8" s="8"/>
      <c r="K8" s="8"/>
      <c r="L8" s="8"/>
      <c r="M8" s="8"/>
      <c r="N8" s="8"/>
      <c r="O8" s="8"/>
      <c r="P8" s="8"/>
      <c r="Q8" s="8"/>
      <c r="R8" s="8"/>
      <c r="S8" s="8"/>
    </row>
    <row r="9" spans="1:19" ht="20.100000000000001" customHeight="1" x14ac:dyDescent="0.15">
      <c r="A9" s="8"/>
      <c r="B9" s="8"/>
      <c r="C9" s="8"/>
      <c r="D9" s="8"/>
      <c r="E9" s="8"/>
      <c r="F9" s="8"/>
      <c r="G9" s="8"/>
      <c r="H9" s="8"/>
      <c r="I9" s="8"/>
      <c r="J9" s="8"/>
      <c r="K9" s="8"/>
      <c r="L9" s="8"/>
      <c r="M9" s="8"/>
      <c r="N9" s="8"/>
      <c r="O9" s="8"/>
      <c r="P9" s="8"/>
      <c r="Q9" s="8"/>
      <c r="R9" s="8"/>
      <c r="S9" s="8"/>
    </row>
    <row r="10" spans="1:19" ht="20.100000000000001" customHeight="1" x14ac:dyDescent="0.15">
      <c r="A10" s="8"/>
      <c r="B10" s="8"/>
      <c r="C10" s="8"/>
      <c r="D10" s="231" t="s">
        <v>29</v>
      </c>
      <c r="E10" s="231"/>
      <c r="F10" s="231"/>
      <c r="G10" s="231"/>
      <c r="H10" s="231"/>
      <c r="I10" s="231"/>
      <c r="J10" s="231"/>
      <c r="K10" s="231"/>
      <c r="L10" s="231"/>
      <c r="M10" s="231"/>
      <c r="N10" s="231"/>
      <c r="O10" s="231"/>
      <c r="P10" s="231"/>
      <c r="Q10" s="8"/>
      <c r="R10" s="8"/>
      <c r="S10" s="8"/>
    </row>
    <row r="11" spans="1:19" ht="20.100000000000001" customHeight="1" x14ac:dyDescent="0.15">
      <c r="A11" s="8"/>
      <c r="B11" s="8"/>
      <c r="C11" s="8"/>
      <c r="D11" s="8"/>
      <c r="E11" s="8"/>
      <c r="F11" s="8"/>
      <c r="G11" s="8"/>
      <c r="H11" s="8"/>
      <c r="I11" s="8"/>
      <c r="J11" s="8"/>
      <c r="K11" s="8"/>
      <c r="L11" s="8"/>
      <c r="M11" s="8"/>
      <c r="N11" s="8"/>
      <c r="O11" s="8"/>
      <c r="P11" s="8"/>
      <c r="Q11" s="8"/>
      <c r="R11" s="8"/>
      <c r="S11" s="8"/>
    </row>
    <row r="12" spans="1:19" ht="20.100000000000001" customHeight="1" x14ac:dyDescent="0.15">
      <c r="A12" s="8"/>
      <c r="B12" s="8"/>
      <c r="C12" s="8"/>
      <c r="D12" s="8"/>
      <c r="E12" s="8"/>
      <c r="F12" s="8"/>
      <c r="G12" s="8"/>
      <c r="H12" s="8"/>
      <c r="I12" s="8"/>
      <c r="J12" s="8"/>
      <c r="K12" s="8"/>
      <c r="L12" s="8"/>
      <c r="M12" s="8"/>
      <c r="N12" s="8"/>
      <c r="O12" s="8"/>
      <c r="P12" s="8"/>
      <c r="Q12" s="8"/>
      <c r="R12" s="8"/>
      <c r="S12" s="8"/>
    </row>
    <row r="13" spans="1:19" ht="20.100000000000001" customHeight="1" x14ac:dyDescent="0.15">
      <c r="A13" s="8"/>
      <c r="B13" s="230" t="s">
        <v>760</v>
      </c>
      <c r="C13" s="230"/>
      <c r="D13" s="230"/>
      <c r="E13" s="230"/>
      <c r="F13" s="230"/>
      <c r="G13" s="230"/>
      <c r="H13" s="230"/>
      <c r="I13" s="230"/>
      <c r="J13" s="230"/>
      <c r="K13" s="230"/>
      <c r="L13" s="230"/>
      <c r="M13" s="230"/>
      <c r="N13" s="230"/>
      <c r="O13" s="230"/>
      <c r="P13" s="230"/>
      <c r="Q13" s="230"/>
      <c r="R13" s="230"/>
      <c r="S13" s="8"/>
    </row>
    <row r="14" spans="1:19" ht="20.100000000000001" customHeight="1" x14ac:dyDescent="0.15">
      <c r="A14" s="8"/>
      <c r="B14" s="230"/>
      <c r="C14" s="230"/>
      <c r="D14" s="230"/>
      <c r="E14" s="230"/>
      <c r="F14" s="230"/>
      <c r="G14" s="230"/>
      <c r="H14" s="230"/>
      <c r="I14" s="230"/>
      <c r="J14" s="230"/>
      <c r="K14" s="230"/>
      <c r="L14" s="230"/>
      <c r="M14" s="230"/>
      <c r="N14" s="230"/>
      <c r="O14" s="230"/>
      <c r="P14" s="230"/>
      <c r="Q14" s="230"/>
      <c r="R14" s="230"/>
      <c r="S14" s="8"/>
    </row>
    <row r="15" spans="1:19" ht="20.100000000000001" customHeight="1" x14ac:dyDescent="0.15">
      <c r="A15" s="8"/>
      <c r="B15" s="230"/>
      <c r="C15" s="230"/>
      <c r="D15" s="230"/>
      <c r="E15" s="230"/>
      <c r="F15" s="230"/>
      <c r="G15" s="230"/>
      <c r="H15" s="230"/>
      <c r="I15" s="230"/>
      <c r="J15" s="230"/>
      <c r="K15" s="230"/>
      <c r="L15" s="230"/>
      <c r="M15" s="230"/>
      <c r="N15" s="230"/>
      <c r="O15" s="230"/>
      <c r="P15" s="230"/>
      <c r="Q15" s="230"/>
      <c r="R15" s="230"/>
      <c r="S15" s="8"/>
    </row>
    <row r="16" spans="1:19" ht="20.100000000000001" customHeight="1" x14ac:dyDescent="0.15">
      <c r="A16" s="8"/>
      <c r="B16" s="230"/>
      <c r="C16" s="230"/>
      <c r="D16" s="230"/>
      <c r="E16" s="230"/>
      <c r="F16" s="230"/>
      <c r="G16" s="230"/>
      <c r="H16" s="230"/>
      <c r="I16" s="230"/>
      <c r="J16" s="230"/>
      <c r="K16" s="230"/>
      <c r="L16" s="230"/>
      <c r="M16" s="230"/>
      <c r="N16" s="230"/>
      <c r="O16" s="230"/>
      <c r="P16" s="230"/>
      <c r="Q16" s="230"/>
      <c r="R16" s="230"/>
      <c r="S16" s="8"/>
    </row>
    <row r="17" spans="1:19" ht="20.100000000000001" customHeight="1" x14ac:dyDescent="0.15">
      <c r="A17" s="8"/>
      <c r="B17" s="8"/>
      <c r="C17" s="8"/>
      <c r="D17" s="8"/>
      <c r="E17" s="8"/>
      <c r="F17" s="8"/>
      <c r="G17" s="8"/>
      <c r="H17" s="8"/>
      <c r="I17" s="8"/>
      <c r="J17" s="8"/>
      <c r="K17" s="8"/>
      <c r="L17" s="8"/>
      <c r="M17" s="8"/>
      <c r="N17" s="8"/>
      <c r="O17" s="8"/>
      <c r="P17" s="8"/>
      <c r="Q17" s="8"/>
      <c r="R17" s="8"/>
      <c r="S17" s="8"/>
    </row>
    <row r="18" spans="1:19" ht="20.100000000000001" customHeight="1" x14ac:dyDescent="0.15">
      <c r="A18" s="8"/>
      <c r="B18" s="8"/>
      <c r="C18" s="8"/>
      <c r="D18" s="8"/>
      <c r="E18" s="8"/>
      <c r="F18" s="8"/>
      <c r="G18" s="8"/>
      <c r="H18" s="8"/>
      <c r="I18" s="8"/>
      <c r="J18" s="8"/>
      <c r="K18" s="8"/>
      <c r="L18" s="8"/>
      <c r="M18" s="8"/>
      <c r="N18" s="8"/>
      <c r="O18" s="8"/>
      <c r="P18" s="8"/>
      <c r="Q18" s="8"/>
      <c r="R18" s="8"/>
      <c r="S18" s="8"/>
    </row>
    <row r="19" spans="1:19" ht="20.100000000000001" customHeight="1" x14ac:dyDescent="0.15">
      <c r="A19" s="8"/>
      <c r="B19" s="226" t="s">
        <v>291</v>
      </c>
      <c r="C19" s="226"/>
      <c r="D19" s="226"/>
      <c r="E19" s="226"/>
      <c r="F19" s="226"/>
      <c r="G19" s="226"/>
      <c r="H19" s="226"/>
      <c r="J19" s="8"/>
      <c r="K19" s="8"/>
      <c r="L19" s="8"/>
      <c r="M19" s="8"/>
      <c r="N19" s="8"/>
      <c r="O19" s="8"/>
      <c r="P19" s="8"/>
      <c r="Q19" s="8"/>
      <c r="R19" s="8"/>
      <c r="S19" s="8"/>
    </row>
    <row r="20" spans="1:19" ht="20.100000000000001" customHeight="1" x14ac:dyDescent="0.15">
      <c r="A20" s="8"/>
      <c r="B20" s="8"/>
      <c r="J20" s="8"/>
      <c r="K20" s="8"/>
      <c r="L20" s="8"/>
      <c r="M20" s="8"/>
      <c r="N20" s="8"/>
      <c r="O20" s="8"/>
      <c r="P20" s="8"/>
      <c r="Q20" s="8"/>
      <c r="R20" s="8"/>
      <c r="S20" s="8"/>
    </row>
    <row r="21" spans="1:19" ht="20.100000000000001" customHeight="1" x14ac:dyDescent="0.15">
      <c r="A21" s="8"/>
      <c r="B21" s="8"/>
      <c r="C21" s="8"/>
      <c r="D21" s="8"/>
      <c r="E21" s="8"/>
      <c r="F21" s="8"/>
      <c r="G21" s="8"/>
      <c r="H21" s="8"/>
      <c r="I21" s="8"/>
      <c r="J21" s="8"/>
      <c r="K21" s="24"/>
      <c r="L21" s="24"/>
      <c r="M21" s="24"/>
      <c r="N21" s="24"/>
      <c r="O21" s="24"/>
      <c r="P21" s="24"/>
      <c r="Q21" s="24"/>
      <c r="R21" s="8"/>
      <c r="S21" s="8"/>
    </row>
    <row r="22" spans="1:19" ht="20.100000000000001" customHeight="1" x14ac:dyDescent="0.15">
      <c r="A22" s="8"/>
      <c r="B22" s="26" t="s">
        <v>111</v>
      </c>
      <c r="C22" s="8"/>
      <c r="D22" s="8"/>
      <c r="E22" s="8"/>
      <c r="F22" s="8"/>
      <c r="G22" s="8"/>
      <c r="H22" s="8"/>
      <c r="I22" s="8"/>
      <c r="J22" s="8"/>
      <c r="K22" s="8"/>
      <c r="L22" s="8"/>
      <c r="M22" s="8"/>
      <c r="N22" s="8"/>
      <c r="O22" s="8"/>
      <c r="P22" s="8"/>
      <c r="Q22" s="8"/>
      <c r="R22" s="8"/>
      <c r="S22" s="8"/>
    </row>
    <row r="23" spans="1:19" ht="20.100000000000001" customHeight="1" x14ac:dyDescent="0.15">
      <c r="A23" s="8"/>
      <c r="B23" s="8"/>
      <c r="C23" s="8"/>
      <c r="D23" s="8"/>
      <c r="E23" s="8"/>
      <c r="F23" s="8"/>
      <c r="G23" s="8" t="s">
        <v>96</v>
      </c>
      <c r="H23" s="8"/>
      <c r="I23" s="8"/>
      <c r="J23" s="8"/>
      <c r="K23" s="8"/>
      <c r="L23" s="8"/>
      <c r="M23" s="8"/>
      <c r="N23" s="8"/>
      <c r="O23" s="8"/>
      <c r="P23" s="8"/>
      <c r="Q23" s="8"/>
      <c r="R23" s="8"/>
      <c r="S23" s="8"/>
    </row>
    <row r="24" spans="1:19" ht="20.100000000000001" customHeight="1" x14ac:dyDescent="0.15">
      <c r="A24" s="8"/>
      <c r="B24" s="8"/>
      <c r="C24" s="8"/>
      <c r="D24" s="8"/>
      <c r="E24" s="8"/>
      <c r="F24" s="8"/>
      <c r="G24" s="8"/>
      <c r="H24" s="8"/>
      <c r="I24" s="8"/>
      <c r="J24" s="8"/>
      <c r="K24" s="8"/>
      <c r="L24" s="8"/>
      <c r="M24" s="8"/>
      <c r="N24" s="8"/>
      <c r="O24" s="8"/>
      <c r="P24" s="8"/>
      <c r="Q24" s="8"/>
      <c r="R24" s="8"/>
      <c r="S24" s="8"/>
    </row>
    <row r="25" spans="1:19" ht="20.100000000000001" customHeight="1" x14ac:dyDescent="0.15">
      <c r="A25" s="8"/>
      <c r="B25" s="8"/>
      <c r="C25" s="8"/>
      <c r="D25" s="8"/>
      <c r="E25" s="8"/>
      <c r="F25" s="8"/>
      <c r="G25" s="8"/>
      <c r="H25" s="8"/>
      <c r="I25" s="8"/>
      <c r="J25" s="8"/>
      <c r="K25" s="8"/>
      <c r="L25" s="8"/>
      <c r="M25" s="8"/>
      <c r="N25" s="8"/>
      <c r="O25" s="8"/>
      <c r="P25" s="8"/>
      <c r="Q25" s="8"/>
      <c r="R25" s="8"/>
      <c r="S25" s="8"/>
    </row>
    <row r="26" spans="1:19" ht="20.100000000000001" customHeight="1" x14ac:dyDescent="0.15">
      <c r="A26" s="8"/>
      <c r="B26" s="8"/>
      <c r="C26" s="8"/>
      <c r="D26" s="8"/>
      <c r="E26" s="8"/>
      <c r="F26" s="8"/>
      <c r="G26" s="8"/>
      <c r="H26" s="228" t="s">
        <v>33</v>
      </c>
      <c r="I26" s="228"/>
      <c r="J26" s="8" t="s">
        <v>34</v>
      </c>
      <c r="K26" s="8"/>
      <c r="L26" s="8"/>
      <c r="M26" s="8"/>
      <c r="N26" s="8"/>
      <c r="O26" s="8"/>
      <c r="P26" s="8"/>
      <c r="Q26" s="8"/>
      <c r="R26" s="8"/>
      <c r="S26" s="8"/>
    </row>
    <row r="27" spans="1:19" ht="20.100000000000001" customHeight="1" x14ac:dyDescent="0.15">
      <c r="A27" s="8"/>
      <c r="G27" s="8"/>
      <c r="H27" s="8"/>
      <c r="I27" s="8"/>
      <c r="J27" s="228" t="s">
        <v>292</v>
      </c>
      <c r="K27" s="228"/>
      <c r="L27" s="228"/>
      <c r="M27" s="8"/>
      <c r="N27" s="8"/>
      <c r="O27" s="8"/>
      <c r="P27" s="8"/>
      <c r="Q27" s="8"/>
      <c r="R27" s="8"/>
      <c r="S27" s="8"/>
    </row>
    <row r="28" spans="1:19" ht="20.100000000000001" customHeight="1" x14ac:dyDescent="0.15">
      <c r="A28" s="8"/>
      <c r="G28" s="8"/>
      <c r="H28" s="8"/>
      <c r="I28" s="8"/>
      <c r="J28" s="228" t="s">
        <v>35</v>
      </c>
      <c r="K28" s="228"/>
      <c r="L28" s="228"/>
      <c r="M28" s="8"/>
      <c r="N28" s="8"/>
      <c r="O28" s="8"/>
      <c r="P28" s="8"/>
      <c r="Q28" s="8"/>
      <c r="R28" s="8"/>
      <c r="S28" s="8"/>
    </row>
    <row r="29" spans="1:19" ht="20.100000000000001" customHeight="1" x14ac:dyDescent="0.15">
      <c r="A29" s="8"/>
      <c r="G29" s="8"/>
      <c r="H29" s="8"/>
      <c r="I29" s="8"/>
      <c r="J29" s="8" t="s">
        <v>293</v>
      </c>
      <c r="K29" s="8"/>
      <c r="L29" s="8"/>
      <c r="M29" s="8"/>
      <c r="N29" s="8"/>
      <c r="O29" s="8"/>
      <c r="P29" s="8"/>
      <c r="Q29" s="8"/>
      <c r="R29" s="8"/>
      <c r="S29" s="8"/>
    </row>
    <row r="30" spans="1:19" ht="20.100000000000001" customHeight="1" x14ac:dyDescent="0.15">
      <c r="A30" s="8"/>
      <c r="B30" s="8"/>
      <c r="C30" s="8"/>
      <c r="D30" s="8"/>
      <c r="E30" s="8"/>
      <c r="F30" s="8"/>
      <c r="G30" s="8"/>
      <c r="H30" s="8"/>
      <c r="I30" s="8"/>
      <c r="J30" s="8"/>
      <c r="K30" s="8"/>
      <c r="L30" s="8"/>
      <c r="M30" s="8"/>
      <c r="N30" s="8"/>
      <c r="P30" s="8"/>
      <c r="Q30" s="9"/>
      <c r="R30" s="8"/>
      <c r="S30" s="8"/>
    </row>
    <row r="31" spans="1:19" ht="20.100000000000001" customHeight="1" x14ac:dyDescent="0.15">
      <c r="A31" s="8"/>
      <c r="B31" s="8"/>
      <c r="C31" s="8"/>
      <c r="D31" s="8"/>
      <c r="E31" s="8"/>
      <c r="F31" s="8"/>
      <c r="G31" s="8"/>
      <c r="H31" s="8"/>
      <c r="I31" s="8"/>
      <c r="J31" s="8"/>
      <c r="K31" s="8"/>
      <c r="L31" s="8"/>
      <c r="M31" s="8"/>
      <c r="N31" s="8"/>
      <c r="O31" s="8"/>
      <c r="P31" s="8"/>
      <c r="Q31" s="8"/>
      <c r="R31" s="8"/>
      <c r="S31" s="8"/>
    </row>
    <row r="32" spans="1:19" ht="20.100000000000001" customHeight="1" x14ac:dyDescent="0.15">
      <c r="A32" s="8"/>
      <c r="B32" s="8"/>
      <c r="C32" s="8"/>
      <c r="D32" s="8"/>
      <c r="E32" s="8"/>
      <c r="R32" s="8"/>
      <c r="S32" s="8"/>
    </row>
    <row r="33" spans="1:19" ht="20.100000000000001" customHeight="1" x14ac:dyDescent="0.15">
      <c r="A33" s="8"/>
      <c r="B33" s="8"/>
      <c r="C33" s="8"/>
      <c r="D33" s="8"/>
      <c r="E33" s="8"/>
      <c r="R33" s="8"/>
      <c r="S33" s="8"/>
    </row>
    <row r="34" spans="1:19" ht="20.100000000000001" customHeight="1" x14ac:dyDescent="0.15">
      <c r="A34" s="8"/>
      <c r="B34" s="8"/>
      <c r="C34" s="8"/>
      <c r="D34" s="8"/>
      <c r="E34" s="8"/>
      <c r="R34" s="8"/>
      <c r="S34" s="8"/>
    </row>
    <row r="35" spans="1:19" ht="20.100000000000001" customHeight="1" x14ac:dyDescent="0.15">
      <c r="A35" s="8"/>
      <c r="B35" s="8"/>
      <c r="C35" s="8"/>
      <c r="D35" s="8"/>
      <c r="E35" s="8"/>
      <c r="F35" s="8"/>
      <c r="G35" s="232" t="s">
        <v>297</v>
      </c>
      <c r="H35" s="232"/>
      <c r="I35" s="232"/>
      <c r="J35" s="237" t="s">
        <v>294</v>
      </c>
      <c r="K35" s="238"/>
      <c r="L35" s="239"/>
      <c r="M35" s="232" t="s">
        <v>295</v>
      </c>
      <c r="N35" s="232"/>
      <c r="O35" s="232"/>
      <c r="P35" s="232"/>
      <c r="Q35" s="232"/>
      <c r="R35" s="232"/>
      <c r="S35" s="8"/>
    </row>
    <row r="36" spans="1:19" ht="20.100000000000001" customHeight="1" x14ac:dyDescent="0.15">
      <c r="A36" s="8"/>
      <c r="B36" s="8"/>
      <c r="C36" s="8"/>
      <c r="D36" s="8"/>
      <c r="E36" s="8"/>
      <c r="F36" s="8"/>
      <c r="G36" s="232"/>
      <c r="H36" s="232"/>
      <c r="I36" s="232"/>
      <c r="J36" s="240" t="s">
        <v>296</v>
      </c>
      <c r="K36" s="241"/>
      <c r="L36" s="242"/>
      <c r="M36" s="234"/>
      <c r="N36" s="235"/>
      <c r="O36" s="235"/>
      <c r="P36" s="235"/>
      <c r="Q36" s="235"/>
      <c r="R36" s="236"/>
      <c r="S36" s="8"/>
    </row>
    <row r="37" spans="1:19" ht="20.100000000000001" customHeight="1" x14ac:dyDescent="0.15">
      <c r="A37" s="8"/>
      <c r="B37" s="8"/>
      <c r="C37" s="8"/>
      <c r="D37" s="8"/>
      <c r="E37" s="8"/>
      <c r="F37" s="8"/>
      <c r="G37" s="8"/>
      <c r="H37" s="8"/>
      <c r="I37" s="8"/>
      <c r="J37" s="8"/>
      <c r="K37" s="8"/>
      <c r="L37" s="8"/>
      <c r="M37" s="8"/>
      <c r="N37" s="8"/>
      <c r="O37" s="227" t="s">
        <v>36</v>
      </c>
      <c r="P37" s="227"/>
      <c r="Q37" s="227"/>
      <c r="R37" s="227"/>
      <c r="S37" s="8"/>
    </row>
    <row r="38" spans="1:19" ht="20.100000000000001" customHeight="1" x14ac:dyDescent="0.15">
      <c r="A38" s="8"/>
      <c r="B38" s="8"/>
      <c r="C38" s="8"/>
      <c r="D38" s="8"/>
      <c r="E38" s="8"/>
      <c r="F38" s="8"/>
      <c r="G38" s="8"/>
      <c r="H38" s="8"/>
      <c r="I38" s="8"/>
      <c r="J38" s="8"/>
      <c r="K38" s="8"/>
      <c r="L38" s="8"/>
      <c r="M38" s="8"/>
      <c r="N38" s="8"/>
      <c r="O38" s="8"/>
      <c r="P38" s="8"/>
      <c r="Q38" s="8"/>
      <c r="R38" s="8"/>
      <c r="S38" s="8"/>
    </row>
    <row r="40" spans="1:19" ht="20.100000000000001" customHeight="1" x14ac:dyDescent="0.15">
      <c r="P40" s="233" t="s">
        <v>325</v>
      </c>
      <c r="Q40" s="233"/>
      <c r="R40" s="233"/>
    </row>
  </sheetData>
  <mergeCells count="15">
    <mergeCell ref="P40:R40"/>
    <mergeCell ref="M35:R35"/>
    <mergeCell ref="M36:R36"/>
    <mergeCell ref="J35:L35"/>
    <mergeCell ref="J36:L36"/>
    <mergeCell ref="B19:H19"/>
    <mergeCell ref="B1:D2"/>
    <mergeCell ref="O37:R37"/>
    <mergeCell ref="J27:L27"/>
    <mergeCell ref="J28:L28"/>
    <mergeCell ref="H26:I26"/>
    <mergeCell ref="F6:N7"/>
    <mergeCell ref="B13:R16"/>
    <mergeCell ref="D10:P10"/>
    <mergeCell ref="G35:I36"/>
  </mergeCells>
  <phoneticPr fontId="4"/>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W58"/>
  <sheetViews>
    <sheetView zoomScaleNormal="100" workbookViewId="0">
      <selection activeCell="B1" sqref="B1:D2"/>
    </sheetView>
  </sheetViews>
  <sheetFormatPr defaultColWidth="9" defaultRowHeight="13.5" x14ac:dyDescent="0.15"/>
  <cols>
    <col min="1" max="21" width="4.625" customWidth="1"/>
  </cols>
  <sheetData>
    <row r="1" spans="1:21" ht="19.5" customHeight="1" x14ac:dyDescent="0.15">
      <c r="A1" s="8"/>
      <c r="B1" s="226" t="s">
        <v>298</v>
      </c>
      <c r="C1" s="226"/>
      <c r="D1" s="226"/>
      <c r="E1" s="8"/>
      <c r="F1" s="8"/>
      <c r="G1" s="8"/>
      <c r="H1" s="8"/>
      <c r="I1" s="8"/>
      <c r="J1" s="8"/>
      <c r="K1" s="8"/>
      <c r="L1" s="8"/>
      <c r="M1" s="8"/>
      <c r="N1" s="8"/>
      <c r="O1" s="8"/>
      <c r="P1" s="8"/>
      <c r="Q1" s="8"/>
      <c r="R1" s="243"/>
      <c r="S1" s="243"/>
      <c r="T1" s="243"/>
      <c r="U1" s="243"/>
    </row>
    <row r="2" spans="1:21" ht="19.5" customHeight="1" x14ac:dyDescent="0.15">
      <c r="A2" s="8"/>
      <c r="B2" s="226"/>
      <c r="C2" s="226"/>
      <c r="D2" s="226"/>
      <c r="E2" s="8"/>
      <c r="F2" s="8"/>
      <c r="G2" s="8"/>
      <c r="H2" s="8"/>
      <c r="I2" s="8"/>
      <c r="J2" s="8"/>
      <c r="K2" s="8"/>
      <c r="L2" s="8"/>
      <c r="M2" s="8"/>
      <c r="N2" s="8"/>
      <c r="O2" s="8"/>
      <c r="P2" s="8"/>
      <c r="Q2" s="8"/>
      <c r="R2" s="8"/>
      <c r="S2" s="8"/>
      <c r="T2" s="8"/>
      <c r="U2" s="8"/>
    </row>
    <row r="3" spans="1:21" ht="19.5" customHeight="1" x14ac:dyDescent="0.15">
      <c r="A3" s="8"/>
      <c r="B3" s="8"/>
      <c r="C3" s="8"/>
      <c r="D3" s="8"/>
      <c r="E3" s="8"/>
      <c r="F3" s="8"/>
      <c r="G3" s="8"/>
      <c r="H3" s="8"/>
      <c r="O3" s="8"/>
      <c r="P3" s="8"/>
      <c r="Q3" s="8"/>
      <c r="R3" s="8"/>
      <c r="S3" s="8"/>
      <c r="T3" s="8"/>
      <c r="U3" s="8"/>
    </row>
    <row r="4" spans="1:21" ht="19.5" customHeight="1" x14ac:dyDescent="0.15">
      <c r="A4" s="8"/>
      <c r="B4" s="8" t="s">
        <v>105</v>
      </c>
      <c r="C4" s="8"/>
      <c r="D4" s="8"/>
      <c r="E4" s="8"/>
      <c r="F4" s="8"/>
      <c r="G4" s="8"/>
      <c r="H4" s="8"/>
      <c r="N4" s="24"/>
      <c r="S4" s="8"/>
      <c r="T4" s="8"/>
      <c r="U4" s="8"/>
    </row>
    <row r="5" spans="1:21" ht="19.5" customHeight="1" x14ac:dyDescent="0.15">
      <c r="A5" s="8"/>
      <c r="B5" s="8"/>
      <c r="C5" s="8"/>
      <c r="D5" s="8"/>
      <c r="E5" s="8"/>
      <c r="F5" s="8"/>
      <c r="G5" s="8"/>
      <c r="H5" s="8"/>
      <c r="O5" s="8"/>
      <c r="P5" s="8"/>
      <c r="Q5" s="8"/>
      <c r="R5" s="8"/>
      <c r="S5" s="8"/>
      <c r="T5" s="8"/>
      <c r="U5" s="8"/>
    </row>
    <row r="6" spans="1:21" ht="19.5" customHeight="1" x14ac:dyDescent="0.15">
      <c r="A6" s="8"/>
      <c r="B6" s="8"/>
      <c r="C6" s="8"/>
      <c r="D6" s="8"/>
      <c r="E6" s="8"/>
      <c r="F6" s="8"/>
      <c r="G6" s="8"/>
      <c r="H6" s="8"/>
      <c r="I6" s="8"/>
      <c r="J6" s="8"/>
      <c r="K6" s="8"/>
      <c r="L6" s="8"/>
      <c r="M6" s="8"/>
      <c r="N6" s="8"/>
      <c r="O6" s="8"/>
      <c r="P6" s="8"/>
      <c r="Q6" s="8"/>
      <c r="R6" s="8"/>
      <c r="S6" s="8"/>
      <c r="T6" s="8"/>
      <c r="U6" s="8"/>
    </row>
    <row r="7" spans="1:21" ht="19.5" customHeight="1" x14ac:dyDescent="0.15">
      <c r="A7" s="8"/>
      <c r="B7" s="228" t="s">
        <v>97</v>
      </c>
      <c r="C7" s="228"/>
      <c r="D7" s="228"/>
      <c r="E7" s="228"/>
      <c r="F7" s="228"/>
      <c r="G7" s="8"/>
      <c r="H7" s="8"/>
      <c r="I7" s="8"/>
      <c r="J7" s="8"/>
      <c r="K7" s="8"/>
      <c r="L7" s="8"/>
      <c r="M7" s="8"/>
      <c r="N7" s="8"/>
      <c r="O7" s="8"/>
      <c r="P7" s="8"/>
      <c r="Q7" s="8"/>
      <c r="R7" s="8"/>
      <c r="S7" s="8"/>
      <c r="T7" s="8"/>
      <c r="U7" s="8"/>
    </row>
    <row r="8" spans="1:21" ht="19.5" customHeight="1" x14ac:dyDescent="0.15">
      <c r="A8" s="8"/>
      <c r="B8" s="8"/>
      <c r="C8" s="8"/>
      <c r="D8" s="8"/>
      <c r="E8" s="8"/>
      <c r="F8" s="8"/>
      <c r="G8" s="8"/>
      <c r="H8" s="8"/>
      <c r="I8" s="8"/>
      <c r="J8" s="8"/>
      <c r="K8" s="8"/>
      <c r="L8" s="8"/>
      <c r="M8" s="8"/>
      <c r="N8" s="8"/>
      <c r="O8" s="8"/>
      <c r="P8" s="8"/>
      <c r="Q8" s="8"/>
      <c r="R8" s="8"/>
      <c r="S8" s="8"/>
      <c r="T8" s="8"/>
      <c r="U8" s="8"/>
    </row>
    <row r="9" spans="1:21" ht="19.5" customHeight="1" x14ac:dyDescent="0.15">
      <c r="A9" s="8"/>
      <c r="E9" s="8"/>
      <c r="F9" s="8"/>
      <c r="G9" s="8"/>
      <c r="H9" s="8"/>
      <c r="I9" s="8"/>
      <c r="J9" s="8"/>
      <c r="K9" s="8"/>
      <c r="L9" s="8"/>
      <c r="M9" s="8"/>
      <c r="N9" s="8"/>
      <c r="O9" s="8"/>
      <c r="P9" s="8"/>
      <c r="Q9" s="8"/>
      <c r="R9" s="8"/>
      <c r="S9" s="8"/>
      <c r="T9" s="8"/>
      <c r="U9" s="8"/>
    </row>
    <row r="10" spans="1:21" ht="19.5" customHeight="1" x14ac:dyDescent="0.15">
      <c r="A10" s="8"/>
      <c r="B10" s="228" t="s">
        <v>98</v>
      </c>
      <c r="C10" s="228"/>
      <c r="D10" s="228"/>
      <c r="E10" s="228"/>
      <c r="F10" s="228"/>
      <c r="G10" s="8"/>
      <c r="H10" s="8"/>
      <c r="I10" s="8"/>
      <c r="J10" s="8"/>
      <c r="K10" s="8"/>
      <c r="L10" s="8"/>
      <c r="M10" s="8"/>
      <c r="N10" s="8"/>
      <c r="O10" s="8"/>
      <c r="P10" s="8"/>
      <c r="Q10" s="8"/>
      <c r="R10" s="8"/>
      <c r="S10" s="8"/>
      <c r="T10" s="8"/>
      <c r="U10" s="8"/>
    </row>
    <row r="11" spans="1:21" ht="19.5" customHeight="1" x14ac:dyDescent="0.15">
      <c r="A11" s="8"/>
      <c r="Q11" s="8"/>
      <c r="R11" s="8"/>
      <c r="S11" s="8"/>
      <c r="T11" s="8"/>
      <c r="U11" s="8"/>
    </row>
    <row r="12" spans="1:21" ht="19.5" customHeight="1" x14ac:dyDescent="0.15">
      <c r="A12" s="8"/>
      <c r="B12" s="8"/>
      <c r="Q12" s="8"/>
      <c r="R12" s="8"/>
      <c r="S12" s="8"/>
      <c r="T12" s="8"/>
      <c r="U12" s="8"/>
    </row>
    <row r="13" spans="1:21" ht="19.5" customHeight="1" x14ac:dyDescent="0.15">
      <c r="A13" s="8"/>
      <c r="B13" s="228" t="s">
        <v>99</v>
      </c>
      <c r="C13" s="228"/>
      <c r="D13" s="228"/>
      <c r="E13" s="228"/>
      <c r="F13" s="228"/>
      <c r="G13" s="228" t="s">
        <v>326</v>
      </c>
      <c r="H13" s="228"/>
      <c r="I13" s="228"/>
      <c r="L13" s="8" t="s">
        <v>30</v>
      </c>
      <c r="O13" s="8" t="s">
        <v>31</v>
      </c>
      <c r="R13" s="8" t="s">
        <v>32</v>
      </c>
      <c r="S13" s="8"/>
      <c r="T13" s="8"/>
      <c r="U13" s="8"/>
    </row>
    <row r="14" spans="1:21" ht="19.5" customHeight="1" x14ac:dyDescent="0.15">
      <c r="A14" s="8"/>
      <c r="G14" s="228" t="s">
        <v>327</v>
      </c>
      <c r="H14" s="228"/>
      <c r="I14" s="228"/>
      <c r="L14" s="8" t="s">
        <v>30</v>
      </c>
      <c r="O14" s="8" t="s">
        <v>31</v>
      </c>
      <c r="R14" s="8" t="s">
        <v>32</v>
      </c>
      <c r="S14" s="8"/>
      <c r="T14" s="8"/>
      <c r="U14" s="8"/>
    </row>
    <row r="15" spans="1:21" ht="19.5" customHeight="1" x14ac:dyDescent="0.15">
      <c r="A15" s="8"/>
      <c r="G15" s="8"/>
      <c r="H15" s="8"/>
      <c r="I15" s="8"/>
      <c r="L15" s="8"/>
      <c r="O15" s="8"/>
      <c r="R15" s="8"/>
      <c r="S15" s="8"/>
      <c r="T15" s="8"/>
      <c r="U15" s="8"/>
    </row>
    <row r="16" spans="1:21" ht="19.5" customHeight="1" x14ac:dyDescent="0.15">
      <c r="A16" s="8"/>
      <c r="G16" s="8"/>
      <c r="H16" s="8"/>
      <c r="I16" s="8"/>
      <c r="L16" s="8"/>
      <c r="O16" s="8"/>
      <c r="Q16" s="8"/>
      <c r="R16" s="8"/>
      <c r="S16" s="8"/>
      <c r="T16" s="8"/>
      <c r="U16" s="8"/>
    </row>
    <row r="17" spans="1:23" ht="19.5" customHeight="1" x14ac:dyDescent="0.15">
      <c r="A17" s="8"/>
      <c r="B17" s="228" t="s">
        <v>100</v>
      </c>
      <c r="C17" s="228"/>
      <c r="D17" s="228"/>
      <c r="E17" s="228"/>
      <c r="F17" s="228"/>
      <c r="G17" s="9" t="s">
        <v>328</v>
      </c>
      <c r="H17" s="226"/>
      <c r="I17" s="226"/>
      <c r="J17" s="226"/>
      <c r="K17" s="226"/>
      <c r="L17" s="226"/>
      <c r="M17" s="226"/>
      <c r="N17" s="226"/>
      <c r="O17" s="226"/>
      <c r="P17" s="226"/>
      <c r="Q17" s="226"/>
      <c r="R17" s="8" t="s">
        <v>37</v>
      </c>
    </row>
    <row r="18" spans="1:23" ht="19.5" customHeight="1" x14ac:dyDescent="0.15">
      <c r="A18" s="8"/>
      <c r="D18" s="8"/>
      <c r="E18" s="8"/>
      <c r="F18" s="8"/>
      <c r="G18" s="226" t="s">
        <v>329</v>
      </c>
      <c r="H18" s="226"/>
      <c r="I18" s="226"/>
      <c r="J18" s="226"/>
      <c r="K18" s="226"/>
      <c r="L18" s="226"/>
      <c r="M18" s="226"/>
      <c r="N18" s="226"/>
      <c r="O18" s="226"/>
      <c r="P18" s="226"/>
      <c r="Q18" s="226"/>
      <c r="R18" s="226"/>
      <c r="S18" s="226"/>
      <c r="T18" s="226"/>
      <c r="U18" s="8"/>
      <c r="V18" s="8"/>
      <c r="W18" s="8"/>
    </row>
    <row r="19" spans="1:23" ht="19.5" customHeight="1" x14ac:dyDescent="0.15">
      <c r="A19" s="8"/>
      <c r="B19" s="8"/>
      <c r="C19" s="8"/>
    </row>
    <row r="20" spans="1:23" ht="19.5" customHeight="1" x14ac:dyDescent="0.15">
      <c r="A20" s="8"/>
      <c r="B20" s="8"/>
      <c r="C20" s="8"/>
      <c r="U20" s="8"/>
    </row>
    <row r="21" spans="1:23" ht="19.5" customHeight="1" x14ac:dyDescent="0.15">
      <c r="A21" s="8"/>
      <c r="B21" s="244" t="s">
        <v>333</v>
      </c>
      <c r="C21" s="244"/>
      <c r="D21" s="244"/>
      <c r="E21" s="244"/>
      <c r="F21" s="244"/>
      <c r="G21" s="233"/>
      <c r="H21" s="233"/>
      <c r="I21" s="233"/>
      <c r="J21" s="233"/>
      <c r="K21" t="s">
        <v>330</v>
      </c>
      <c r="U21" s="8"/>
    </row>
    <row r="22" spans="1:23" ht="19.5" customHeight="1" x14ac:dyDescent="0.15">
      <c r="A22" s="8"/>
      <c r="B22" s="80"/>
      <c r="C22" s="80"/>
      <c r="D22" s="80"/>
      <c r="E22" s="80"/>
      <c r="F22" s="80"/>
      <c r="U22" s="8"/>
    </row>
    <row r="23" spans="1:23" ht="19.5" customHeight="1" x14ac:dyDescent="0.15">
      <c r="A23" s="8"/>
      <c r="B23" s="80"/>
      <c r="C23" s="80"/>
      <c r="D23" s="80"/>
      <c r="E23" s="80"/>
      <c r="F23" s="80"/>
      <c r="U23" s="8"/>
    </row>
    <row r="24" spans="1:23" ht="19.5" customHeight="1" x14ac:dyDescent="0.15">
      <c r="A24" s="8"/>
      <c r="B24" s="228" t="s">
        <v>101</v>
      </c>
      <c r="C24" s="228"/>
      <c r="D24" s="228"/>
      <c r="E24" s="228"/>
      <c r="F24" s="228"/>
      <c r="G24" s="8" t="s">
        <v>331</v>
      </c>
      <c r="H24" s="80"/>
    </row>
    <row r="25" spans="1:23" ht="19.5" customHeight="1" x14ac:dyDescent="0.15">
      <c r="A25" s="8"/>
      <c r="D25" s="8"/>
      <c r="G25" s="233"/>
      <c r="H25" s="233"/>
      <c r="I25" t="s">
        <v>332</v>
      </c>
      <c r="M25" s="233"/>
      <c r="N25" s="233"/>
      <c r="O25" s="233"/>
      <c r="P25" s="233"/>
      <c r="Q25" s="233"/>
    </row>
    <row r="26" spans="1:23" ht="19.5" customHeight="1" x14ac:dyDescent="0.15">
      <c r="A26" s="8"/>
      <c r="B26" s="8"/>
      <c r="C26" s="8"/>
      <c r="D26" s="8"/>
    </row>
    <row r="27" spans="1:23" ht="19.5" customHeight="1" x14ac:dyDescent="0.15">
      <c r="A27" s="8"/>
      <c r="B27" s="8"/>
      <c r="C27" s="8"/>
      <c r="D27" s="8"/>
    </row>
    <row r="28" spans="1:23" ht="19.5" customHeight="1" x14ac:dyDescent="0.15">
      <c r="A28" s="8"/>
      <c r="B28" s="228" t="s">
        <v>102</v>
      </c>
      <c r="C28" s="228"/>
      <c r="D28" s="228"/>
      <c r="E28" s="228"/>
      <c r="F28" s="228"/>
      <c r="G28" s="8"/>
      <c r="H28" s="80"/>
    </row>
    <row r="29" spans="1:23" ht="19.5" customHeight="1" x14ac:dyDescent="0.15">
      <c r="A29" s="8"/>
      <c r="B29" s="8"/>
      <c r="C29" s="8"/>
      <c r="D29" s="8"/>
    </row>
    <row r="30" spans="1:23" ht="19.5" customHeight="1" x14ac:dyDescent="0.15">
      <c r="A30" s="8"/>
      <c r="B30" s="8"/>
      <c r="C30" s="8"/>
      <c r="D30" s="8"/>
    </row>
    <row r="31" spans="1:23" ht="19.5" customHeight="1" x14ac:dyDescent="0.15">
      <c r="A31" s="8"/>
      <c r="B31" s="228" t="s">
        <v>334</v>
      </c>
      <c r="C31" s="228"/>
      <c r="D31" s="228"/>
      <c r="E31" s="228"/>
      <c r="F31" s="228"/>
      <c r="G31" s="245" t="s">
        <v>335</v>
      </c>
      <c r="H31" s="245"/>
      <c r="I31" s="245"/>
      <c r="J31" s="233"/>
      <c r="K31" s="233"/>
      <c r="L31" s="233"/>
      <c r="M31" t="s">
        <v>330</v>
      </c>
    </row>
    <row r="32" spans="1:23" ht="19.5" customHeight="1" x14ac:dyDescent="0.15">
      <c r="A32" s="8"/>
      <c r="B32" s="8"/>
      <c r="C32" s="8"/>
      <c r="D32" s="8"/>
      <c r="G32" s="245" t="s">
        <v>336</v>
      </c>
      <c r="H32" s="245"/>
      <c r="I32" s="245"/>
      <c r="J32" s="233"/>
      <c r="K32" s="233"/>
      <c r="L32" s="233"/>
      <c r="M32" t="s">
        <v>330</v>
      </c>
    </row>
    <row r="33" spans="1:21" ht="19.5" customHeight="1" x14ac:dyDescent="0.15">
      <c r="A33" s="8"/>
      <c r="B33" s="8"/>
      <c r="C33" s="8"/>
      <c r="D33" s="8"/>
      <c r="G33" s="245" t="s">
        <v>337</v>
      </c>
      <c r="H33" s="245"/>
      <c r="I33" s="245"/>
      <c r="J33" s="233"/>
      <c r="K33" s="233"/>
      <c r="L33" s="233"/>
      <c r="M33" t="s">
        <v>330</v>
      </c>
    </row>
    <row r="34" spans="1:21" ht="19.5" customHeight="1" x14ac:dyDescent="0.15">
      <c r="A34" s="8"/>
      <c r="B34" s="8"/>
      <c r="C34" s="8"/>
      <c r="D34" s="8"/>
      <c r="J34" s="52"/>
      <c r="K34" s="52"/>
      <c r="L34" s="52"/>
    </row>
    <row r="35" spans="1:21" ht="19.5" customHeight="1" x14ac:dyDescent="0.15">
      <c r="A35" s="8"/>
      <c r="B35" s="8"/>
      <c r="C35" s="8"/>
      <c r="D35" s="8"/>
      <c r="J35" s="52"/>
      <c r="K35" s="52"/>
      <c r="L35" s="52"/>
    </row>
    <row r="36" spans="1:21" ht="19.5" customHeight="1" x14ac:dyDescent="0.15">
      <c r="A36" s="8"/>
      <c r="B36" s="8" t="s">
        <v>338</v>
      </c>
      <c r="C36" s="8"/>
      <c r="D36" s="8"/>
    </row>
    <row r="37" spans="1:21" ht="15.75" customHeight="1" x14ac:dyDescent="0.15">
      <c r="A37" s="8"/>
      <c r="B37" s="8"/>
      <c r="C37" s="8"/>
      <c r="D37" s="8"/>
      <c r="E37" s="8"/>
      <c r="F37" s="8"/>
      <c r="G37" s="8" t="s">
        <v>339</v>
      </c>
      <c r="H37" s="8"/>
      <c r="I37" s="8"/>
      <c r="J37" s="8"/>
      <c r="K37" s="8"/>
      <c r="L37" s="8"/>
      <c r="M37" s="8"/>
      <c r="N37" s="8"/>
      <c r="O37" s="8"/>
      <c r="P37" s="8"/>
      <c r="Q37" s="8"/>
      <c r="R37" s="8"/>
      <c r="S37" s="8"/>
      <c r="T37" s="8"/>
      <c r="U37" s="8"/>
    </row>
    <row r="38" spans="1:21" ht="19.5" customHeight="1" x14ac:dyDescent="0.15">
      <c r="A38" s="8"/>
      <c r="B38" s="8"/>
      <c r="C38" s="8"/>
      <c r="D38" s="8"/>
      <c r="E38" s="8"/>
      <c r="F38" s="8"/>
      <c r="G38" s="8"/>
      <c r="H38" s="8"/>
      <c r="I38" s="8"/>
      <c r="J38" s="8"/>
      <c r="K38" s="8"/>
      <c r="L38" s="8"/>
      <c r="M38" s="8"/>
      <c r="N38" s="8"/>
      <c r="O38" s="8"/>
      <c r="P38" s="8"/>
      <c r="Q38" s="8"/>
      <c r="R38" s="8"/>
      <c r="S38" s="8"/>
      <c r="T38" s="8"/>
      <c r="U38" s="8"/>
    </row>
    <row r="39" spans="1:21" ht="19.5" customHeight="1" x14ac:dyDescent="0.15">
      <c r="A39" s="8"/>
      <c r="B39" s="8"/>
      <c r="C39" s="8"/>
      <c r="D39" s="8"/>
      <c r="E39" s="8"/>
      <c r="F39" s="8"/>
      <c r="G39" s="8"/>
      <c r="H39" s="8"/>
      <c r="I39" s="8"/>
      <c r="J39" s="8"/>
      <c r="K39" s="8"/>
      <c r="L39" s="8"/>
      <c r="M39" s="8"/>
      <c r="N39" s="8"/>
      <c r="O39" s="8"/>
      <c r="P39" s="8"/>
      <c r="Q39" s="8"/>
      <c r="R39" s="8"/>
      <c r="S39" s="8"/>
      <c r="T39" s="8"/>
      <c r="U39" s="8"/>
    </row>
    <row r="40" spans="1:21" ht="19.5" customHeight="1" x14ac:dyDescent="0.15">
      <c r="A40" s="8"/>
      <c r="B40" s="8"/>
      <c r="C40" s="8"/>
      <c r="D40" s="8"/>
      <c r="E40" s="8"/>
      <c r="F40" s="8"/>
      <c r="G40" s="8"/>
      <c r="H40" s="8"/>
      <c r="I40" s="8"/>
      <c r="J40" s="8"/>
      <c r="K40" s="8"/>
      <c r="L40" s="8"/>
      <c r="M40" s="8"/>
      <c r="N40" s="8"/>
      <c r="O40" s="8"/>
      <c r="P40" s="8"/>
      <c r="Q40" s="8"/>
      <c r="R40" s="8"/>
      <c r="S40" s="8"/>
      <c r="T40" s="8"/>
      <c r="U40" s="8"/>
    </row>
    <row r="41" spans="1:21" ht="19.5" customHeight="1" x14ac:dyDescent="0.15">
      <c r="A41" s="8"/>
      <c r="B41" s="8"/>
      <c r="C41" s="8"/>
      <c r="D41" s="8"/>
      <c r="E41" s="8"/>
      <c r="F41" s="8"/>
      <c r="G41" s="8"/>
      <c r="H41" s="8"/>
      <c r="I41" s="8"/>
      <c r="J41" s="8"/>
      <c r="K41" s="8"/>
      <c r="L41" s="8"/>
      <c r="M41" s="8"/>
      <c r="N41" s="8"/>
      <c r="O41" s="8"/>
      <c r="P41" s="8"/>
      <c r="Q41" s="8"/>
      <c r="R41" s="8"/>
      <c r="S41" s="8"/>
      <c r="T41" s="8"/>
      <c r="U41" s="8"/>
    </row>
    <row r="42" spans="1:21" ht="19.5" customHeight="1" x14ac:dyDescent="0.15">
      <c r="A42" s="8"/>
      <c r="B42" s="8"/>
      <c r="C42" s="8"/>
      <c r="D42" s="8"/>
      <c r="E42" s="8"/>
      <c r="F42" s="8"/>
      <c r="G42" s="8"/>
      <c r="H42" s="8"/>
      <c r="I42" s="8"/>
      <c r="J42" s="8"/>
      <c r="K42" s="8"/>
      <c r="L42" s="8"/>
      <c r="M42" s="8"/>
      <c r="N42" s="8"/>
      <c r="O42" s="8"/>
      <c r="P42" s="8"/>
      <c r="Q42" s="8"/>
      <c r="R42" s="8"/>
      <c r="S42" s="8"/>
      <c r="T42" s="8"/>
      <c r="U42" s="8"/>
    </row>
    <row r="43" spans="1:21" ht="19.5" customHeight="1" x14ac:dyDescent="0.15">
      <c r="A43" s="8"/>
      <c r="B43" s="8"/>
      <c r="C43" s="8"/>
      <c r="D43" s="8"/>
      <c r="E43" s="8"/>
      <c r="F43" s="8"/>
      <c r="G43" s="8"/>
      <c r="H43" s="8"/>
      <c r="I43" s="8"/>
      <c r="J43" s="8"/>
      <c r="K43" s="8"/>
      <c r="L43" s="8"/>
      <c r="M43" s="8"/>
      <c r="N43" s="8"/>
      <c r="O43" s="8"/>
      <c r="P43" s="8"/>
      <c r="Q43" s="8"/>
      <c r="R43" s="8"/>
      <c r="S43" s="8"/>
      <c r="T43" s="8"/>
      <c r="U43" s="8"/>
    </row>
    <row r="44" spans="1:21" ht="19.5" customHeight="1" x14ac:dyDescent="0.15"/>
    <row r="45" spans="1:21" ht="19.5" customHeight="1" x14ac:dyDescent="0.15">
      <c r="R45" s="233" t="s">
        <v>324</v>
      </c>
      <c r="S45" s="233"/>
      <c r="T45" s="233"/>
    </row>
    <row r="46" spans="1:21" ht="19.5" customHeight="1" x14ac:dyDescent="0.15"/>
    <row r="47" spans="1:21" ht="19.5" customHeight="1" x14ac:dyDescent="0.15"/>
    <row r="48" spans="1:21" ht="19.5" customHeight="1" x14ac:dyDescent="0.15"/>
    <row r="49" ht="19.5" customHeight="1" x14ac:dyDescent="0.15"/>
    <row r="50" ht="19.5" customHeight="1" x14ac:dyDescent="0.15"/>
    <row r="51" ht="19.5" customHeight="1" x14ac:dyDescent="0.15"/>
    <row r="52" ht="19.5" customHeight="1" x14ac:dyDescent="0.15"/>
    <row r="53" ht="19.5" customHeight="1" x14ac:dyDescent="0.15"/>
    <row r="54" ht="19.5" customHeight="1" x14ac:dyDescent="0.15"/>
    <row r="55" ht="19.5" customHeight="1" x14ac:dyDescent="0.15"/>
    <row r="56" ht="19.5" customHeight="1" x14ac:dyDescent="0.15"/>
    <row r="57" ht="19.5" customHeight="1" x14ac:dyDescent="0.15"/>
    <row r="58" ht="19.5" customHeight="1" x14ac:dyDescent="0.15"/>
  </sheetData>
  <mergeCells count="24">
    <mergeCell ref="R45:T45"/>
    <mergeCell ref="B31:F31"/>
    <mergeCell ref="G31:I31"/>
    <mergeCell ref="G32:I32"/>
    <mergeCell ref="G33:I33"/>
    <mergeCell ref="J33:L33"/>
    <mergeCell ref="B1:D2"/>
    <mergeCell ref="H17:Q17"/>
    <mergeCell ref="G18:T18"/>
    <mergeCell ref="G21:J21"/>
    <mergeCell ref="B24:F24"/>
    <mergeCell ref="B17:F17"/>
    <mergeCell ref="B13:F13"/>
    <mergeCell ref="B10:F10"/>
    <mergeCell ref="B7:F7"/>
    <mergeCell ref="R1:U1"/>
    <mergeCell ref="G14:I14"/>
    <mergeCell ref="B21:F21"/>
    <mergeCell ref="G13:I13"/>
    <mergeCell ref="G25:H25"/>
    <mergeCell ref="M25:Q25"/>
    <mergeCell ref="B28:F28"/>
    <mergeCell ref="J31:L31"/>
    <mergeCell ref="J32:L32"/>
  </mergeCells>
  <phoneticPr fontId="4"/>
  <pageMargins left="0.7" right="0.7" top="0.75" bottom="0.75" header="0.3" footer="0.3"/>
  <pageSetup paperSize="9" scale="9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AT380"/>
  <sheetViews>
    <sheetView view="pageBreakPreview" topLeftCell="A352" zoomScaleNormal="80" zoomScaleSheetLayoutView="100" workbookViewId="0">
      <selection activeCell="C7" sqref="C7:C8"/>
    </sheetView>
  </sheetViews>
  <sheetFormatPr defaultColWidth="8.125" defaultRowHeight="14.25" x14ac:dyDescent="0.15"/>
  <cols>
    <col min="1" max="1" width="4.625" style="66" customWidth="1"/>
    <col min="2" max="2" width="16.5" style="66" customWidth="1"/>
    <col min="3" max="3" width="5.375" style="66" customWidth="1"/>
    <col min="4" max="4" width="14.25" style="66" customWidth="1"/>
    <col min="5" max="5" width="3.75" style="66" customWidth="1"/>
    <col min="6" max="6" width="7.25" style="66" customWidth="1"/>
    <col min="7" max="42" width="3.25" style="66" customWidth="1"/>
    <col min="43" max="43" width="8.25" style="66" customWidth="1"/>
    <col min="44" max="44" width="5.25" style="66" customWidth="1"/>
    <col min="45" max="45" width="6.5" style="66" customWidth="1"/>
    <col min="46" max="16384" width="8.125" style="66"/>
  </cols>
  <sheetData>
    <row r="1" spans="2:46" x14ac:dyDescent="0.15">
      <c r="B1" s="91" t="s">
        <v>340</v>
      </c>
      <c r="AL1" s="92" t="s">
        <v>341</v>
      </c>
      <c r="AN1" s="93"/>
      <c r="AO1" s="93"/>
      <c r="AP1" s="94" t="s">
        <v>342</v>
      </c>
      <c r="AS1" s="66">
        <f>IF(AQ20&gt;0,1,0)</f>
        <v>0</v>
      </c>
      <c r="AT1" s="66" t="s">
        <v>343</v>
      </c>
    </row>
    <row r="2" spans="2:46" ht="18.75" customHeight="1" x14ac:dyDescent="0.2">
      <c r="B2" s="271" t="s">
        <v>344</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S2" s="66">
        <f>IF(D12&gt;0,1,0)</f>
        <v>0</v>
      </c>
      <c r="AT2" s="66" t="s">
        <v>345</v>
      </c>
    </row>
    <row r="3" spans="2:46" x14ac:dyDescent="0.15">
      <c r="B3" s="95"/>
      <c r="C3" s="272"/>
      <c r="D3" s="272"/>
      <c r="E3" s="272"/>
      <c r="F3" s="272"/>
      <c r="G3" s="272"/>
      <c r="H3" s="272"/>
      <c r="I3" s="272"/>
      <c r="J3" s="272"/>
      <c r="K3" s="272"/>
      <c r="L3" s="272"/>
      <c r="AS3" s="66">
        <f>IF(D17&gt;0,1,0)</f>
        <v>0</v>
      </c>
      <c r="AT3" s="66" t="s">
        <v>346</v>
      </c>
    </row>
    <row r="4" spans="2:46" ht="15" customHeight="1" x14ac:dyDescent="0.15">
      <c r="B4" s="96" t="s">
        <v>20</v>
      </c>
      <c r="C4" s="273"/>
      <c r="D4" s="273"/>
      <c r="E4" s="273"/>
      <c r="F4" s="273"/>
      <c r="G4" s="273"/>
      <c r="H4" s="273"/>
      <c r="I4" s="273"/>
      <c r="J4" s="273"/>
      <c r="K4" s="273"/>
      <c r="L4" s="273"/>
      <c r="M4" s="274" t="s">
        <v>347</v>
      </c>
      <c r="N4" s="274"/>
      <c r="O4" s="274"/>
      <c r="P4" s="274"/>
      <c r="Q4" s="274"/>
      <c r="R4" s="275"/>
      <c r="S4" s="276"/>
      <c r="T4" s="276"/>
      <c r="U4" s="66" t="s">
        <v>348</v>
      </c>
      <c r="V4" s="97"/>
      <c r="AS4" s="66">
        <f>IF(D22&gt;0,1,0)</f>
        <v>0</v>
      </c>
      <c r="AT4" s="66" t="s">
        <v>349</v>
      </c>
    </row>
    <row r="5" spans="2:46" ht="15" customHeight="1" x14ac:dyDescent="0.15">
      <c r="B5" s="96" t="s">
        <v>350</v>
      </c>
      <c r="C5" s="273"/>
      <c r="D5" s="273"/>
      <c r="E5" s="273"/>
      <c r="F5" s="273"/>
      <c r="G5" s="273"/>
      <c r="H5" s="273"/>
      <c r="I5" s="273"/>
      <c r="J5" s="273"/>
      <c r="K5" s="273"/>
      <c r="L5" s="273"/>
      <c r="M5" s="277" t="s">
        <v>351</v>
      </c>
      <c r="N5" s="277"/>
      <c r="O5" s="277"/>
      <c r="P5" s="277"/>
      <c r="Q5" s="277"/>
      <c r="R5" s="277"/>
      <c r="S5" s="278"/>
      <c r="T5" s="278"/>
      <c r="U5" s="66" t="s">
        <v>348</v>
      </c>
      <c r="W5" s="279"/>
      <c r="X5" s="279"/>
      <c r="Y5" s="279"/>
      <c r="Z5" s="274" t="s">
        <v>352</v>
      </c>
      <c r="AA5" s="274"/>
      <c r="AB5" s="280"/>
      <c r="AC5" s="280"/>
      <c r="AD5" s="280"/>
      <c r="AE5" s="280"/>
      <c r="AF5" s="280"/>
      <c r="AG5" s="280"/>
      <c r="AH5" s="280"/>
      <c r="AI5" s="280"/>
      <c r="AJ5" s="280"/>
      <c r="AK5" s="280"/>
      <c r="AL5" s="280"/>
      <c r="AM5" s="280"/>
      <c r="AN5" s="280"/>
      <c r="AO5" s="280"/>
      <c r="AP5" s="280"/>
      <c r="AQ5" s="280"/>
      <c r="AS5" s="66">
        <f>IF(D32&gt;0,1,0)</f>
        <v>0</v>
      </c>
      <c r="AT5" s="66" t="s">
        <v>353</v>
      </c>
    </row>
    <row r="6" spans="2:46" ht="15" customHeight="1" thickBot="1" x14ac:dyDescent="0.2">
      <c r="B6" s="96"/>
      <c r="C6" s="281"/>
      <c r="D6" s="281"/>
      <c r="E6" s="281"/>
      <c r="F6" s="281"/>
      <c r="G6" s="281"/>
      <c r="H6" s="281"/>
      <c r="I6" s="281"/>
      <c r="J6" s="281"/>
      <c r="K6" s="281"/>
      <c r="L6" s="281"/>
      <c r="M6" s="282"/>
      <c r="N6" s="282"/>
      <c r="O6" s="282"/>
      <c r="P6" s="282"/>
      <c r="Q6" s="272"/>
      <c r="R6" s="272"/>
      <c r="S6" s="272"/>
      <c r="T6" s="272"/>
      <c r="U6" s="272"/>
      <c r="W6" s="279"/>
      <c r="X6" s="279"/>
      <c r="Y6" s="279"/>
      <c r="Z6" s="283" t="s">
        <v>354</v>
      </c>
      <c r="AA6" s="283"/>
      <c r="AB6" s="284"/>
      <c r="AC6" s="284"/>
      <c r="AD6" s="284"/>
      <c r="AE6" s="284"/>
      <c r="AF6" s="284"/>
      <c r="AG6" s="284"/>
      <c r="AH6" s="284"/>
      <c r="AI6" s="284"/>
      <c r="AJ6" s="284"/>
      <c r="AK6" s="284"/>
      <c r="AL6" s="284"/>
      <c r="AM6" s="284"/>
      <c r="AN6" s="284"/>
      <c r="AO6" s="284"/>
      <c r="AP6" s="284"/>
      <c r="AQ6" s="284"/>
      <c r="AS6" s="66">
        <f>IF(D37&gt;0,1,0)</f>
        <v>0</v>
      </c>
      <c r="AT6" s="66" t="s">
        <v>355</v>
      </c>
    </row>
    <row r="7" spans="2:46" ht="23.45" customHeight="1" x14ac:dyDescent="0.15">
      <c r="B7" s="285" t="s">
        <v>356</v>
      </c>
      <c r="C7" s="287" t="s">
        <v>357</v>
      </c>
      <c r="D7" s="287" t="s">
        <v>358</v>
      </c>
      <c r="E7" s="289" t="s">
        <v>359</v>
      </c>
      <c r="F7" s="290"/>
      <c r="G7" s="246" t="s">
        <v>360</v>
      </c>
      <c r="H7" s="247"/>
      <c r="I7" s="248"/>
      <c r="J7" s="246" t="s">
        <v>361</v>
      </c>
      <c r="K7" s="247"/>
      <c r="L7" s="248"/>
      <c r="M7" s="246" t="s">
        <v>362</v>
      </c>
      <c r="N7" s="247"/>
      <c r="O7" s="248"/>
      <c r="P7" s="246" t="s">
        <v>363</v>
      </c>
      <c r="Q7" s="247"/>
      <c r="R7" s="248"/>
      <c r="S7" s="246" t="s">
        <v>364</v>
      </c>
      <c r="T7" s="247"/>
      <c r="U7" s="248"/>
      <c r="V7" s="246" t="s">
        <v>365</v>
      </c>
      <c r="W7" s="247"/>
      <c r="X7" s="248"/>
      <c r="Y7" s="246" t="s">
        <v>366</v>
      </c>
      <c r="Z7" s="247"/>
      <c r="AA7" s="248"/>
      <c r="AB7" s="246" t="s">
        <v>367</v>
      </c>
      <c r="AC7" s="247"/>
      <c r="AD7" s="248"/>
      <c r="AE7" s="246" t="s">
        <v>368</v>
      </c>
      <c r="AF7" s="247"/>
      <c r="AG7" s="248"/>
      <c r="AH7" s="246" t="s">
        <v>369</v>
      </c>
      <c r="AI7" s="247"/>
      <c r="AJ7" s="248"/>
      <c r="AK7" s="246" t="s">
        <v>370</v>
      </c>
      <c r="AL7" s="247"/>
      <c r="AM7" s="248"/>
      <c r="AN7" s="246" t="s">
        <v>371</v>
      </c>
      <c r="AO7" s="247"/>
      <c r="AP7" s="248"/>
      <c r="AQ7" s="98" t="s">
        <v>22</v>
      </c>
      <c r="AS7" s="66">
        <f>IF(D43&gt;0,1,0)</f>
        <v>0</v>
      </c>
      <c r="AT7" s="66" t="s">
        <v>372</v>
      </c>
    </row>
    <row r="8" spans="2:46" ht="23.45" customHeight="1" thickBot="1" x14ac:dyDescent="0.2">
      <c r="B8" s="286"/>
      <c r="C8" s="288"/>
      <c r="D8" s="288"/>
      <c r="E8" s="291"/>
      <c r="F8" s="292"/>
      <c r="G8" s="99" t="s">
        <v>373</v>
      </c>
      <c r="H8" s="100" t="s">
        <v>17</v>
      </c>
      <c r="I8" s="101" t="s">
        <v>18</v>
      </c>
      <c r="J8" s="99" t="s">
        <v>373</v>
      </c>
      <c r="K8" s="100" t="s">
        <v>17</v>
      </c>
      <c r="L8" s="101" t="s">
        <v>18</v>
      </c>
      <c r="M8" s="99" t="s">
        <v>373</v>
      </c>
      <c r="N8" s="100" t="s">
        <v>17</v>
      </c>
      <c r="O8" s="101" t="s">
        <v>18</v>
      </c>
      <c r="P8" s="99" t="s">
        <v>373</v>
      </c>
      <c r="Q8" s="100" t="s">
        <v>17</v>
      </c>
      <c r="R8" s="101" t="s">
        <v>18</v>
      </c>
      <c r="S8" s="99" t="s">
        <v>373</v>
      </c>
      <c r="T8" s="100" t="s">
        <v>17</v>
      </c>
      <c r="U8" s="101" t="s">
        <v>18</v>
      </c>
      <c r="V8" s="99" t="s">
        <v>373</v>
      </c>
      <c r="W8" s="100" t="s">
        <v>17</v>
      </c>
      <c r="X8" s="101" t="s">
        <v>18</v>
      </c>
      <c r="Y8" s="99" t="s">
        <v>373</v>
      </c>
      <c r="Z8" s="100" t="s">
        <v>17</v>
      </c>
      <c r="AA8" s="101" t="s">
        <v>18</v>
      </c>
      <c r="AB8" s="99" t="s">
        <v>373</v>
      </c>
      <c r="AC8" s="100" t="s">
        <v>17</v>
      </c>
      <c r="AD8" s="101" t="s">
        <v>18</v>
      </c>
      <c r="AE8" s="99" t="s">
        <v>373</v>
      </c>
      <c r="AF8" s="100" t="s">
        <v>17</v>
      </c>
      <c r="AG8" s="101" t="s">
        <v>18</v>
      </c>
      <c r="AH8" s="99" t="s">
        <v>373</v>
      </c>
      <c r="AI8" s="100" t="s">
        <v>17</v>
      </c>
      <c r="AJ8" s="101" t="s">
        <v>18</v>
      </c>
      <c r="AK8" s="99" t="s">
        <v>373</v>
      </c>
      <c r="AL8" s="100" t="s">
        <v>17</v>
      </c>
      <c r="AM8" s="101" t="s">
        <v>18</v>
      </c>
      <c r="AN8" s="99" t="s">
        <v>373</v>
      </c>
      <c r="AO8" s="100" t="s">
        <v>17</v>
      </c>
      <c r="AP8" s="101" t="s">
        <v>18</v>
      </c>
      <c r="AQ8" s="102"/>
      <c r="AS8" s="66">
        <f>IF(D48&gt;0,1,0)</f>
        <v>0</v>
      </c>
      <c r="AT8" s="66" t="s">
        <v>374</v>
      </c>
    </row>
    <row r="9" spans="2:46" ht="19.149999999999999" customHeight="1" x14ac:dyDescent="0.15">
      <c r="B9" s="285" t="s">
        <v>375</v>
      </c>
      <c r="C9" s="294"/>
      <c r="D9" s="306"/>
      <c r="E9" s="300" t="s">
        <v>253</v>
      </c>
      <c r="F9" s="301"/>
      <c r="G9" s="103"/>
      <c r="H9" s="104"/>
      <c r="I9" s="105"/>
      <c r="J9" s="103"/>
      <c r="K9" s="106"/>
      <c r="L9" s="105"/>
      <c r="M9" s="107"/>
      <c r="N9" s="106"/>
      <c r="O9" s="105"/>
      <c r="P9" s="108"/>
      <c r="Q9" s="106"/>
      <c r="R9" s="105"/>
      <c r="S9" s="107"/>
      <c r="T9" s="106"/>
      <c r="U9" s="107"/>
      <c r="V9" s="108"/>
      <c r="W9" s="106"/>
      <c r="X9" s="105"/>
      <c r="Y9" s="107"/>
      <c r="Z9" s="109"/>
      <c r="AA9" s="110"/>
      <c r="AB9" s="107"/>
      <c r="AC9" s="109"/>
      <c r="AD9" s="110"/>
      <c r="AE9" s="107"/>
      <c r="AF9" s="109"/>
      <c r="AG9" s="110"/>
      <c r="AH9" s="103"/>
      <c r="AI9" s="107"/>
      <c r="AJ9" s="110"/>
      <c r="AK9" s="103"/>
      <c r="AL9" s="106"/>
      <c r="AM9" s="105"/>
      <c r="AN9" s="103"/>
      <c r="AO9" s="104"/>
      <c r="AP9" s="105"/>
      <c r="AQ9" s="111"/>
      <c r="AS9" s="66">
        <f>IF(D55&gt;0,1,0)</f>
        <v>0</v>
      </c>
      <c r="AT9" s="66" t="s">
        <v>376</v>
      </c>
    </row>
    <row r="10" spans="2:46" ht="19.149999999999999" customHeight="1" x14ac:dyDescent="0.15">
      <c r="B10" s="293"/>
      <c r="C10" s="295"/>
      <c r="D10" s="307"/>
      <c r="E10" s="304" t="s">
        <v>377</v>
      </c>
      <c r="F10" s="112" t="s">
        <v>378</v>
      </c>
      <c r="G10" s="249"/>
      <c r="H10" s="250"/>
      <c r="I10" s="251"/>
      <c r="J10" s="249"/>
      <c r="K10" s="250"/>
      <c r="L10" s="251"/>
      <c r="M10" s="249"/>
      <c r="N10" s="250"/>
      <c r="O10" s="251"/>
      <c r="P10" s="249"/>
      <c r="Q10" s="250"/>
      <c r="R10" s="251"/>
      <c r="S10" s="249"/>
      <c r="T10" s="250"/>
      <c r="U10" s="251"/>
      <c r="V10" s="249"/>
      <c r="W10" s="250"/>
      <c r="X10" s="251"/>
      <c r="Y10" s="249"/>
      <c r="Z10" s="250"/>
      <c r="AA10" s="251"/>
      <c r="AB10" s="249"/>
      <c r="AC10" s="250"/>
      <c r="AD10" s="251"/>
      <c r="AE10" s="249"/>
      <c r="AF10" s="250"/>
      <c r="AG10" s="251"/>
      <c r="AH10" s="249"/>
      <c r="AI10" s="250"/>
      <c r="AJ10" s="251"/>
      <c r="AK10" s="249"/>
      <c r="AL10" s="250"/>
      <c r="AM10" s="251"/>
      <c r="AN10" s="249"/>
      <c r="AO10" s="250"/>
      <c r="AP10" s="251"/>
      <c r="AQ10" s="261">
        <f>SUM(G10:AP10)</f>
        <v>0</v>
      </c>
      <c r="AS10" s="66">
        <f>IF(D60&gt;0,1,0)</f>
        <v>0</v>
      </c>
      <c r="AT10" s="66" t="s">
        <v>379</v>
      </c>
    </row>
    <row r="11" spans="2:46" ht="19.149999999999999" customHeight="1" thickBot="1" x14ac:dyDescent="0.2">
      <c r="B11" s="286"/>
      <c r="C11" s="296"/>
      <c r="D11" s="308"/>
      <c r="E11" s="305"/>
      <c r="F11" s="113" t="s">
        <v>380</v>
      </c>
      <c r="G11" s="252">
        <f>G10</f>
        <v>0</v>
      </c>
      <c r="H11" s="253"/>
      <c r="I11" s="254"/>
      <c r="J11" s="252">
        <f>G11+J10</f>
        <v>0</v>
      </c>
      <c r="K11" s="253">
        <f>IF(K10=0,0,+J11+K10)</f>
        <v>0</v>
      </c>
      <c r="L11" s="254">
        <f>IF(L10=0,0,+K11+L10)</f>
        <v>0</v>
      </c>
      <c r="M11" s="252">
        <f>J11+M10</f>
        <v>0</v>
      </c>
      <c r="N11" s="253">
        <f>IF(N10=0,0,+M11+N10)</f>
        <v>0</v>
      </c>
      <c r="O11" s="254">
        <f>IF(O10=0,0,+N11+O10)</f>
        <v>0</v>
      </c>
      <c r="P11" s="252">
        <f>M11+P10</f>
        <v>0</v>
      </c>
      <c r="Q11" s="253">
        <f>IF(Q10=0,0,+P11+Q10)</f>
        <v>0</v>
      </c>
      <c r="R11" s="254">
        <f>IF(R10=0,0,+Q11+R10)</f>
        <v>0</v>
      </c>
      <c r="S11" s="252">
        <f>P11+S10</f>
        <v>0</v>
      </c>
      <c r="T11" s="253">
        <f t="shared" ref="T11:U11" si="0">IF(T10=0,0,+S11+T10)</f>
        <v>0</v>
      </c>
      <c r="U11" s="254">
        <f t="shared" si="0"/>
        <v>0</v>
      </c>
      <c r="V11" s="252">
        <f t="shared" ref="V11" si="1">S11+V10</f>
        <v>0</v>
      </c>
      <c r="W11" s="253">
        <f t="shared" ref="W11:X11" si="2">IF(W10=0,0,+V11+W10)</f>
        <v>0</v>
      </c>
      <c r="X11" s="254">
        <f t="shared" si="2"/>
        <v>0</v>
      </c>
      <c r="Y11" s="252">
        <f t="shared" ref="Y11" si="3">V11+Y10</f>
        <v>0</v>
      </c>
      <c r="Z11" s="253">
        <f t="shared" ref="Z11:AA11" si="4">IF(Z10=0,0,+Y11+Z10)</f>
        <v>0</v>
      </c>
      <c r="AA11" s="254">
        <f t="shared" si="4"/>
        <v>0</v>
      </c>
      <c r="AB11" s="252">
        <f t="shared" ref="AB11" si="5">Y11+AB10</f>
        <v>0</v>
      </c>
      <c r="AC11" s="253">
        <f t="shared" ref="AC11:AD11" si="6">IF(AC10=0,0,+AB11+AC10)</f>
        <v>0</v>
      </c>
      <c r="AD11" s="254">
        <f t="shared" si="6"/>
        <v>0</v>
      </c>
      <c r="AE11" s="252">
        <f t="shared" ref="AE11" si="7">AB11+AE10</f>
        <v>0</v>
      </c>
      <c r="AF11" s="253">
        <f t="shared" ref="AF11:AG11" si="8">IF(AF10=0,0,+AE11+AF10)</f>
        <v>0</v>
      </c>
      <c r="AG11" s="254">
        <f t="shared" si="8"/>
        <v>0</v>
      </c>
      <c r="AH11" s="252">
        <f t="shared" ref="AH11" si="9">AE11+AH10</f>
        <v>0</v>
      </c>
      <c r="AI11" s="253">
        <f t="shared" ref="AI11:AJ11" si="10">IF(AI10=0,0,+AH11+AI10)</f>
        <v>0</v>
      </c>
      <c r="AJ11" s="254">
        <f t="shared" si="10"/>
        <v>0</v>
      </c>
      <c r="AK11" s="252">
        <f t="shared" ref="AK11" si="11">AH11+AK10</f>
        <v>0</v>
      </c>
      <c r="AL11" s="253">
        <f t="shared" ref="AL11:AM11" si="12">IF(AL10=0,0,+AK11+AL10)</f>
        <v>0</v>
      </c>
      <c r="AM11" s="254">
        <f t="shared" si="12"/>
        <v>0</v>
      </c>
      <c r="AN11" s="252">
        <f t="shared" ref="AN11" si="13">AK11+AN10</f>
        <v>0</v>
      </c>
      <c r="AO11" s="253">
        <f t="shared" ref="AO11:AP11" si="14">IF(AO10=0,0,+AN11+AO10)</f>
        <v>0</v>
      </c>
      <c r="AP11" s="254">
        <f t="shared" si="14"/>
        <v>0</v>
      </c>
      <c r="AQ11" s="262"/>
    </row>
    <row r="12" spans="2:46" ht="19.149999999999999" customHeight="1" x14ac:dyDescent="0.15">
      <c r="B12" s="285" t="s">
        <v>381</v>
      </c>
      <c r="C12" s="294"/>
      <c r="D12" s="297"/>
      <c r="E12" s="300" t="s">
        <v>253</v>
      </c>
      <c r="F12" s="301"/>
      <c r="G12" s="103"/>
      <c r="H12" s="104"/>
      <c r="I12" s="105"/>
      <c r="J12" s="103"/>
      <c r="K12" s="106"/>
      <c r="L12" s="105"/>
      <c r="M12" s="107"/>
      <c r="N12" s="106"/>
      <c r="O12" s="105"/>
      <c r="P12" s="108"/>
      <c r="Q12" s="106"/>
      <c r="R12" s="105"/>
      <c r="S12" s="107"/>
      <c r="T12" s="106"/>
      <c r="U12" s="107"/>
      <c r="V12" s="108"/>
      <c r="W12" s="106"/>
      <c r="X12" s="105"/>
      <c r="Y12" s="107"/>
      <c r="Z12" s="109"/>
      <c r="AA12" s="110"/>
      <c r="AB12" s="107"/>
      <c r="AC12" s="109"/>
      <c r="AD12" s="110"/>
      <c r="AE12" s="107"/>
      <c r="AF12" s="109"/>
      <c r="AG12" s="110"/>
      <c r="AH12" s="103"/>
      <c r="AI12" s="107"/>
      <c r="AJ12" s="110"/>
      <c r="AK12" s="103"/>
      <c r="AL12" s="106"/>
      <c r="AM12" s="105"/>
      <c r="AN12" s="103"/>
      <c r="AO12" s="104"/>
      <c r="AP12" s="105"/>
      <c r="AQ12" s="111"/>
    </row>
    <row r="13" spans="2:46" ht="19.149999999999999" customHeight="1" x14ac:dyDescent="0.15">
      <c r="B13" s="293"/>
      <c r="C13" s="295"/>
      <c r="D13" s="298"/>
      <c r="E13" s="302" t="s">
        <v>382</v>
      </c>
      <c r="F13" s="114" t="s">
        <v>378</v>
      </c>
      <c r="G13" s="258">
        <f>$D$12*G15</f>
        <v>0</v>
      </c>
      <c r="H13" s="259"/>
      <c r="I13" s="260"/>
      <c r="J13" s="258">
        <f t="shared" ref="J13" si="15">$D$12*J15</f>
        <v>0</v>
      </c>
      <c r="K13" s="259"/>
      <c r="L13" s="260"/>
      <c r="M13" s="258">
        <f t="shared" ref="M13" si="16">$D$12*M15</f>
        <v>0</v>
      </c>
      <c r="N13" s="259"/>
      <c r="O13" s="260"/>
      <c r="P13" s="258">
        <f t="shared" ref="P13" si="17">$D$12*P15</f>
        <v>0</v>
      </c>
      <c r="Q13" s="259"/>
      <c r="R13" s="260"/>
      <c r="S13" s="258">
        <f t="shared" ref="S13" si="18">$D$12*S15</f>
        <v>0</v>
      </c>
      <c r="T13" s="259"/>
      <c r="U13" s="260"/>
      <c r="V13" s="258">
        <f t="shared" ref="V13" si="19">$D$12*V15</f>
        <v>0</v>
      </c>
      <c r="W13" s="259"/>
      <c r="X13" s="260"/>
      <c r="Y13" s="258">
        <f t="shared" ref="Y13" si="20">$D$12*Y15</f>
        <v>0</v>
      </c>
      <c r="Z13" s="259"/>
      <c r="AA13" s="260"/>
      <c r="AB13" s="258">
        <f t="shared" ref="AB13" si="21">$D$12*AB15</f>
        <v>0</v>
      </c>
      <c r="AC13" s="259"/>
      <c r="AD13" s="260"/>
      <c r="AE13" s="258">
        <f t="shared" ref="AE13" si="22">$D$12*AE15</f>
        <v>0</v>
      </c>
      <c r="AF13" s="259"/>
      <c r="AG13" s="260"/>
      <c r="AH13" s="258">
        <f t="shared" ref="AH13" si="23">$D$12*AH15</f>
        <v>0</v>
      </c>
      <c r="AI13" s="259"/>
      <c r="AJ13" s="260"/>
      <c r="AK13" s="258">
        <f t="shared" ref="AK13" si="24">$D$12*AK15</f>
        <v>0</v>
      </c>
      <c r="AL13" s="259"/>
      <c r="AM13" s="260"/>
      <c r="AN13" s="258">
        <f t="shared" ref="AN13" si="25">$D$12*AN15</f>
        <v>0</v>
      </c>
      <c r="AO13" s="259"/>
      <c r="AP13" s="260"/>
      <c r="AQ13" s="263">
        <f>SUM(G13:AP13)</f>
        <v>0</v>
      </c>
      <c r="AR13" s="279"/>
    </row>
    <row r="14" spans="2:46" ht="19.149999999999999" customHeight="1" x14ac:dyDescent="0.15">
      <c r="B14" s="293"/>
      <c r="C14" s="295"/>
      <c r="D14" s="298"/>
      <c r="E14" s="303"/>
      <c r="F14" s="115" t="s">
        <v>380</v>
      </c>
      <c r="G14" s="255">
        <f>G13</f>
        <v>0</v>
      </c>
      <c r="H14" s="256"/>
      <c r="I14" s="257"/>
      <c r="J14" s="255">
        <f>G14+J13</f>
        <v>0</v>
      </c>
      <c r="K14" s="256">
        <f>IF(K13=0,0,+J14+K13)</f>
        <v>0</v>
      </c>
      <c r="L14" s="257">
        <f>IF(L13=0,0,+K14+L13)</f>
        <v>0</v>
      </c>
      <c r="M14" s="255">
        <f>J14+M13</f>
        <v>0</v>
      </c>
      <c r="N14" s="256">
        <f>IF(N13=0,0,+M14+N13)</f>
        <v>0</v>
      </c>
      <c r="O14" s="257">
        <f>IF(O13=0,0,+N14+O13)</f>
        <v>0</v>
      </c>
      <c r="P14" s="255">
        <f>M14+P13</f>
        <v>0</v>
      </c>
      <c r="Q14" s="256">
        <f>IF(Q13=0,0,+P14+Q13)</f>
        <v>0</v>
      </c>
      <c r="R14" s="257">
        <f>IF(R13=0,0,+Q14+R13)</f>
        <v>0</v>
      </c>
      <c r="S14" s="255">
        <f>P14+S13</f>
        <v>0</v>
      </c>
      <c r="T14" s="256">
        <f t="shared" ref="T14:U14" si="26">IF(T13=0,0,+S14+T13)</f>
        <v>0</v>
      </c>
      <c r="U14" s="257">
        <f t="shared" si="26"/>
        <v>0</v>
      </c>
      <c r="V14" s="255">
        <f t="shared" ref="V14" si="27">S14+V13</f>
        <v>0</v>
      </c>
      <c r="W14" s="256">
        <f t="shared" ref="W14:X14" si="28">IF(W13=0,0,+V14+W13)</f>
        <v>0</v>
      </c>
      <c r="X14" s="257">
        <f t="shared" si="28"/>
        <v>0</v>
      </c>
      <c r="Y14" s="255">
        <f t="shared" ref="Y14" si="29">V14+Y13</f>
        <v>0</v>
      </c>
      <c r="Z14" s="256">
        <f t="shared" ref="Z14:AA14" si="30">IF(Z13=0,0,+Y14+Z13)</f>
        <v>0</v>
      </c>
      <c r="AA14" s="257">
        <f t="shared" si="30"/>
        <v>0</v>
      </c>
      <c r="AB14" s="255">
        <f t="shared" ref="AB14" si="31">Y14+AB13</f>
        <v>0</v>
      </c>
      <c r="AC14" s="256">
        <f t="shared" ref="AC14:AD14" si="32">IF(AC13=0,0,+AB14+AC13)</f>
        <v>0</v>
      </c>
      <c r="AD14" s="257">
        <f t="shared" si="32"/>
        <v>0</v>
      </c>
      <c r="AE14" s="255">
        <f t="shared" ref="AE14" si="33">AB14+AE13</f>
        <v>0</v>
      </c>
      <c r="AF14" s="256">
        <f t="shared" ref="AF14:AG14" si="34">IF(AF13=0,0,+AE14+AF13)</f>
        <v>0</v>
      </c>
      <c r="AG14" s="257">
        <f t="shared" si="34"/>
        <v>0</v>
      </c>
      <c r="AH14" s="255">
        <f t="shared" ref="AH14" si="35">AE14+AH13</f>
        <v>0</v>
      </c>
      <c r="AI14" s="256">
        <f t="shared" ref="AI14:AJ14" si="36">IF(AI13=0,0,+AH14+AI13)</f>
        <v>0</v>
      </c>
      <c r="AJ14" s="257">
        <f t="shared" si="36"/>
        <v>0</v>
      </c>
      <c r="AK14" s="255">
        <f t="shared" ref="AK14" si="37">AH14+AK13</f>
        <v>0</v>
      </c>
      <c r="AL14" s="256">
        <f t="shared" ref="AL14:AM14" si="38">IF(AL13=0,0,+AK14+AL13)</f>
        <v>0</v>
      </c>
      <c r="AM14" s="257">
        <f t="shared" si="38"/>
        <v>0</v>
      </c>
      <c r="AN14" s="255">
        <f t="shared" ref="AN14" si="39">AK14+AN13</f>
        <v>0</v>
      </c>
      <c r="AO14" s="256">
        <f t="shared" ref="AO14:AP14" si="40">IF(AO13=0,0,+AN14+AO13)</f>
        <v>0</v>
      </c>
      <c r="AP14" s="257">
        <f t="shared" si="40"/>
        <v>0</v>
      </c>
      <c r="AQ14" s="264"/>
      <c r="AR14" s="279"/>
    </row>
    <row r="15" spans="2:46" ht="19.149999999999999" customHeight="1" x14ac:dyDescent="0.15">
      <c r="B15" s="293"/>
      <c r="C15" s="295"/>
      <c r="D15" s="298"/>
      <c r="E15" s="304" t="s">
        <v>377</v>
      </c>
      <c r="F15" s="112" t="s">
        <v>378</v>
      </c>
      <c r="G15" s="249"/>
      <c r="H15" s="250"/>
      <c r="I15" s="251"/>
      <c r="J15" s="249"/>
      <c r="K15" s="250"/>
      <c r="L15" s="251"/>
      <c r="M15" s="249"/>
      <c r="N15" s="250"/>
      <c r="O15" s="251"/>
      <c r="P15" s="249"/>
      <c r="Q15" s="250"/>
      <c r="R15" s="251"/>
      <c r="S15" s="249"/>
      <c r="T15" s="250"/>
      <c r="U15" s="251"/>
      <c r="V15" s="249"/>
      <c r="W15" s="250"/>
      <c r="X15" s="251"/>
      <c r="Y15" s="249"/>
      <c r="Z15" s="250"/>
      <c r="AA15" s="251"/>
      <c r="AB15" s="249"/>
      <c r="AC15" s="250"/>
      <c r="AD15" s="251"/>
      <c r="AE15" s="249"/>
      <c r="AF15" s="250"/>
      <c r="AG15" s="251"/>
      <c r="AH15" s="249"/>
      <c r="AI15" s="250"/>
      <c r="AJ15" s="251"/>
      <c r="AK15" s="249"/>
      <c r="AL15" s="250"/>
      <c r="AM15" s="251"/>
      <c r="AN15" s="249"/>
      <c r="AO15" s="250"/>
      <c r="AP15" s="251"/>
      <c r="AQ15" s="261">
        <f>SUM(G15:AP15)</f>
        <v>0</v>
      </c>
      <c r="AR15" s="279"/>
    </row>
    <row r="16" spans="2:46" ht="19.149999999999999" customHeight="1" thickBot="1" x14ac:dyDescent="0.2">
      <c r="B16" s="286"/>
      <c r="C16" s="296"/>
      <c r="D16" s="299"/>
      <c r="E16" s="305"/>
      <c r="F16" s="113" t="s">
        <v>380</v>
      </c>
      <c r="G16" s="252">
        <f>G15</f>
        <v>0</v>
      </c>
      <c r="H16" s="253"/>
      <c r="I16" s="254"/>
      <c r="J16" s="252">
        <f>G16+J15</f>
        <v>0</v>
      </c>
      <c r="K16" s="253">
        <f>IF(K15=0,0,+J16+K15)</f>
        <v>0</v>
      </c>
      <c r="L16" s="254">
        <f>IF(L15=0,0,+K16+L15)</f>
        <v>0</v>
      </c>
      <c r="M16" s="252">
        <f>J16+M15</f>
        <v>0</v>
      </c>
      <c r="N16" s="253">
        <f>IF(N15=0,0,+M16+N15)</f>
        <v>0</v>
      </c>
      <c r="O16" s="254">
        <f>IF(O15=0,0,+N16+O15)</f>
        <v>0</v>
      </c>
      <c r="P16" s="252">
        <f>M16+P15</f>
        <v>0</v>
      </c>
      <c r="Q16" s="253">
        <f>IF(Q15=0,0,+P16+Q15)</f>
        <v>0</v>
      </c>
      <c r="R16" s="254">
        <f>IF(R15=0,0,+Q16+R15)</f>
        <v>0</v>
      </c>
      <c r="S16" s="252">
        <f>P16+S15</f>
        <v>0</v>
      </c>
      <c r="T16" s="253">
        <f t="shared" ref="T16:U16" si="41">IF(T15=0,0,+S16+T15)</f>
        <v>0</v>
      </c>
      <c r="U16" s="254">
        <f t="shared" si="41"/>
        <v>0</v>
      </c>
      <c r="V16" s="252">
        <f t="shared" ref="V16" si="42">S16+V15</f>
        <v>0</v>
      </c>
      <c r="W16" s="253">
        <f t="shared" ref="W16:X16" si="43">IF(W15=0,0,+V16+W15)</f>
        <v>0</v>
      </c>
      <c r="X16" s="254">
        <f t="shared" si="43"/>
        <v>0</v>
      </c>
      <c r="Y16" s="252">
        <f t="shared" ref="Y16" si="44">V16+Y15</f>
        <v>0</v>
      </c>
      <c r="Z16" s="253">
        <f t="shared" ref="Z16:AA16" si="45">IF(Z15=0,0,+Y16+Z15)</f>
        <v>0</v>
      </c>
      <c r="AA16" s="254">
        <f t="shared" si="45"/>
        <v>0</v>
      </c>
      <c r="AB16" s="252">
        <f t="shared" ref="AB16" si="46">Y16+AB15</f>
        <v>0</v>
      </c>
      <c r="AC16" s="253">
        <f t="shared" ref="AC16:AD16" si="47">IF(AC15=0,0,+AB16+AC15)</f>
        <v>0</v>
      </c>
      <c r="AD16" s="254">
        <f t="shared" si="47"/>
        <v>0</v>
      </c>
      <c r="AE16" s="252">
        <f t="shared" ref="AE16" si="48">AB16+AE15</f>
        <v>0</v>
      </c>
      <c r="AF16" s="253">
        <f t="shared" ref="AF16:AG16" si="49">IF(AF15=0,0,+AE16+AF15)</f>
        <v>0</v>
      </c>
      <c r="AG16" s="254">
        <f t="shared" si="49"/>
        <v>0</v>
      </c>
      <c r="AH16" s="252">
        <f t="shared" ref="AH16" si="50">AE16+AH15</f>
        <v>0</v>
      </c>
      <c r="AI16" s="253">
        <f t="shared" ref="AI16:AJ16" si="51">IF(AI15=0,0,+AH16+AI15)</f>
        <v>0</v>
      </c>
      <c r="AJ16" s="254">
        <f t="shared" si="51"/>
        <v>0</v>
      </c>
      <c r="AK16" s="252">
        <f t="shared" ref="AK16" si="52">AH16+AK15</f>
        <v>0</v>
      </c>
      <c r="AL16" s="253">
        <f t="shared" ref="AL16:AM16" si="53">IF(AL15=0,0,+AK16+AL15)</f>
        <v>0</v>
      </c>
      <c r="AM16" s="254">
        <f t="shared" si="53"/>
        <v>0</v>
      </c>
      <c r="AN16" s="252">
        <f t="shared" ref="AN16" si="54">AK16+AN15</f>
        <v>0</v>
      </c>
      <c r="AO16" s="253">
        <f t="shared" ref="AO16:AP16" si="55">IF(AO15=0,0,+AN16+AO15)</f>
        <v>0</v>
      </c>
      <c r="AP16" s="254">
        <f t="shared" si="55"/>
        <v>0</v>
      </c>
      <c r="AQ16" s="262"/>
      <c r="AR16" s="279"/>
    </row>
    <row r="17" spans="2:43" ht="19.149999999999999" customHeight="1" x14ac:dyDescent="0.15">
      <c r="B17" s="285" t="s">
        <v>383</v>
      </c>
      <c r="C17" s="294"/>
      <c r="D17" s="309"/>
      <c r="E17" s="300" t="s">
        <v>253</v>
      </c>
      <c r="F17" s="301"/>
      <c r="G17" s="116"/>
      <c r="H17" s="117"/>
      <c r="I17" s="118"/>
      <c r="J17" s="116"/>
      <c r="K17" s="119"/>
      <c r="L17" s="118"/>
      <c r="M17" s="120"/>
      <c r="N17" s="119"/>
      <c r="O17" s="118"/>
      <c r="P17" s="121"/>
      <c r="Q17" s="119"/>
      <c r="R17" s="118"/>
      <c r="S17" s="120"/>
      <c r="T17" s="119"/>
      <c r="U17" s="120"/>
      <c r="V17" s="121"/>
      <c r="W17" s="119"/>
      <c r="X17" s="118"/>
      <c r="Y17" s="120"/>
      <c r="Z17" s="122"/>
      <c r="AA17" s="123"/>
      <c r="AB17" s="120"/>
      <c r="AC17" s="122"/>
      <c r="AD17" s="123"/>
      <c r="AE17" s="120"/>
      <c r="AF17" s="122"/>
      <c r="AG17" s="123"/>
      <c r="AH17" s="116"/>
      <c r="AI17" s="120"/>
      <c r="AJ17" s="123"/>
      <c r="AK17" s="116"/>
      <c r="AL17" s="119"/>
      <c r="AM17" s="118"/>
      <c r="AN17" s="116"/>
      <c r="AO17" s="117"/>
      <c r="AP17" s="118"/>
      <c r="AQ17" s="124"/>
    </row>
    <row r="18" spans="2:43" ht="19.149999999999999" customHeight="1" x14ac:dyDescent="0.15">
      <c r="B18" s="293"/>
      <c r="C18" s="295"/>
      <c r="D18" s="310"/>
      <c r="E18" s="302" t="s">
        <v>382</v>
      </c>
      <c r="F18" s="114" t="s">
        <v>378</v>
      </c>
      <c r="G18" s="258">
        <f>$D$17*$S$5*G20</f>
        <v>0</v>
      </c>
      <c r="H18" s="259"/>
      <c r="I18" s="260"/>
      <c r="J18" s="258">
        <f t="shared" ref="J18" si="56">$D$17*$S$5*J20</f>
        <v>0</v>
      </c>
      <c r="K18" s="259"/>
      <c r="L18" s="260"/>
      <c r="M18" s="258">
        <f t="shared" ref="M18" si="57">$D$17*$S$5*M20</f>
        <v>0</v>
      </c>
      <c r="N18" s="259"/>
      <c r="O18" s="260"/>
      <c r="P18" s="258">
        <f t="shared" ref="P18" si="58">$D$17*$S$5*P20</f>
        <v>0</v>
      </c>
      <c r="Q18" s="259"/>
      <c r="R18" s="260"/>
      <c r="S18" s="258">
        <f t="shared" ref="S18" si="59">$D$17*$S$5*S20</f>
        <v>0</v>
      </c>
      <c r="T18" s="259"/>
      <c r="U18" s="260"/>
      <c r="V18" s="258">
        <f t="shared" ref="V18" si="60">$D$17*$S$5*V20</f>
        <v>0</v>
      </c>
      <c r="W18" s="259"/>
      <c r="X18" s="260"/>
      <c r="Y18" s="258">
        <f t="shared" ref="Y18" si="61">$D$17*$S$5*Y20</f>
        <v>0</v>
      </c>
      <c r="Z18" s="259"/>
      <c r="AA18" s="260"/>
      <c r="AB18" s="258">
        <f t="shared" ref="AB18" si="62">$D$17*$S$5*AB20</f>
        <v>0</v>
      </c>
      <c r="AC18" s="259"/>
      <c r="AD18" s="260"/>
      <c r="AE18" s="258">
        <f t="shared" ref="AE18" si="63">$D$17*$S$5*AE20</f>
        <v>0</v>
      </c>
      <c r="AF18" s="259"/>
      <c r="AG18" s="260"/>
      <c r="AH18" s="258">
        <f t="shared" ref="AH18" si="64">$D$17*$S$5*AH20</f>
        <v>0</v>
      </c>
      <c r="AI18" s="259"/>
      <c r="AJ18" s="260"/>
      <c r="AK18" s="258">
        <f t="shared" ref="AK18" si="65">$D$17*$S$5*AK20</f>
        <v>0</v>
      </c>
      <c r="AL18" s="259"/>
      <c r="AM18" s="260"/>
      <c r="AN18" s="258">
        <f t="shared" ref="AN18" si="66">$D$17*$S$5*AN20</f>
        <v>0</v>
      </c>
      <c r="AO18" s="259"/>
      <c r="AP18" s="260"/>
      <c r="AQ18" s="263">
        <f>SUM(G18:AP18)</f>
        <v>0</v>
      </c>
    </row>
    <row r="19" spans="2:43" ht="19.149999999999999" customHeight="1" x14ac:dyDescent="0.15">
      <c r="B19" s="293"/>
      <c r="C19" s="295"/>
      <c r="D19" s="310"/>
      <c r="E19" s="303"/>
      <c r="F19" s="115" t="s">
        <v>380</v>
      </c>
      <c r="G19" s="255">
        <f>G18</f>
        <v>0</v>
      </c>
      <c r="H19" s="256"/>
      <c r="I19" s="257"/>
      <c r="J19" s="255">
        <f>G19+J18</f>
        <v>0</v>
      </c>
      <c r="K19" s="256">
        <f>IF(K18=0,0,+J19+K18)</f>
        <v>0</v>
      </c>
      <c r="L19" s="257">
        <f>IF(L18=0,0,+K19+L18)</f>
        <v>0</v>
      </c>
      <c r="M19" s="255">
        <f>J19+M18</f>
        <v>0</v>
      </c>
      <c r="N19" s="256">
        <f>IF(N18=0,0,+M19+N18)</f>
        <v>0</v>
      </c>
      <c r="O19" s="257">
        <f>IF(O18=0,0,+N19+O18)</f>
        <v>0</v>
      </c>
      <c r="P19" s="255">
        <f>M19+P18</f>
        <v>0</v>
      </c>
      <c r="Q19" s="256">
        <f>IF(Q18=0,0,+P19+Q18)</f>
        <v>0</v>
      </c>
      <c r="R19" s="257">
        <f>IF(R18=0,0,+Q19+R18)</f>
        <v>0</v>
      </c>
      <c r="S19" s="255">
        <f>P19+S18</f>
        <v>0</v>
      </c>
      <c r="T19" s="256">
        <f t="shared" ref="T19:U19" si="67">IF(T18=0,0,+S19+T18)</f>
        <v>0</v>
      </c>
      <c r="U19" s="257">
        <f t="shared" si="67"/>
        <v>0</v>
      </c>
      <c r="V19" s="255">
        <f t="shared" ref="V19" si="68">S19+V18</f>
        <v>0</v>
      </c>
      <c r="W19" s="256">
        <f t="shared" ref="W19:X19" si="69">IF(W18=0,0,+V19+W18)</f>
        <v>0</v>
      </c>
      <c r="X19" s="257">
        <f t="shared" si="69"/>
        <v>0</v>
      </c>
      <c r="Y19" s="255">
        <f t="shared" ref="Y19" si="70">V19+Y18</f>
        <v>0</v>
      </c>
      <c r="Z19" s="256">
        <f t="shared" ref="Z19:AA19" si="71">IF(Z18=0,0,+Y19+Z18)</f>
        <v>0</v>
      </c>
      <c r="AA19" s="257">
        <f t="shared" si="71"/>
        <v>0</v>
      </c>
      <c r="AB19" s="255">
        <f t="shared" ref="AB19" si="72">Y19+AB18</f>
        <v>0</v>
      </c>
      <c r="AC19" s="256">
        <f t="shared" ref="AC19:AD19" si="73">IF(AC18=0,0,+AB19+AC18)</f>
        <v>0</v>
      </c>
      <c r="AD19" s="257">
        <f t="shared" si="73"/>
        <v>0</v>
      </c>
      <c r="AE19" s="255">
        <f t="shared" ref="AE19" si="74">AB19+AE18</f>
        <v>0</v>
      </c>
      <c r="AF19" s="256">
        <f t="shared" ref="AF19:AG19" si="75">IF(AF18=0,0,+AE19+AF18)</f>
        <v>0</v>
      </c>
      <c r="AG19" s="257">
        <f t="shared" si="75"/>
        <v>0</v>
      </c>
      <c r="AH19" s="255">
        <f t="shared" ref="AH19" si="76">AE19+AH18</f>
        <v>0</v>
      </c>
      <c r="AI19" s="256">
        <f t="shared" ref="AI19:AJ19" si="77">IF(AI18=0,0,+AH19+AI18)</f>
        <v>0</v>
      </c>
      <c r="AJ19" s="257">
        <f t="shared" si="77"/>
        <v>0</v>
      </c>
      <c r="AK19" s="255">
        <f t="shared" ref="AK19" si="78">AH19+AK18</f>
        <v>0</v>
      </c>
      <c r="AL19" s="256">
        <f t="shared" ref="AL19:AM19" si="79">IF(AL18=0,0,+AK19+AL18)</f>
        <v>0</v>
      </c>
      <c r="AM19" s="257">
        <f t="shared" si="79"/>
        <v>0</v>
      </c>
      <c r="AN19" s="255">
        <f t="shared" ref="AN19" si="80">AK19+AN18</f>
        <v>0</v>
      </c>
      <c r="AO19" s="256">
        <f t="shared" ref="AO19:AP19" si="81">IF(AO18=0,0,+AN19+AO18)</f>
        <v>0</v>
      </c>
      <c r="AP19" s="257">
        <f t="shared" si="81"/>
        <v>0</v>
      </c>
      <c r="AQ19" s="264"/>
    </row>
    <row r="20" spans="2:43" ht="19.149999999999999" customHeight="1" x14ac:dyDescent="0.15">
      <c r="B20" s="293"/>
      <c r="C20" s="295"/>
      <c r="D20" s="311"/>
      <c r="E20" s="304" t="s">
        <v>377</v>
      </c>
      <c r="F20" s="112" t="s">
        <v>378</v>
      </c>
      <c r="G20" s="249"/>
      <c r="H20" s="250"/>
      <c r="I20" s="251"/>
      <c r="J20" s="249"/>
      <c r="K20" s="250"/>
      <c r="L20" s="251"/>
      <c r="M20" s="249"/>
      <c r="N20" s="250"/>
      <c r="O20" s="251"/>
      <c r="P20" s="249"/>
      <c r="Q20" s="250"/>
      <c r="R20" s="251"/>
      <c r="S20" s="249"/>
      <c r="T20" s="250"/>
      <c r="U20" s="251"/>
      <c r="V20" s="249"/>
      <c r="W20" s="250"/>
      <c r="X20" s="251"/>
      <c r="Y20" s="249"/>
      <c r="Z20" s="250"/>
      <c r="AA20" s="251"/>
      <c r="AB20" s="249"/>
      <c r="AC20" s="250"/>
      <c r="AD20" s="251"/>
      <c r="AE20" s="249"/>
      <c r="AF20" s="250"/>
      <c r="AG20" s="251"/>
      <c r="AH20" s="249"/>
      <c r="AI20" s="250"/>
      <c r="AJ20" s="251"/>
      <c r="AK20" s="249"/>
      <c r="AL20" s="250"/>
      <c r="AM20" s="251"/>
      <c r="AN20" s="249"/>
      <c r="AO20" s="250"/>
      <c r="AP20" s="251"/>
      <c r="AQ20" s="261">
        <f>SUM(G20:AP20)</f>
        <v>0</v>
      </c>
    </row>
    <row r="21" spans="2:43" ht="19.149999999999999" customHeight="1" thickBot="1" x14ac:dyDescent="0.2">
      <c r="B21" s="286"/>
      <c r="C21" s="296"/>
      <c r="D21" s="312"/>
      <c r="E21" s="305"/>
      <c r="F21" s="113" t="s">
        <v>380</v>
      </c>
      <c r="G21" s="252">
        <f>G20</f>
        <v>0</v>
      </c>
      <c r="H21" s="253"/>
      <c r="I21" s="254"/>
      <c r="J21" s="252">
        <f>G21+J20</f>
        <v>0</v>
      </c>
      <c r="K21" s="253">
        <f>IF(K20=0,0,+J21+K20)</f>
        <v>0</v>
      </c>
      <c r="L21" s="254">
        <f>IF(L20=0,0,+K21+L20)</f>
        <v>0</v>
      </c>
      <c r="M21" s="252">
        <f>J21+M20</f>
        <v>0</v>
      </c>
      <c r="N21" s="253">
        <f>IF(N20=0,0,+M21+N20)</f>
        <v>0</v>
      </c>
      <c r="O21" s="254">
        <f>IF(O20=0,0,+N21+O20)</f>
        <v>0</v>
      </c>
      <c r="P21" s="252">
        <f>M21+P20</f>
        <v>0</v>
      </c>
      <c r="Q21" s="253">
        <f>IF(Q20=0,0,+P21+Q20)</f>
        <v>0</v>
      </c>
      <c r="R21" s="254">
        <f>IF(R20=0,0,+Q21+R20)</f>
        <v>0</v>
      </c>
      <c r="S21" s="252">
        <f>P21+S20</f>
        <v>0</v>
      </c>
      <c r="T21" s="253">
        <f t="shared" ref="T21:U21" si="82">IF(T20=0,0,+S21+T20)</f>
        <v>0</v>
      </c>
      <c r="U21" s="254">
        <f t="shared" si="82"/>
        <v>0</v>
      </c>
      <c r="V21" s="252">
        <f t="shared" ref="V21" si="83">S21+V20</f>
        <v>0</v>
      </c>
      <c r="W21" s="253">
        <f t="shared" ref="W21:X21" si="84">IF(W20=0,0,+V21+W20)</f>
        <v>0</v>
      </c>
      <c r="X21" s="254">
        <f t="shared" si="84"/>
        <v>0</v>
      </c>
      <c r="Y21" s="252">
        <f t="shared" ref="Y21" si="85">V21+Y20</f>
        <v>0</v>
      </c>
      <c r="Z21" s="253">
        <f t="shared" ref="Z21:AA21" si="86">IF(Z20=0,0,+Y21+Z20)</f>
        <v>0</v>
      </c>
      <c r="AA21" s="254">
        <f t="shared" si="86"/>
        <v>0</v>
      </c>
      <c r="AB21" s="252">
        <f t="shared" ref="AB21" si="87">Y21+AB20</f>
        <v>0</v>
      </c>
      <c r="AC21" s="253">
        <f t="shared" ref="AC21:AD21" si="88">IF(AC20=0,0,+AB21+AC20)</f>
        <v>0</v>
      </c>
      <c r="AD21" s="254">
        <f t="shared" si="88"/>
        <v>0</v>
      </c>
      <c r="AE21" s="252">
        <f t="shared" ref="AE21" si="89">AB21+AE20</f>
        <v>0</v>
      </c>
      <c r="AF21" s="253">
        <f t="shared" ref="AF21:AG21" si="90">IF(AF20=0,0,+AE21+AF20)</f>
        <v>0</v>
      </c>
      <c r="AG21" s="254">
        <f t="shared" si="90"/>
        <v>0</v>
      </c>
      <c r="AH21" s="252">
        <f t="shared" ref="AH21" si="91">AE21+AH20</f>
        <v>0</v>
      </c>
      <c r="AI21" s="253">
        <f t="shared" ref="AI21:AJ21" si="92">IF(AI20=0,0,+AH21+AI20)</f>
        <v>0</v>
      </c>
      <c r="AJ21" s="254">
        <f t="shared" si="92"/>
        <v>0</v>
      </c>
      <c r="AK21" s="252">
        <f t="shared" ref="AK21" si="93">AH21+AK20</f>
        <v>0</v>
      </c>
      <c r="AL21" s="253">
        <f t="shared" ref="AL21:AM21" si="94">IF(AL20=0,0,+AK21+AL20)</f>
        <v>0</v>
      </c>
      <c r="AM21" s="254">
        <f t="shared" si="94"/>
        <v>0</v>
      </c>
      <c r="AN21" s="252">
        <f t="shared" ref="AN21" si="95">AK21+AN20</f>
        <v>0</v>
      </c>
      <c r="AO21" s="253">
        <f t="shared" ref="AO21:AP21" si="96">IF(AO20=0,0,+AN21+AO20)</f>
        <v>0</v>
      </c>
      <c r="AP21" s="254">
        <f t="shared" si="96"/>
        <v>0</v>
      </c>
      <c r="AQ21" s="262"/>
    </row>
    <row r="22" spans="2:43" ht="19.149999999999999" customHeight="1" x14ac:dyDescent="0.15">
      <c r="B22" s="285" t="s">
        <v>384</v>
      </c>
      <c r="C22" s="294"/>
      <c r="D22" s="309"/>
      <c r="E22" s="300" t="s">
        <v>253</v>
      </c>
      <c r="F22" s="301"/>
      <c r="G22" s="116"/>
      <c r="H22" s="117"/>
      <c r="I22" s="118"/>
      <c r="J22" s="116"/>
      <c r="K22" s="119"/>
      <c r="L22" s="120"/>
      <c r="M22" s="121"/>
      <c r="N22" s="119"/>
      <c r="O22" s="120"/>
      <c r="P22" s="121"/>
      <c r="Q22" s="119"/>
      <c r="R22" s="120"/>
      <c r="S22" s="121"/>
      <c r="T22" s="119"/>
      <c r="U22" s="120"/>
      <c r="V22" s="121"/>
      <c r="W22" s="119"/>
      <c r="X22" s="118"/>
      <c r="Y22" s="121"/>
      <c r="Z22" s="119"/>
      <c r="AA22" s="118"/>
      <c r="AB22" s="120"/>
      <c r="AC22" s="119"/>
      <c r="AD22" s="125"/>
      <c r="AE22" s="126"/>
      <c r="AF22" s="127"/>
      <c r="AG22" s="128"/>
      <c r="AH22" s="121"/>
      <c r="AI22" s="119"/>
      <c r="AJ22" s="118"/>
      <c r="AK22" s="120"/>
      <c r="AL22" s="119"/>
      <c r="AM22" s="118"/>
      <c r="AN22" s="120"/>
      <c r="AO22" s="119"/>
      <c r="AP22" s="118"/>
      <c r="AQ22" s="129"/>
    </row>
    <row r="23" spans="2:43" ht="19.149999999999999" customHeight="1" x14ac:dyDescent="0.15">
      <c r="B23" s="293"/>
      <c r="C23" s="295"/>
      <c r="D23" s="310"/>
      <c r="E23" s="302" t="s">
        <v>382</v>
      </c>
      <c r="F23" s="114" t="s">
        <v>378</v>
      </c>
      <c r="G23" s="258">
        <f>$D$22*$S$5*G25</f>
        <v>0</v>
      </c>
      <c r="H23" s="259"/>
      <c r="I23" s="260"/>
      <c r="J23" s="258">
        <f t="shared" ref="J23" si="97">$D$22*$S$5*J25</f>
        <v>0</v>
      </c>
      <c r="K23" s="259"/>
      <c r="L23" s="260"/>
      <c r="M23" s="258">
        <f t="shared" ref="M23" si="98">$D$22*$S$5*M25</f>
        <v>0</v>
      </c>
      <c r="N23" s="259"/>
      <c r="O23" s="260"/>
      <c r="P23" s="258">
        <f t="shared" ref="P23" si="99">$D$22*$S$5*P25</f>
        <v>0</v>
      </c>
      <c r="Q23" s="259"/>
      <c r="R23" s="260"/>
      <c r="S23" s="258">
        <f t="shared" ref="S23" si="100">$D$22*$S$5*S25</f>
        <v>0</v>
      </c>
      <c r="T23" s="259"/>
      <c r="U23" s="260"/>
      <c r="V23" s="258">
        <f t="shared" ref="V23" si="101">$D$22*$S$5*V25</f>
        <v>0</v>
      </c>
      <c r="W23" s="259"/>
      <c r="X23" s="260"/>
      <c r="Y23" s="258">
        <f t="shared" ref="Y23" si="102">$D$22*$S$5*Y25</f>
        <v>0</v>
      </c>
      <c r="Z23" s="259"/>
      <c r="AA23" s="260"/>
      <c r="AB23" s="258">
        <f t="shared" ref="AB23" si="103">$D$22*$S$5*AB25</f>
        <v>0</v>
      </c>
      <c r="AC23" s="259"/>
      <c r="AD23" s="260"/>
      <c r="AE23" s="258">
        <f t="shared" ref="AE23" si="104">$D$22*$S$5*AE25</f>
        <v>0</v>
      </c>
      <c r="AF23" s="259"/>
      <c r="AG23" s="260"/>
      <c r="AH23" s="258">
        <f t="shared" ref="AH23" si="105">$D$22*$S$5*AH25</f>
        <v>0</v>
      </c>
      <c r="AI23" s="259"/>
      <c r="AJ23" s="260"/>
      <c r="AK23" s="258">
        <f t="shared" ref="AK23" si="106">$D$22*$S$5*AK25</f>
        <v>0</v>
      </c>
      <c r="AL23" s="259"/>
      <c r="AM23" s="260"/>
      <c r="AN23" s="258">
        <f t="shared" ref="AN23" si="107">$D$22*$S$5*AN25</f>
        <v>0</v>
      </c>
      <c r="AO23" s="259"/>
      <c r="AP23" s="260"/>
      <c r="AQ23" s="263">
        <f>SUM(G23:AP23)</f>
        <v>0</v>
      </c>
    </row>
    <row r="24" spans="2:43" ht="19.149999999999999" customHeight="1" x14ac:dyDescent="0.15">
      <c r="B24" s="293"/>
      <c r="C24" s="295"/>
      <c r="D24" s="310"/>
      <c r="E24" s="303"/>
      <c r="F24" s="130" t="s">
        <v>380</v>
      </c>
      <c r="G24" s="255">
        <f>G23</f>
        <v>0</v>
      </c>
      <c r="H24" s="256"/>
      <c r="I24" s="257"/>
      <c r="J24" s="255">
        <f>G24+J23</f>
        <v>0</v>
      </c>
      <c r="K24" s="256">
        <f>IF(K23=0,0,+J24+K23)</f>
        <v>0</v>
      </c>
      <c r="L24" s="257">
        <f>IF(L23=0,0,+K24+L23)</f>
        <v>0</v>
      </c>
      <c r="M24" s="255">
        <f>J24+M23</f>
        <v>0</v>
      </c>
      <c r="N24" s="256">
        <f>IF(N23=0,0,+M24+N23)</f>
        <v>0</v>
      </c>
      <c r="O24" s="257">
        <f>IF(O23=0,0,+N24+O23)</f>
        <v>0</v>
      </c>
      <c r="P24" s="255">
        <f>M24+P23</f>
        <v>0</v>
      </c>
      <c r="Q24" s="256">
        <f>IF(Q23=0,0,+P24+Q23)</f>
        <v>0</v>
      </c>
      <c r="R24" s="257">
        <f>IF(R23=0,0,+Q24+R23)</f>
        <v>0</v>
      </c>
      <c r="S24" s="255">
        <f>P24+S23</f>
        <v>0</v>
      </c>
      <c r="T24" s="256">
        <f t="shared" ref="T24:U24" si="108">IF(T23=0,0,+S24+T23)</f>
        <v>0</v>
      </c>
      <c r="U24" s="257">
        <f t="shared" si="108"/>
        <v>0</v>
      </c>
      <c r="V24" s="255">
        <f t="shared" ref="V24" si="109">S24+V23</f>
        <v>0</v>
      </c>
      <c r="W24" s="256">
        <f t="shared" ref="W24:X24" si="110">IF(W23=0,0,+V24+W23)</f>
        <v>0</v>
      </c>
      <c r="X24" s="257">
        <f t="shared" si="110"/>
        <v>0</v>
      </c>
      <c r="Y24" s="255">
        <f t="shared" ref="Y24" si="111">V24+Y23</f>
        <v>0</v>
      </c>
      <c r="Z24" s="256">
        <f t="shared" ref="Z24:AA24" si="112">IF(Z23=0,0,+Y24+Z23)</f>
        <v>0</v>
      </c>
      <c r="AA24" s="257">
        <f t="shared" si="112"/>
        <v>0</v>
      </c>
      <c r="AB24" s="255">
        <f t="shared" ref="AB24" si="113">Y24+AB23</f>
        <v>0</v>
      </c>
      <c r="AC24" s="256">
        <f t="shared" ref="AC24:AD24" si="114">IF(AC23=0,0,+AB24+AC23)</f>
        <v>0</v>
      </c>
      <c r="AD24" s="257">
        <f t="shared" si="114"/>
        <v>0</v>
      </c>
      <c r="AE24" s="255">
        <f t="shared" ref="AE24" si="115">AB24+AE23</f>
        <v>0</v>
      </c>
      <c r="AF24" s="256">
        <f t="shared" ref="AF24:AG24" si="116">IF(AF23=0,0,+AE24+AF23)</f>
        <v>0</v>
      </c>
      <c r="AG24" s="257">
        <f t="shared" si="116"/>
        <v>0</v>
      </c>
      <c r="AH24" s="255">
        <f t="shared" ref="AH24" si="117">AE24+AH23</f>
        <v>0</v>
      </c>
      <c r="AI24" s="256">
        <f t="shared" ref="AI24:AJ24" si="118">IF(AI23=0,0,+AH24+AI23)</f>
        <v>0</v>
      </c>
      <c r="AJ24" s="257">
        <f t="shared" si="118"/>
        <v>0</v>
      </c>
      <c r="AK24" s="255">
        <f t="shared" ref="AK24" si="119">AH24+AK23</f>
        <v>0</v>
      </c>
      <c r="AL24" s="256">
        <f t="shared" ref="AL24:AM24" si="120">IF(AL23=0,0,+AK24+AL23)</f>
        <v>0</v>
      </c>
      <c r="AM24" s="257">
        <f t="shared" si="120"/>
        <v>0</v>
      </c>
      <c r="AN24" s="255">
        <f t="shared" ref="AN24" si="121">AK24+AN23</f>
        <v>0</v>
      </c>
      <c r="AO24" s="256">
        <f t="shared" ref="AO24:AP24" si="122">IF(AO23=0,0,+AN24+AO23)</f>
        <v>0</v>
      </c>
      <c r="AP24" s="257">
        <f t="shared" si="122"/>
        <v>0</v>
      </c>
      <c r="AQ24" s="264"/>
    </row>
    <row r="25" spans="2:43" ht="19.149999999999999" customHeight="1" x14ac:dyDescent="0.15">
      <c r="B25" s="293"/>
      <c r="C25" s="295"/>
      <c r="D25" s="311"/>
      <c r="E25" s="304" t="s">
        <v>377</v>
      </c>
      <c r="F25" s="112" t="s">
        <v>378</v>
      </c>
      <c r="G25" s="249"/>
      <c r="H25" s="250"/>
      <c r="I25" s="251"/>
      <c r="J25" s="249"/>
      <c r="K25" s="250"/>
      <c r="L25" s="251"/>
      <c r="M25" s="249"/>
      <c r="N25" s="250"/>
      <c r="O25" s="251"/>
      <c r="P25" s="249"/>
      <c r="Q25" s="250"/>
      <c r="R25" s="251"/>
      <c r="S25" s="249"/>
      <c r="T25" s="250"/>
      <c r="U25" s="251"/>
      <c r="V25" s="249"/>
      <c r="W25" s="250"/>
      <c r="X25" s="251"/>
      <c r="Y25" s="249"/>
      <c r="Z25" s="250"/>
      <c r="AA25" s="251"/>
      <c r="AB25" s="249"/>
      <c r="AC25" s="250"/>
      <c r="AD25" s="251"/>
      <c r="AE25" s="249"/>
      <c r="AF25" s="250"/>
      <c r="AG25" s="251"/>
      <c r="AH25" s="249"/>
      <c r="AI25" s="250"/>
      <c r="AJ25" s="251"/>
      <c r="AK25" s="249"/>
      <c r="AL25" s="250"/>
      <c r="AM25" s="251"/>
      <c r="AN25" s="249"/>
      <c r="AO25" s="250"/>
      <c r="AP25" s="251"/>
      <c r="AQ25" s="261">
        <f>SUM(G25:AP25)</f>
        <v>0</v>
      </c>
    </row>
    <row r="26" spans="2:43" ht="19.149999999999999" customHeight="1" thickBot="1" x14ac:dyDescent="0.2">
      <c r="B26" s="286"/>
      <c r="C26" s="296"/>
      <c r="D26" s="312"/>
      <c r="E26" s="305"/>
      <c r="F26" s="113" t="s">
        <v>380</v>
      </c>
      <c r="G26" s="252">
        <f>G25</f>
        <v>0</v>
      </c>
      <c r="H26" s="253"/>
      <c r="I26" s="254"/>
      <c r="J26" s="252">
        <f>G26+J25</f>
        <v>0</v>
      </c>
      <c r="K26" s="253">
        <f>IF(K25=0,0,+J26+K25)</f>
        <v>0</v>
      </c>
      <c r="L26" s="254">
        <f>IF(L25=0,0,+K26+L25)</f>
        <v>0</v>
      </c>
      <c r="M26" s="252">
        <f>J26+M25</f>
        <v>0</v>
      </c>
      <c r="N26" s="253">
        <f>IF(N25=0,0,+M26+N25)</f>
        <v>0</v>
      </c>
      <c r="O26" s="254">
        <f>IF(O25=0,0,+N26+O25)</f>
        <v>0</v>
      </c>
      <c r="P26" s="252">
        <f>M26+P25</f>
        <v>0</v>
      </c>
      <c r="Q26" s="253">
        <f>IF(Q25=0,0,+P26+Q25)</f>
        <v>0</v>
      </c>
      <c r="R26" s="254">
        <f>IF(R25=0,0,+Q26+R25)</f>
        <v>0</v>
      </c>
      <c r="S26" s="252">
        <f>P26+S25</f>
        <v>0</v>
      </c>
      <c r="T26" s="253">
        <f t="shared" ref="T26:U26" si="123">IF(T25=0,0,+S26+T25)</f>
        <v>0</v>
      </c>
      <c r="U26" s="254">
        <f t="shared" si="123"/>
        <v>0</v>
      </c>
      <c r="V26" s="252">
        <f t="shared" ref="V26" si="124">S26+V25</f>
        <v>0</v>
      </c>
      <c r="W26" s="253">
        <f t="shared" ref="W26:X26" si="125">IF(W25=0,0,+V26+W25)</f>
        <v>0</v>
      </c>
      <c r="X26" s="254">
        <f t="shared" si="125"/>
        <v>0</v>
      </c>
      <c r="Y26" s="252">
        <f t="shared" ref="Y26" si="126">V26+Y25</f>
        <v>0</v>
      </c>
      <c r="Z26" s="253">
        <f t="shared" ref="Z26:AA26" si="127">IF(Z25=0,0,+Y26+Z25)</f>
        <v>0</v>
      </c>
      <c r="AA26" s="254">
        <f t="shared" si="127"/>
        <v>0</v>
      </c>
      <c r="AB26" s="252">
        <f t="shared" ref="AB26" si="128">Y26+AB25</f>
        <v>0</v>
      </c>
      <c r="AC26" s="253">
        <f t="shared" ref="AC26:AD26" si="129">IF(AC25=0,0,+AB26+AC25)</f>
        <v>0</v>
      </c>
      <c r="AD26" s="254">
        <f t="shared" si="129"/>
        <v>0</v>
      </c>
      <c r="AE26" s="252">
        <f t="shared" ref="AE26" si="130">AB26+AE25</f>
        <v>0</v>
      </c>
      <c r="AF26" s="253">
        <f t="shared" ref="AF26:AG26" si="131">IF(AF25=0,0,+AE26+AF25)</f>
        <v>0</v>
      </c>
      <c r="AG26" s="254">
        <f t="shared" si="131"/>
        <v>0</v>
      </c>
      <c r="AH26" s="252">
        <f t="shared" ref="AH26" si="132">AE26+AH25</f>
        <v>0</v>
      </c>
      <c r="AI26" s="253">
        <f t="shared" ref="AI26:AJ26" si="133">IF(AI25=0,0,+AH26+AI25)</f>
        <v>0</v>
      </c>
      <c r="AJ26" s="254">
        <f t="shared" si="133"/>
        <v>0</v>
      </c>
      <c r="AK26" s="252">
        <f t="shared" ref="AK26" si="134">AH26+AK25</f>
        <v>0</v>
      </c>
      <c r="AL26" s="253">
        <f t="shared" ref="AL26:AM26" si="135">IF(AL25=0,0,+AK26+AL25)</f>
        <v>0</v>
      </c>
      <c r="AM26" s="254">
        <f t="shared" si="135"/>
        <v>0</v>
      </c>
      <c r="AN26" s="252">
        <f t="shared" ref="AN26" si="136">AK26+AN25</f>
        <v>0</v>
      </c>
      <c r="AO26" s="253">
        <f t="shared" ref="AO26:AP26" si="137">IF(AO25=0,0,+AN26+AO25)</f>
        <v>0</v>
      </c>
      <c r="AP26" s="254">
        <f t="shared" si="137"/>
        <v>0</v>
      </c>
      <c r="AQ26" s="262"/>
    </row>
    <row r="27" spans="2:43" ht="19.149999999999999" customHeight="1" x14ac:dyDescent="0.15">
      <c r="B27" s="285" t="s">
        <v>385</v>
      </c>
      <c r="C27" s="294"/>
      <c r="D27" s="315"/>
      <c r="E27" s="300" t="s">
        <v>253</v>
      </c>
      <c r="F27" s="301"/>
      <c r="G27" s="116"/>
      <c r="H27" s="117"/>
      <c r="I27" s="118"/>
      <c r="J27" s="116"/>
      <c r="K27" s="119"/>
      <c r="L27" s="118"/>
      <c r="M27" s="126"/>
      <c r="N27" s="127"/>
      <c r="O27" s="125"/>
      <c r="P27" s="131"/>
      <c r="Q27" s="127"/>
      <c r="R27" s="125"/>
      <c r="S27" s="126"/>
      <c r="T27" s="127"/>
      <c r="U27" s="126"/>
      <c r="V27" s="121"/>
      <c r="W27" s="119"/>
      <c r="X27" s="118"/>
      <c r="Y27" s="120"/>
      <c r="Z27" s="122"/>
      <c r="AA27" s="123"/>
      <c r="AB27" s="120"/>
      <c r="AC27" s="122"/>
      <c r="AD27" s="123"/>
      <c r="AE27" s="120"/>
      <c r="AF27" s="122"/>
      <c r="AG27" s="123"/>
      <c r="AH27" s="116"/>
      <c r="AI27" s="120"/>
      <c r="AJ27" s="123"/>
      <c r="AK27" s="116"/>
      <c r="AL27" s="119"/>
      <c r="AM27" s="118"/>
      <c r="AN27" s="116"/>
      <c r="AO27" s="117"/>
      <c r="AP27" s="118"/>
      <c r="AQ27" s="124"/>
    </row>
    <row r="28" spans="2:43" ht="19.149999999999999" customHeight="1" x14ac:dyDescent="0.15">
      <c r="B28" s="313"/>
      <c r="C28" s="295"/>
      <c r="D28" s="316"/>
      <c r="E28" s="302" t="s">
        <v>386</v>
      </c>
      <c r="F28" s="114" t="s">
        <v>378</v>
      </c>
      <c r="G28" s="265"/>
      <c r="H28" s="266"/>
      <c r="I28" s="267"/>
      <c r="J28" s="265"/>
      <c r="K28" s="266"/>
      <c r="L28" s="267"/>
      <c r="M28" s="265"/>
      <c r="N28" s="266"/>
      <c r="O28" s="267"/>
      <c r="P28" s="265"/>
      <c r="Q28" s="266"/>
      <c r="R28" s="267"/>
      <c r="S28" s="265"/>
      <c r="T28" s="266"/>
      <c r="U28" s="267"/>
      <c r="V28" s="265"/>
      <c r="W28" s="266"/>
      <c r="X28" s="267"/>
      <c r="Y28" s="265"/>
      <c r="Z28" s="266"/>
      <c r="AA28" s="267"/>
      <c r="AB28" s="265"/>
      <c r="AC28" s="266"/>
      <c r="AD28" s="267"/>
      <c r="AE28" s="265"/>
      <c r="AF28" s="266"/>
      <c r="AG28" s="267"/>
      <c r="AH28" s="265"/>
      <c r="AI28" s="266"/>
      <c r="AJ28" s="267"/>
      <c r="AK28" s="265"/>
      <c r="AL28" s="266"/>
      <c r="AM28" s="267"/>
      <c r="AN28" s="265"/>
      <c r="AO28" s="266"/>
      <c r="AP28" s="267"/>
      <c r="AQ28" s="263">
        <f>SUM(G28:AP28)</f>
        <v>0</v>
      </c>
    </row>
    <row r="29" spans="2:43" ht="19.149999999999999" customHeight="1" x14ac:dyDescent="0.15">
      <c r="B29" s="313"/>
      <c r="C29" s="295"/>
      <c r="D29" s="316"/>
      <c r="E29" s="303"/>
      <c r="F29" s="115" t="s">
        <v>380</v>
      </c>
      <c r="G29" s="255">
        <f>G28</f>
        <v>0</v>
      </c>
      <c r="H29" s="256"/>
      <c r="I29" s="257"/>
      <c r="J29" s="255">
        <f>G29+J28</f>
        <v>0</v>
      </c>
      <c r="K29" s="256">
        <f>IF(K28=0,0,+J29+K28)</f>
        <v>0</v>
      </c>
      <c r="L29" s="257">
        <f>IF(L28=0,0,+K29+L28)</f>
        <v>0</v>
      </c>
      <c r="M29" s="255">
        <f>J29+M28</f>
        <v>0</v>
      </c>
      <c r="N29" s="256">
        <f>IF(N28=0,0,+M29+N28)</f>
        <v>0</v>
      </c>
      <c r="O29" s="257">
        <f>IF(O28=0,0,+N29+O28)</f>
        <v>0</v>
      </c>
      <c r="P29" s="255">
        <f>M29+P28</f>
        <v>0</v>
      </c>
      <c r="Q29" s="256">
        <f>IF(Q28=0,0,+P29+Q28)</f>
        <v>0</v>
      </c>
      <c r="R29" s="257">
        <f>IF(R28=0,0,+Q29+R28)</f>
        <v>0</v>
      </c>
      <c r="S29" s="255">
        <f>P29+S28</f>
        <v>0</v>
      </c>
      <c r="T29" s="256">
        <f t="shared" ref="T29:U29" si="138">IF(T28=0,0,+S29+T28)</f>
        <v>0</v>
      </c>
      <c r="U29" s="257">
        <f t="shared" si="138"/>
        <v>0</v>
      </c>
      <c r="V29" s="255">
        <f t="shared" ref="V29" si="139">S29+V28</f>
        <v>0</v>
      </c>
      <c r="W29" s="256">
        <f t="shared" ref="W29:X29" si="140">IF(W28=0,0,+V29+W28)</f>
        <v>0</v>
      </c>
      <c r="X29" s="257">
        <f t="shared" si="140"/>
        <v>0</v>
      </c>
      <c r="Y29" s="255">
        <f t="shared" ref="Y29" si="141">V29+Y28</f>
        <v>0</v>
      </c>
      <c r="Z29" s="256">
        <f t="shared" ref="Z29:AA29" si="142">IF(Z28=0,0,+Y29+Z28)</f>
        <v>0</v>
      </c>
      <c r="AA29" s="257">
        <f t="shared" si="142"/>
        <v>0</v>
      </c>
      <c r="AB29" s="255">
        <f t="shared" ref="AB29" si="143">Y29+AB28</f>
        <v>0</v>
      </c>
      <c r="AC29" s="256">
        <f t="shared" ref="AC29:AD29" si="144">IF(AC28=0,0,+AB29+AC28)</f>
        <v>0</v>
      </c>
      <c r="AD29" s="257">
        <f t="shared" si="144"/>
        <v>0</v>
      </c>
      <c r="AE29" s="255">
        <f t="shared" ref="AE29" si="145">AB29+AE28</f>
        <v>0</v>
      </c>
      <c r="AF29" s="256">
        <f t="shared" ref="AF29:AG29" si="146">IF(AF28=0,0,+AE29+AF28)</f>
        <v>0</v>
      </c>
      <c r="AG29" s="257">
        <f t="shared" si="146"/>
        <v>0</v>
      </c>
      <c r="AH29" s="255">
        <f t="shared" ref="AH29" si="147">AE29+AH28</f>
        <v>0</v>
      </c>
      <c r="AI29" s="256">
        <f t="shared" ref="AI29:AJ29" si="148">IF(AI28=0,0,+AH29+AI28)</f>
        <v>0</v>
      </c>
      <c r="AJ29" s="257">
        <f t="shared" si="148"/>
        <v>0</v>
      </c>
      <c r="AK29" s="255">
        <f t="shared" ref="AK29" si="149">AH29+AK28</f>
        <v>0</v>
      </c>
      <c r="AL29" s="256">
        <f t="shared" ref="AL29:AM29" si="150">IF(AL28=0,0,+AK29+AL28)</f>
        <v>0</v>
      </c>
      <c r="AM29" s="257">
        <f t="shared" si="150"/>
        <v>0</v>
      </c>
      <c r="AN29" s="255">
        <f t="shared" ref="AN29" si="151">AK29+AN28</f>
        <v>0</v>
      </c>
      <c r="AO29" s="256">
        <f t="shared" ref="AO29:AP29" si="152">IF(AO28=0,0,+AN29+AO28)</f>
        <v>0</v>
      </c>
      <c r="AP29" s="257">
        <f t="shared" si="152"/>
        <v>0</v>
      </c>
      <c r="AQ29" s="264"/>
    </row>
    <row r="30" spans="2:43" ht="19.149999999999999" customHeight="1" x14ac:dyDescent="0.15">
      <c r="B30" s="313"/>
      <c r="C30" s="295"/>
      <c r="D30" s="316"/>
      <c r="E30" s="304" t="s">
        <v>377</v>
      </c>
      <c r="F30" s="112" t="s">
        <v>378</v>
      </c>
      <c r="G30" s="249"/>
      <c r="H30" s="250"/>
      <c r="I30" s="251"/>
      <c r="J30" s="249"/>
      <c r="K30" s="250"/>
      <c r="L30" s="251"/>
      <c r="M30" s="249"/>
      <c r="N30" s="250"/>
      <c r="O30" s="251"/>
      <c r="P30" s="249"/>
      <c r="Q30" s="250"/>
      <c r="R30" s="251"/>
      <c r="S30" s="249"/>
      <c r="T30" s="250"/>
      <c r="U30" s="251"/>
      <c r="V30" s="249"/>
      <c r="W30" s="250"/>
      <c r="X30" s="251"/>
      <c r="Y30" s="249"/>
      <c r="Z30" s="250"/>
      <c r="AA30" s="251"/>
      <c r="AB30" s="249"/>
      <c r="AC30" s="250"/>
      <c r="AD30" s="251"/>
      <c r="AE30" s="249"/>
      <c r="AF30" s="250"/>
      <c r="AG30" s="251"/>
      <c r="AH30" s="249"/>
      <c r="AI30" s="250"/>
      <c r="AJ30" s="251"/>
      <c r="AK30" s="249"/>
      <c r="AL30" s="250"/>
      <c r="AM30" s="251"/>
      <c r="AN30" s="249"/>
      <c r="AO30" s="250"/>
      <c r="AP30" s="251"/>
      <c r="AQ30" s="261">
        <f>SUM(G30:AP30)</f>
        <v>0</v>
      </c>
    </row>
    <row r="31" spans="2:43" ht="19.149999999999999" customHeight="1" thickBot="1" x14ac:dyDescent="0.2">
      <c r="B31" s="314"/>
      <c r="C31" s="296"/>
      <c r="D31" s="317"/>
      <c r="E31" s="305"/>
      <c r="F31" s="113" t="s">
        <v>380</v>
      </c>
      <c r="G31" s="268">
        <f>G30</f>
        <v>0</v>
      </c>
      <c r="H31" s="269"/>
      <c r="I31" s="270"/>
      <c r="J31" s="268">
        <f>G31+J30</f>
        <v>0</v>
      </c>
      <c r="K31" s="269">
        <f>IF(K30=0,0,+J31+K30)</f>
        <v>0</v>
      </c>
      <c r="L31" s="270">
        <f>IF(L30=0,0,+K31+L30)</f>
        <v>0</v>
      </c>
      <c r="M31" s="268">
        <f>J31+M30</f>
        <v>0</v>
      </c>
      <c r="N31" s="269">
        <f>IF(N30=0,0,+M31+N30)</f>
        <v>0</v>
      </c>
      <c r="O31" s="270">
        <f>IF(O30=0,0,+N31+O30)</f>
        <v>0</v>
      </c>
      <c r="P31" s="268">
        <f>M31+P30</f>
        <v>0</v>
      </c>
      <c r="Q31" s="269">
        <f>IF(Q30=0,0,+P31+Q30)</f>
        <v>0</v>
      </c>
      <c r="R31" s="270">
        <f>IF(R30=0,0,+Q31+R30)</f>
        <v>0</v>
      </c>
      <c r="S31" s="268">
        <f>P31+S30</f>
        <v>0</v>
      </c>
      <c r="T31" s="269">
        <f t="shared" ref="T31:U31" si="153">IF(T30=0,0,+S31+T30)</f>
        <v>0</v>
      </c>
      <c r="U31" s="270">
        <f t="shared" si="153"/>
        <v>0</v>
      </c>
      <c r="V31" s="268">
        <f t="shared" ref="V31" si="154">S31+V30</f>
        <v>0</v>
      </c>
      <c r="W31" s="269">
        <f t="shared" ref="W31:X31" si="155">IF(W30=0,0,+V31+W30)</f>
        <v>0</v>
      </c>
      <c r="X31" s="270">
        <f t="shared" si="155"/>
        <v>0</v>
      </c>
      <c r="Y31" s="268">
        <f t="shared" ref="Y31" si="156">V31+Y30</f>
        <v>0</v>
      </c>
      <c r="Z31" s="269">
        <f t="shared" ref="Z31:AA31" si="157">IF(Z30=0,0,+Y31+Z30)</f>
        <v>0</v>
      </c>
      <c r="AA31" s="270">
        <f t="shared" si="157"/>
        <v>0</v>
      </c>
      <c r="AB31" s="268">
        <f t="shared" ref="AB31" si="158">Y31+AB30</f>
        <v>0</v>
      </c>
      <c r="AC31" s="269">
        <f t="shared" ref="AC31:AD31" si="159">IF(AC30=0,0,+AB31+AC30)</f>
        <v>0</v>
      </c>
      <c r="AD31" s="270">
        <f t="shared" si="159"/>
        <v>0</v>
      </c>
      <c r="AE31" s="268">
        <f t="shared" ref="AE31" si="160">AB31+AE30</f>
        <v>0</v>
      </c>
      <c r="AF31" s="269">
        <f t="shared" ref="AF31:AG31" si="161">IF(AF30=0,0,+AE31+AF30)</f>
        <v>0</v>
      </c>
      <c r="AG31" s="270">
        <f t="shared" si="161"/>
        <v>0</v>
      </c>
      <c r="AH31" s="268">
        <f t="shared" ref="AH31" si="162">AE31+AH30</f>
        <v>0</v>
      </c>
      <c r="AI31" s="269">
        <f t="shared" ref="AI31:AJ31" si="163">IF(AI30=0,0,+AH31+AI30)</f>
        <v>0</v>
      </c>
      <c r="AJ31" s="270">
        <f t="shared" si="163"/>
        <v>0</v>
      </c>
      <c r="AK31" s="268">
        <f t="shared" ref="AK31" si="164">AH31+AK30</f>
        <v>0</v>
      </c>
      <c r="AL31" s="269">
        <f t="shared" ref="AL31:AM31" si="165">IF(AL30=0,0,+AK31+AL30)</f>
        <v>0</v>
      </c>
      <c r="AM31" s="270">
        <f t="shared" si="165"/>
        <v>0</v>
      </c>
      <c r="AN31" s="268">
        <f t="shared" ref="AN31" si="166">AK31+AN30</f>
        <v>0</v>
      </c>
      <c r="AO31" s="269">
        <f t="shared" ref="AO31:AP31" si="167">IF(AO30=0,0,+AN31+AO30)</f>
        <v>0</v>
      </c>
      <c r="AP31" s="270">
        <f t="shared" si="167"/>
        <v>0</v>
      </c>
      <c r="AQ31" s="262"/>
    </row>
    <row r="32" spans="2:43" ht="19.149999999999999" customHeight="1" x14ac:dyDescent="0.15">
      <c r="B32" s="285" t="s">
        <v>387</v>
      </c>
      <c r="C32" s="294"/>
      <c r="D32" s="309"/>
      <c r="E32" s="300" t="s">
        <v>253</v>
      </c>
      <c r="F32" s="301"/>
      <c r="G32" s="116"/>
      <c r="H32" s="117"/>
      <c r="I32" s="118"/>
      <c r="J32" s="116"/>
      <c r="K32" s="119"/>
      <c r="L32" s="120"/>
      <c r="M32" s="121"/>
      <c r="N32" s="119"/>
      <c r="O32" s="120"/>
      <c r="P32" s="121"/>
      <c r="Q32" s="119"/>
      <c r="R32" s="120"/>
      <c r="S32" s="121"/>
      <c r="T32" s="119"/>
      <c r="U32" s="120"/>
      <c r="V32" s="121"/>
      <c r="W32" s="119"/>
      <c r="X32" s="120"/>
      <c r="Y32" s="121"/>
      <c r="Z32" s="119"/>
      <c r="AA32" s="118"/>
      <c r="AB32" s="120"/>
      <c r="AC32" s="119"/>
      <c r="AD32" s="125"/>
      <c r="AE32" s="126"/>
      <c r="AF32" s="127"/>
      <c r="AG32" s="125"/>
      <c r="AH32" s="126"/>
      <c r="AI32" s="127"/>
      <c r="AJ32" s="125"/>
      <c r="AK32" s="120"/>
      <c r="AL32" s="119"/>
      <c r="AM32" s="118"/>
      <c r="AN32" s="120"/>
      <c r="AO32" s="119"/>
      <c r="AP32" s="118"/>
      <c r="AQ32" s="129"/>
    </row>
    <row r="33" spans="1:43" ht="19.149999999999999" customHeight="1" x14ac:dyDescent="0.15">
      <c r="B33" s="313"/>
      <c r="C33" s="295"/>
      <c r="D33" s="310"/>
      <c r="E33" s="302" t="s">
        <v>382</v>
      </c>
      <c r="F33" s="114" t="s">
        <v>378</v>
      </c>
      <c r="G33" s="258">
        <f>$D$32*$S$5*G35</f>
        <v>0</v>
      </c>
      <c r="H33" s="259"/>
      <c r="I33" s="260"/>
      <c r="J33" s="258">
        <f>$D$32*$S$5*J35</f>
        <v>0</v>
      </c>
      <c r="K33" s="259"/>
      <c r="L33" s="260"/>
      <c r="M33" s="258">
        <f t="shared" ref="M33" si="168">$D$32*$S$5*M35</f>
        <v>0</v>
      </c>
      <c r="N33" s="259"/>
      <c r="O33" s="260"/>
      <c r="P33" s="258">
        <f t="shared" ref="P33" si="169">$D$32*$S$5*P35</f>
        <v>0</v>
      </c>
      <c r="Q33" s="259"/>
      <c r="R33" s="260"/>
      <c r="S33" s="258">
        <f t="shared" ref="S33" si="170">$D$32*$S$5*S35</f>
        <v>0</v>
      </c>
      <c r="T33" s="259"/>
      <c r="U33" s="260"/>
      <c r="V33" s="258">
        <f t="shared" ref="V33" si="171">$D$32*$S$5*V35</f>
        <v>0</v>
      </c>
      <c r="W33" s="259"/>
      <c r="X33" s="260"/>
      <c r="Y33" s="258">
        <f t="shared" ref="Y33" si="172">$D$32*$S$5*Y35</f>
        <v>0</v>
      </c>
      <c r="Z33" s="259"/>
      <c r="AA33" s="260"/>
      <c r="AB33" s="258">
        <f t="shared" ref="AB33" si="173">$D$32*$S$5*AB35</f>
        <v>0</v>
      </c>
      <c r="AC33" s="259"/>
      <c r="AD33" s="260"/>
      <c r="AE33" s="258">
        <f t="shared" ref="AE33" si="174">$D$32*$S$5*AE35</f>
        <v>0</v>
      </c>
      <c r="AF33" s="259"/>
      <c r="AG33" s="260"/>
      <c r="AH33" s="258">
        <f t="shared" ref="AH33" si="175">$D$32*$S$5*AH35</f>
        <v>0</v>
      </c>
      <c r="AI33" s="259"/>
      <c r="AJ33" s="260"/>
      <c r="AK33" s="258">
        <f t="shared" ref="AK33" si="176">$D$32*$S$5*AK35</f>
        <v>0</v>
      </c>
      <c r="AL33" s="259"/>
      <c r="AM33" s="260"/>
      <c r="AN33" s="258">
        <f t="shared" ref="AN33" si="177">$D$32*$S$5*AN35</f>
        <v>0</v>
      </c>
      <c r="AO33" s="259"/>
      <c r="AP33" s="260"/>
      <c r="AQ33" s="263">
        <f>SUM(G33:AP33)</f>
        <v>0</v>
      </c>
    </row>
    <row r="34" spans="1:43" ht="19.149999999999999" customHeight="1" x14ac:dyDescent="0.15">
      <c r="B34" s="313"/>
      <c r="C34" s="295"/>
      <c r="D34" s="310"/>
      <c r="E34" s="303"/>
      <c r="F34" s="115" t="s">
        <v>380</v>
      </c>
      <c r="G34" s="255">
        <f>G33</f>
        <v>0</v>
      </c>
      <c r="H34" s="256"/>
      <c r="I34" s="257"/>
      <c r="J34" s="255">
        <f>G34+J33</f>
        <v>0</v>
      </c>
      <c r="K34" s="256">
        <f>IF(K33=0,0,+J34+K33)</f>
        <v>0</v>
      </c>
      <c r="L34" s="257">
        <f>IF(L33=0,0,+K34+L33)</f>
        <v>0</v>
      </c>
      <c r="M34" s="255">
        <f>J34+M33</f>
        <v>0</v>
      </c>
      <c r="N34" s="256">
        <f>IF(N33=0,0,+M34+N33)</f>
        <v>0</v>
      </c>
      <c r="O34" s="257">
        <f>IF(O33=0,0,+N34+O33)</f>
        <v>0</v>
      </c>
      <c r="P34" s="255">
        <f>M34+P33</f>
        <v>0</v>
      </c>
      <c r="Q34" s="256">
        <f>IF(Q33=0,0,+P34+Q33)</f>
        <v>0</v>
      </c>
      <c r="R34" s="257">
        <f>IF(R33=0,0,+Q34+R33)</f>
        <v>0</v>
      </c>
      <c r="S34" s="255">
        <f>P34+S33</f>
        <v>0</v>
      </c>
      <c r="T34" s="256">
        <f t="shared" ref="T34:U34" si="178">IF(T33=0,0,+S34+T33)</f>
        <v>0</v>
      </c>
      <c r="U34" s="257">
        <f t="shared" si="178"/>
        <v>0</v>
      </c>
      <c r="V34" s="255">
        <f t="shared" ref="V34" si="179">S34+V33</f>
        <v>0</v>
      </c>
      <c r="W34" s="256">
        <f t="shared" ref="W34:X34" si="180">IF(W33=0,0,+V34+W33)</f>
        <v>0</v>
      </c>
      <c r="X34" s="257">
        <f t="shared" si="180"/>
        <v>0</v>
      </c>
      <c r="Y34" s="255">
        <f t="shared" ref="Y34" si="181">V34+Y33</f>
        <v>0</v>
      </c>
      <c r="Z34" s="256">
        <f t="shared" ref="Z34:AA34" si="182">IF(Z33=0,0,+Y34+Z33)</f>
        <v>0</v>
      </c>
      <c r="AA34" s="257">
        <f t="shared" si="182"/>
        <v>0</v>
      </c>
      <c r="AB34" s="255">
        <f t="shared" ref="AB34" si="183">Y34+AB33</f>
        <v>0</v>
      </c>
      <c r="AC34" s="256">
        <f t="shared" ref="AC34:AD34" si="184">IF(AC33=0,0,+AB34+AC33)</f>
        <v>0</v>
      </c>
      <c r="AD34" s="257">
        <f t="shared" si="184"/>
        <v>0</v>
      </c>
      <c r="AE34" s="255">
        <f t="shared" ref="AE34" si="185">AB34+AE33</f>
        <v>0</v>
      </c>
      <c r="AF34" s="256">
        <f t="shared" ref="AF34:AG34" si="186">IF(AF33=0,0,+AE34+AF33)</f>
        <v>0</v>
      </c>
      <c r="AG34" s="257">
        <f t="shared" si="186"/>
        <v>0</v>
      </c>
      <c r="AH34" s="255">
        <f t="shared" ref="AH34" si="187">AE34+AH33</f>
        <v>0</v>
      </c>
      <c r="AI34" s="256">
        <f t="shared" ref="AI34:AJ34" si="188">IF(AI33=0,0,+AH34+AI33)</f>
        <v>0</v>
      </c>
      <c r="AJ34" s="257">
        <f t="shared" si="188"/>
        <v>0</v>
      </c>
      <c r="AK34" s="255">
        <f t="shared" ref="AK34" si="189">AH34+AK33</f>
        <v>0</v>
      </c>
      <c r="AL34" s="256">
        <f t="shared" ref="AL34:AM34" si="190">IF(AL33=0,0,+AK34+AL33)</f>
        <v>0</v>
      </c>
      <c r="AM34" s="257">
        <f t="shared" si="190"/>
        <v>0</v>
      </c>
      <c r="AN34" s="255">
        <f t="shared" ref="AN34" si="191">AK34+AN33</f>
        <v>0</v>
      </c>
      <c r="AO34" s="256">
        <f t="shared" ref="AO34:AP34" si="192">IF(AO33=0,0,+AN34+AO33)</f>
        <v>0</v>
      </c>
      <c r="AP34" s="257">
        <f t="shared" si="192"/>
        <v>0</v>
      </c>
      <c r="AQ34" s="264"/>
    </row>
    <row r="35" spans="1:43" ht="19.149999999999999" customHeight="1" x14ac:dyDescent="0.15">
      <c r="B35" s="313"/>
      <c r="C35" s="295"/>
      <c r="D35" s="311"/>
      <c r="E35" s="304" t="s">
        <v>377</v>
      </c>
      <c r="F35" s="112" t="s">
        <v>378</v>
      </c>
      <c r="G35" s="249"/>
      <c r="H35" s="250"/>
      <c r="I35" s="251"/>
      <c r="J35" s="249"/>
      <c r="K35" s="250"/>
      <c r="L35" s="251"/>
      <c r="M35" s="249"/>
      <c r="N35" s="250"/>
      <c r="O35" s="251"/>
      <c r="P35" s="249"/>
      <c r="Q35" s="250"/>
      <c r="R35" s="251"/>
      <c r="S35" s="249"/>
      <c r="T35" s="250"/>
      <c r="U35" s="251"/>
      <c r="V35" s="249"/>
      <c r="W35" s="250"/>
      <c r="X35" s="251"/>
      <c r="Y35" s="249"/>
      <c r="Z35" s="250"/>
      <c r="AA35" s="251"/>
      <c r="AB35" s="249"/>
      <c r="AC35" s="250"/>
      <c r="AD35" s="251"/>
      <c r="AE35" s="249"/>
      <c r="AF35" s="250"/>
      <c r="AG35" s="251"/>
      <c r="AH35" s="249"/>
      <c r="AI35" s="250"/>
      <c r="AJ35" s="251"/>
      <c r="AK35" s="249"/>
      <c r="AL35" s="250"/>
      <c r="AM35" s="251"/>
      <c r="AN35" s="249"/>
      <c r="AO35" s="250"/>
      <c r="AP35" s="251"/>
      <c r="AQ35" s="261">
        <f>SUM(G35:AP35)</f>
        <v>0</v>
      </c>
    </row>
    <row r="36" spans="1:43" ht="19.149999999999999" customHeight="1" thickBot="1" x14ac:dyDescent="0.2">
      <c r="B36" s="314"/>
      <c r="C36" s="296"/>
      <c r="D36" s="312"/>
      <c r="E36" s="305"/>
      <c r="F36" s="113" t="s">
        <v>380</v>
      </c>
      <c r="G36" s="252">
        <f>G35</f>
        <v>0</v>
      </c>
      <c r="H36" s="253"/>
      <c r="I36" s="254"/>
      <c r="J36" s="252">
        <f>G36+J35</f>
        <v>0</v>
      </c>
      <c r="K36" s="253">
        <f>IF(K35=0,0,+J36+K35)</f>
        <v>0</v>
      </c>
      <c r="L36" s="254">
        <f>IF(L35=0,0,+K36+L35)</f>
        <v>0</v>
      </c>
      <c r="M36" s="252">
        <f>J36+M35</f>
        <v>0</v>
      </c>
      <c r="N36" s="253">
        <f>IF(N35=0,0,+M36+N35)</f>
        <v>0</v>
      </c>
      <c r="O36" s="254">
        <f>IF(O35=0,0,+N36+O35)</f>
        <v>0</v>
      </c>
      <c r="P36" s="252">
        <f>M36+P35</f>
        <v>0</v>
      </c>
      <c r="Q36" s="253">
        <f>IF(Q35=0,0,+P36+Q35)</f>
        <v>0</v>
      </c>
      <c r="R36" s="254">
        <f>IF(R35=0,0,+Q36+R35)</f>
        <v>0</v>
      </c>
      <c r="S36" s="252">
        <f>P36+S35</f>
        <v>0</v>
      </c>
      <c r="T36" s="253">
        <f t="shared" ref="T36:U36" si="193">IF(T35=0,0,+S36+T35)</f>
        <v>0</v>
      </c>
      <c r="U36" s="254">
        <f t="shared" si="193"/>
        <v>0</v>
      </c>
      <c r="V36" s="252">
        <f t="shared" ref="V36" si="194">S36+V35</f>
        <v>0</v>
      </c>
      <c r="W36" s="253">
        <f t="shared" ref="W36:X36" si="195">IF(W35=0,0,+V36+W35)</f>
        <v>0</v>
      </c>
      <c r="X36" s="254">
        <f t="shared" si="195"/>
        <v>0</v>
      </c>
      <c r="Y36" s="252">
        <f t="shared" ref="Y36" si="196">V36+Y35</f>
        <v>0</v>
      </c>
      <c r="Z36" s="253">
        <f t="shared" ref="Z36:AA36" si="197">IF(Z35=0,0,+Y36+Z35)</f>
        <v>0</v>
      </c>
      <c r="AA36" s="254">
        <f t="shared" si="197"/>
        <v>0</v>
      </c>
      <c r="AB36" s="252">
        <f t="shared" ref="AB36" si="198">Y36+AB35</f>
        <v>0</v>
      </c>
      <c r="AC36" s="253">
        <f t="shared" ref="AC36:AD36" si="199">IF(AC35=0,0,+AB36+AC35)</f>
        <v>0</v>
      </c>
      <c r="AD36" s="254">
        <f t="shared" si="199"/>
        <v>0</v>
      </c>
      <c r="AE36" s="252">
        <f t="shared" ref="AE36" si="200">AB36+AE35</f>
        <v>0</v>
      </c>
      <c r="AF36" s="253">
        <f t="shared" ref="AF36:AG36" si="201">IF(AF35=0,0,+AE36+AF35)</f>
        <v>0</v>
      </c>
      <c r="AG36" s="254">
        <f t="shared" si="201"/>
        <v>0</v>
      </c>
      <c r="AH36" s="252">
        <f t="shared" ref="AH36" si="202">AE36+AH35</f>
        <v>0</v>
      </c>
      <c r="AI36" s="253">
        <f t="shared" ref="AI36:AJ36" si="203">IF(AI35=0,0,+AH36+AI35)</f>
        <v>0</v>
      </c>
      <c r="AJ36" s="254">
        <f t="shared" si="203"/>
        <v>0</v>
      </c>
      <c r="AK36" s="252">
        <f t="shared" ref="AK36" si="204">AH36+AK35</f>
        <v>0</v>
      </c>
      <c r="AL36" s="253">
        <f t="shared" ref="AL36:AM36" si="205">IF(AL35=0,0,+AK36+AL35)</f>
        <v>0</v>
      </c>
      <c r="AM36" s="254">
        <f t="shared" si="205"/>
        <v>0</v>
      </c>
      <c r="AN36" s="252">
        <f t="shared" ref="AN36" si="206">AK36+AN35</f>
        <v>0</v>
      </c>
      <c r="AO36" s="253">
        <f t="shared" ref="AO36:AP36" si="207">IF(AO35=0,0,+AN36+AO35)</f>
        <v>0</v>
      </c>
      <c r="AP36" s="254">
        <f t="shared" si="207"/>
        <v>0</v>
      </c>
      <c r="AQ36" s="262"/>
    </row>
    <row r="37" spans="1:43" ht="19.149999999999999" customHeight="1" x14ac:dyDescent="0.15">
      <c r="B37" s="285" t="s">
        <v>388</v>
      </c>
      <c r="C37" s="294"/>
      <c r="D37" s="318"/>
      <c r="E37" s="300" t="s">
        <v>253</v>
      </c>
      <c r="F37" s="301"/>
      <c r="G37" s="116"/>
      <c r="H37" s="117"/>
      <c r="I37" s="118"/>
      <c r="J37" s="116"/>
      <c r="K37" s="119"/>
      <c r="L37" s="120"/>
      <c r="M37" s="121"/>
      <c r="N37" s="119"/>
      <c r="O37" s="120"/>
      <c r="P37" s="121"/>
      <c r="Q37" s="119"/>
      <c r="R37" s="120"/>
      <c r="S37" s="121"/>
      <c r="T37" s="119"/>
      <c r="U37" s="120"/>
      <c r="V37" s="121"/>
      <c r="W37" s="119"/>
      <c r="X37" s="120"/>
      <c r="Y37" s="121"/>
      <c r="Z37" s="119"/>
      <c r="AA37" s="118"/>
      <c r="AB37" s="120"/>
      <c r="AC37" s="119"/>
      <c r="AD37" s="118"/>
      <c r="AE37" s="126"/>
      <c r="AF37" s="127"/>
      <c r="AG37" s="125"/>
      <c r="AH37" s="126"/>
      <c r="AI37" s="127"/>
      <c r="AJ37" s="125"/>
      <c r="AK37" s="126"/>
      <c r="AL37" s="119"/>
      <c r="AM37" s="118"/>
      <c r="AN37" s="120"/>
      <c r="AO37" s="119"/>
      <c r="AP37" s="118"/>
      <c r="AQ37" s="129"/>
    </row>
    <row r="38" spans="1:43" ht="19.149999999999999" customHeight="1" x14ac:dyDescent="0.15">
      <c r="B38" s="293"/>
      <c r="C38" s="295"/>
      <c r="D38" s="319"/>
      <c r="E38" s="302" t="s">
        <v>382</v>
      </c>
      <c r="F38" s="114" t="s">
        <v>378</v>
      </c>
      <c r="G38" s="258">
        <f>$D$37*$D$40*G40</f>
        <v>0</v>
      </c>
      <c r="H38" s="259"/>
      <c r="I38" s="260"/>
      <c r="J38" s="258">
        <f t="shared" ref="J38" si="208">$D$37*$D$40*J40</f>
        <v>0</v>
      </c>
      <c r="K38" s="259"/>
      <c r="L38" s="260"/>
      <c r="M38" s="258">
        <f t="shared" ref="M38" si="209">$D$37*$D$40*M40</f>
        <v>0</v>
      </c>
      <c r="N38" s="259"/>
      <c r="O38" s="260"/>
      <c r="P38" s="258">
        <f t="shared" ref="P38" si="210">$D$37*$D$40*P40</f>
        <v>0</v>
      </c>
      <c r="Q38" s="259"/>
      <c r="R38" s="260"/>
      <c r="S38" s="258">
        <f t="shared" ref="S38" si="211">$D$37*$D$40*S40</f>
        <v>0</v>
      </c>
      <c r="T38" s="259"/>
      <c r="U38" s="260"/>
      <c r="V38" s="258">
        <f t="shared" ref="V38" si="212">$D$37*$D$40*V40</f>
        <v>0</v>
      </c>
      <c r="W38" s="259"/>
      <c r="X38" s="260"/>
      <c r="Y38" s="258">
        <f t="shared" ref="Y38" si="213">$D$37*$D$40*Y40</f>
        <v>0</v>
      </c>
      <c r="Z38" s="259"/>
      <c r="AA38" s="260"/>
      <c r="AB38" s="258">
        <f t="shared" ref="AB38" si="214">$D$37*$D$40*AB40</f>
        <v>0</v>
      </c>
      <c r="AC38" s="259"/>
      <c r="AD38" s="260"/>
      <c r="AE38" s="258">
        <f t="shared" ref="AE38" si="215">$D$37*$D$40*AE40</f>
        <v>0</v>
      </c>
      <c r="AF38" s="259"/>
      <c r="AG38" s="260"/>
      <c r="AH38" s="258">
        <f t="shared" ref="AH38" si="216">$D$37*$D$40*AH40</f>
        <v>0</v>
      </c>
      <c r="AI38" s="259"/>
      <c r="AJ38" s="260"/>
      <c r="AK38" s="258">
        <f t="shared" ref="AK38" si="217">$D$37*$D$40*AK40</f>
        <v>0</v>
      </c>
      <c r="AL38" s="259"/>
      <c r="AM38" s="260"/>
      <c r="AN38" s="258">
        <f t="shared" ref="AN38" si="218">$D$37*$D$40*AN40</f>
        <v>0</v>
      </c>
      <c r="AO38" s="259"/>
      <c r="AP38" s="260"/>
      <c r="AQ38" s="263">
        <f>SUM(G38:AP38)</f>
        <v>0</v>
      </c>
    </row>
    <row r="39" spans="1:43" ht="19.149999999999999" customHeight="1" x14ac:dyDescent="0.15">
      <c r="A39" s="66" t="s">
        <v>389</v>
      </c>
      <c r="B39" s="293"/>
      <c r="C39" s="295"/>
      <c r="D39" s="319"/>
      <c r="E39" s="303"/>
      <c r="F39" s="130" t="s">
        <v>380</v>
      </c>
      <c r="G39" s="255">
        <f>G38</f>
        <v>0</v>
      </c>
      <c r="H39" s="256"/>
      <c r="I39" s="257"/>
      <c r="J39" s="255">
        <f>G39+J38</f>
        <v>0</v>
      </c>
      <c r="K39" s="256">
        <f>IF(K38=0,0,+J39+K38)</f>
        <v>0</v>
      </c>
      <c r="L39" s="257">
        <f>IF(L38=0,0,+K39+L38)</f>
        <v>0</v>
      </c>
      <c r="M39" s="255">
        <f>J39+M38</f>
        <v>0</v>
      </c>
      <c r="N39" s="256">
        <f>IF(N38=0,0,+M39+N38)</f>
        <v>0</v>
      </c>
      <c r="O39" s="257">
        <f>IF(O38=0,0,+N39+O38)</f>
        <v>0</v>
      </c>
      <c r="P39" s="255">
        <f>M39+P38</f>
        <v>0</v>
      </c>
      <c r="Q39" s="256">
        <f>IF(Q38=0,0,+P39+Q38)</f>
        <v>0</v>
      </c>
      <c r="R39" s="257">
        <f>IF(R38=0,0,+Q39+R38)</f>
        <v>0</v>
      </c>
      <c r="S39" s="255">
        <f>P39+S38</f>
        <v>0</v>
      </c>
      <c r="T39" s="256">
        <f t="shared" ref="T39:U39" si="219">IF(T38=0,0,+S39+T38)</f>
        <v>0</v>
      </c>
      <c r="U39" s="257">
        <f t="shared" si="219"/>
        <v>0</v>
      </c>
      <c r="V39" s="255">
        <f t="shared" ref="V39" si="220">S39+V38</f>
        <v>0</v>
      </c>
      <c r="W39" s="256">
        <f t="shared" ref="W39:X39" si="221">IF(W38=0,0,+V39+W38)</f>
        <v>0</v>
      </c>
      <c r="X39" s="257">
        <f t="shared" si="221"/>
        <v>0</v>
      </c>
      <c r="Y39" s="255">
        <f t="shared" ref="Y39" si="222">V39+Y38</f>
        <v>0</v>
      </c>
      <c r="Z39" s="256">
        <f t="shared" ref="Z39:AA39" si="223">IF(Z38=0,0,+Y39+Z38)</f>
        <v>0</v>
      </c>
      <c r="AA39" s="257">
        <f t="shared" si="223"/>
        <v>0</v>
      </c>
      <c r="AB39" s="255">
        <f>Y39+AB38</f>
        <v>0</v>
      </c>
      <c r="AC39" s="256">
        <f t="shared" ref="AC39:AD39" si="224">IF(AC38=0,0,+AB39+AC38)</f>
        <v>0</v>
      </c>
      <c r="AD39" s="257">
        <f t="shared" si="224"/>
        <v>0</v>
      </c>
      <c r="AE39" s="255">
        <f t="shared" ref="AE39" si="225">AB39+AE38</f>
        <v>0</v>
      </c>
      <c r="AF39" s="256">
        <f t="shared" ref="AF39:AG39" si="226">IF(AF38=0,0,+AE39+AF38)</f>
        <v>0</v>
      </c>
      <c r="AG39" s="257">
        <f t="shared" si="226"/>
        <v>0</v>
      </c>
      <c r="AH39" s="255">
        <f t="shared" ref="AH39" si="227">AE39+AH38</f>
        <v>0</v>
      </c>
      <c r="AI39" s="256">
        <f t="shared" ref="AI39:AJ39" si="228">IF(AI38=0,0,+AH39+AI38)</f>
        <v>0</v>
      </c>
      <c r="AJ39" s="257">
        <f t="shared" si="228"/>
        <v>0</v>
      </c>
      <c r="AK39" s="255">
        <f t="shared" ref="AK39" si="229">AH39+AK38</f>
        <v>0</v>
      </c>
      <c r="AL39" s="256">
        <f t="shared" ref="AL39:AM39" si="230">IF(AL38=0,0,+AK39+AL38)</f>
        <v>0</v>
      </c>
      <c r="AM39" s="257">
        <f t="shared" si="230"/>
        <v>0</v>
      </c>
      <c r="AN39" s="255">
        <f t="shared" ref="AN39" si="231">AK39+AN38</f>
        <v>0</v>
      </c>
      <c r="AO39" s="256">
        <f t="shared" ref="AO39:AP39" si="232">IF(AO38=0,0,+AN39+AO38)</f>
        <v>0</v>
      </c>
      <c r="AP39" s="257">
        <f t="shared" si="232"/>
        <v>0</v>
      </c>
      <c r="AQ39" s="264"/>
    </row>
    <row r="40" spans="1:43" ht="19.149999999999999" customHeight="1" x14ac:dyDescent="0.15">
      <c r="B40" s="293"/>
      <c r="C40" s="295"/>
      <c r="D40" s="320"/>
      <c r="E40" s="304" t="s">
        <v>377</v>
      </c>
      <c r="F40" s="112" t="s">
        <v>378</v>
      </c>
      <c r="G40" s="249"/>
      <c r="H40" s="250"/>
      <c r="I40" s="251"/>
      <c r="J40" s="249"/>
      <c r="K40" s="250"/>
      <c r="L40" s="251"/>
      <c r="M40" s="249"/>
      <c r="N40" s="250"/>
      <c r="O40" s="251"/>
      <c r="P40" s="249"/>
      <c r="Q40" s="250"/>
      <c r="R40" s="251"/>
      <c r="S40" s="249"/>
      <c r="T40" s="250"/>
      <c r="U40" s="251"/>
      <c r="V40" s="249"/>
      <c r="W40" s="250"/>
      <c r="X40" s="251"/>
      <c r="Y40" s="249"/>
      <c r="Z40" s="250"/>
      <c r="AA40" s="251"/>
      <c r="AB40" s="249"/>
      <c r="AC40" s="250"/>
      <c r="AD40" s="251"/>
      <c r="AE40" s="249"/>
      <c r="AF40" s="250"/>
      <c r="AG40" s="251"/>
      <c r="AH40" s="249"/>
      <c r="AI40" s="250"/>
      <c r="AJ40" s="251"/>
      <c r="AK40" s="249"/>
      <c r="AL40" s="250"/>
      <c r="AM40" s="251"/>
      <c r="AN40" s="249"/>
      <c r="AO40" s="250"/>
      <c r="AP40" s="251"/>
      <c r="AQ40" s="261">
        <f>SUM(G40:AP40)</f>
        <v>0</v>
      </c>
    </row>
    <row r="41" spans="1:43" ht="19.149999999999999" customHeight="1" thickBot="1" x14ac:dyDescent="0.2">
      <c r="B41" s="286"/>
      <c r="C41" s="296"/>
      <c r="D41" s="321"/>
      <c r="E41" s="305"/>
      <c r="F41" s="113" t="s">
        <v>380</v>
      </c>
      <c r="G41" s="252">
        <f>G40</f>
        <v>0</v>
      </c>
      <c r="H41" s="253"/>
      <c r="I41" s="254"/>
      <c r="J41" s="252">
        <f>G41+J40</f>
        <v>0</v>
      </c>
      <c r="K41" s="253">
        <f>IF(K40=0,0,+J41+K40)</f>
        <v>0</v>
      </c>
      <c r="L41" s="254">
        <f>IF(L40=0,0,+K41+L40)</f>
        <v>0</v>
      </c>
      <c r="M41" s="252">
        <f>J41+M40</f>
        <v>0</v>
      </c>
      <c r="N41" s="253">
        <f>IF(N40=0,0,+M41+N40)</f>
        <v>0</v>
      </c>
      <c r="O41" s="254">
        <f>IF(O40=0,0,+N41+O40)</f>
        <v>0</v>
      </c>
      <c r="P41" s="252">
        <f>M41+P40</f>
        <v>0</v>
      </c>
      <c r="Q41" s="253">
        <f>IF(Q40=0,0,+P41+Q40)</f>
        <v>0</v>
      </c>
      <c r="R41" s="254">
        <f>IF(R40=0,0,+Q41+R40)</f>
        <v>0</v>
      </c>
      <c r="S41" s="252">
        <f>P41+S40</f>
        <v>0</v>
      </c>
      <c r="T41" s="253">
        <f t="shared" ref="T41:U41" si="233">IF(T40=0,0,+S41+T40)</f>
        <v>0</v>
      </c>
      <c r="U41" s="254">
        <f t="shared" si="233"/>
        <v>0</v>
      </c>
      <c r="V41" s="252">
        <f t="shared" ref="V41" si="234">S41+V40</f>
        <v>0</v>
      </c>
      <c r="W41" s="253">
        <f t="shared" ref="W41:X41" si="235">IF(W40=0,0,+V41+W40)</f>
        <v>0</v>
      </c>
      <c r="X41" s="254">
        <f t="shared" si="235"/>
        <v>0</v>
      </c>
      <c r="Y41" s="252">
        <f t="shared" ref="Y41" si="236">V41+Y40</f>
        <v>0</v>
      </c>
      <c r="Z41" s="253">
        <f t="shared" ref="Z41:AA41" si="237">IF(Z40=0,0,+Y41+Z40)</f>
        <v>0</v>
      </c>
      <c r="AA41" s="254">
        <f t="shared" si="237"/>
        <v>0</v>
      </c>
      <c r="AB41" s="252">
        <f t="shared" ref="AB41" si="238">Y41+AB40</f>
        <v>0</v>
      </c>
      <c r="AC41" s="253">
        <f t="shared" ref="AC41:AD41" si="239">IF(AC40=0,0,+AB41+AC40)</f>
        <v>0</v>
      </c>
      <c r="AD41" s="254">
        <f t="shared" si="239"/>
        <v>0</v>
      </c>
      <c r="AE41" s="252">
        <f t="shared" ref="AE41" si="240">AB41+AE40</f>
        <v>0</v>
      </c>
      <c r="AF41" s="253">
        <f t="shared" ref="AF41:AG41" si="241">IF(AF40=0,0,+AE41+AF40)</f>
        <v>0</v>
      </c>
      <c r="AG41" s="254">
        <f t="shared" si="241"/>
        <v>0</v>
      </c>
      <c r="AH41" s="252">
        <f t="shared" ref="AH41" si="242">AE41+AH40</f>
        <v>0</v>
      </c>
      <c r="AI41" s="253">
        <f t="shared" ref="AI41:AJ41" si="243">IF(AI40=0,0,+AH41+AI40)</f>
        <v>0</v>
      </c>
      <c r="AJ41" s="254">
        <f t="shared" si="243"/>
        <v>0</v>
      </c>
      <c r="AK41" s="252">
        <f t="shared" ref="AK41" si="244">AH41+AK40</f>
        <v>0</v>
      </c>
      <c r="AL41" s="253">
        <f t="shared" ref="AL41:AM41" si="245">IF(AL40=0,0,+AK41+AL40)</f>
        <v>0</v>
      </c>
      <c r="AM41" s="254">
        <f t="shared" si="245"/>
        <v>0</v>
      </c>
      <c r="AN41" s="252">
        <f t="shared" ref="AN41" si="246">AK41+AN40</f>
        <v>0</v>
      </c>
      <c r="AO41" s="253">
        <f t="shared" ref="AO41:AP41" si="247">IF(AO40=0,0,+AN41+AO40)</f>
        <v>0</v>
      </c>
      <c r="AP41" s="254">
        <f t="shared" si="247"/>
        <v>0</v>
      </c>
      <c r="AQ41" s="262"/>
    </row>
    <row r="42" spans="1:43" ht="19.149999999999999" customHeight="1" x14ac:dyDescent="0.15">
      <c r="B42" s="285" t="s">
        <v>390</v>
      </c>
      <c r="C42" s="294"/>
      <c r="D42" s="132"/>
      <c r="E42" s="300" t="s">
        <v>253</v>
      </c>
      <c r="F42" s="301"/>
      <c r="G42" s="116"/>
      <c r="H42" s="117"/>
      <c r="I42" s="118"/>
      <c r="J42" s="116"/>
      <c r="K42" s="119"/>
      <c r="L42" s="120"/>
      <c r="M42" s="121"/>
      <c r="N42" s="119"/>
      <c r="O42" s="126"/>
      <c r="P42" s="131"/>
      <c r="Q42" s="127"/>
      <c r="R42" s="126"/>
      <c r="S42" s="131"/>
      <c r="T42" s="127"/>
      <c r="U42" s="126"/>
      <c r="V42" s="131"/>
      <c r="W42" s="127"/>
      <c r="X42" s="126"/>
      <c r="Y42" s="131"/>
      <c r="Z42" s="127"/>
      <c r="AA42" s="118"/>
      <c r="AB42" s="120"/>
      <c r="AC42" s="119"/>
      <c r="AD42" s="118"/>
      <c r="AE42" s="120"/>
      <c r="AF42" s="119"/>
      <c r="AG42" s="118"/>
      <c r="AH42" s="120"/>
      <c r="AI42" s="119"/>
      <c r="AJ42" s="118"/>
      <c r="AK42" s="120"/>
      <c r="AL42" s="119"/>
      <c r="AM42" s="118"/>
      <c r="AN42" s="120"/>
      <c r="AO42" s="119"/>
      <c r="AP42" s="118"/>
      <c r="AQ42" s="129"/>
    </row>
    <row r="43" spans="1:43" ht="19.149999999999999" customHeight="1" x14ac:dyDescent="0.15">
      <c r="B43" s="293"/>
      <c r="C43" s="295"/>
      <c r="D43" s="322"/>
      <c r="E43" s="302" t="s">
        <v>382</v>
      </c>
      <c r="F43" s="114" t="s">
        <v>378</v>
      </c>
      <c r="G43" s="258">
        <f>$D$43*G45</f>
        <v>0</v>
      </c>
      <c r="H43" s="259"/>
      <c r="I43" s="260"/>
      <c r="J43" s="258">
        <f t="shared" ref="J43" si="248">$D$43*J45</f>
        <v>0</v>
      </c>
      <c r="K43" s="259"/>
      <c r="L43" s="260"/>
      <c r="M43" s="258">
        <f t="shared" ref="M43" si="249">$D$43*M45</f>
        <v>0</v>
      </c>
      <c r="N43" s="259"/>
      <c r="O43" s="260"/>
      <c r="P43" s="258">
        <f t="shared" ref="P43" si="250">$D$43*P45</f>
        <v>0</v>
      </c>
      <c r="Q43" s="259"/>
      <c r="R43" s="260"/>
      <c r="S43" s="258">
        <f t="shared" ref="S43" si="251">$D$43*S45</f>
        <v>0</v>
      </c>
      <c r="T43" s="259"/>
      <c r="U43" s="260"/>
      <c r="V43" s="258">
        <f t="shared" ref="V43" si="252">$D$43*V45</f>
        <v>0</v>
      </c>
      <c r="W43" s="259"/>
      <c r="X43" s="260"/>
      <c r="Y43" s="258">
        <f t="shared" ref="Y43" si="253">$D$43*Y45</f>
        <v>0</v>
      </c>
      <c r="Z43" s="259"/>
      <c r="AA43" s="260"/>
      <c r="AB43" s="258">
        <f t="shared" ref="AB43" si="254">$D$43*AB45</f>
        <v>0</v>
      </c>
      <c r="AC43" s="259"/>
      <c r="AD43" s="260"/>
      <c r="AE43" s="258">
        <f t="shared" ref="AE43" si="255">$D$43*AE45</f>
        <v>0</v>
      </c>
      <c r="AF43" s="259"/>
      <c r="AG43" s="260"/>
      <c r="AH43" s="258">
        <f t="shared" ref="AH43" si="256">$D$43*AH45</f>
        <v>0</v>
      </c>
      <c r="AI43" s="259"/>
      <c r="AJ43" s="260"/>
      <c r="AK43" s="258">
        <f t="shared" ref="AK43" si="257">$D$43*AK45</f>
        <v>0</v>
      </c>
      <c r="AL43" s="259"/>
      <c r="AM43" s="260"/>
      <c r="AN43" s="258">
        <f t="shared" ref="AN43" si="258">$D$43*AN45</f>
        <v>0</v>
      </c>
      <c r="AO43" s="259"/>
      <c r="AP43" s="260"/>
      <c r="AQ43" s="263">
        <f>SUM(G43:AP43)</f>
        <v>0</v>
      </c>
    </row>
    <row r="44" spans="1:43" ht="19.149999999999999" customHeight="1" x14ac:dyDescent="0.15">
      <c r="B44" s="293"/>
      <c r="C44" s="295"/>
      <c r="D44" s="322"/>
      <c r="E44" s="303"/>
      <c r="F44" s="130" t="s">
        <v>380</v>
      </c>
      <c r="G44" s="255">
        <f>G43</f>
        <v>0</v>
      </c>
      <c r="H44" s="256"/>
      <c r="I44" s="257"/>
      <c r="J44" s="255">
        <f>G44+J43</f>
        <v>0</v>
      </c>
      <c r="K44" s="256">
        <f>IF(K43=0,0,+J44+K43)</f>
        <v>0</v>
      </c>
      <c r="L44" s="257">
        <f>IF(L43=0,0,+K44+L43)</f>
        <v>0</v>
      </c>
      <c r="M44" s="255">
        <f>J44+M43</f>
        <v>0</v>
      </c>
      <c r="N44" s="256">
        <f>IF(N43=0,0,+M44+N43)</f>
        <v>0</v>
      </c>
      <c r="O44" s="257">
        <f>IF(O43=0,0,+N44+O43)</f>
        <v>0</v>
      </c>
      <c r="P44" s="255">
        <f>M44+P43</f>
        <v>0</v>
      </c>
      <c r="Q44" s="256">
        <f>IF(Q43=0,0,+P44+Q43)</f>
        <v>0</v>
      </c>
      <c r="R44" s="257">
        <f>IF(R43=0,0,+Q44+R43)</f>
        <v>0</v>
      </c>
      <c r="S44" s="255">
        <f>P44+S43</f>
        <v>0</v>
      </c>
      <c r="T44" s="256">
        <f t="shared" ref="T44:U44" si="259">IF(T43=0,0,+S44+T43)</f>
        <v>0</v>
      </c>
      <c r="U44" s="257">
        <f t="shared" si="259"/>
        <v>0</v>
      </c>
      <c r="V44" s="255">
        <f t="shared" ref="V44" si="260">S44+V43</f>
        <v>0</v>
      </c>
      <c r="W44" s="256">
        <f t="shared" ref="W44:X44" si="261">IF(W43=0,0,+V44+W43)</f>
        <v>0</v>
      </c>
      <c r="X44" s="257">
        <f t="shared" si="261"/>
        <v>0</v>
      </c>
      <c r="Y44" s="255">
        <f t="shared" ref="Y44" si="262">V44+Y43</f>
        <v>0</v>
      </c>
      <c r="Z44" s="256">
        <f t="shared" ref="Z44:AA44" si="263">IF(Z43=0,0,+Y44+Z43)</f>
        <v>0</v>
      </c>
      <c r="AA44" s="257">
        <f t="shared" si="263"/>
        <v>0</v>
      </c>
      <c r="AB44" s="255">
        <f t="shared" ref="AB44" si="264">Y44+AB43</f>
        <v>0</v>
      </c>
      <c r="AC44" s="256">
        <f t="shared" ref="AC44:AD44" si="265">IF(AC43=0,0,+AB44+AC43)</f>
        <v>0</v>
      </c>
      <c r="AD44" s="257">
        <f t="shared" si="265"/>
        <v>0</v>
      </c>
      <c r="AE44" s="255">
        <f t="shared" ref="AE44" si="266">AB44+AE43</f>
        <v>0</v>
      </c>
      <c r="AF44" s="256">
        <f t="shared" ref="AF44:AG44" si="267">IF(AF43=0,0,+AE44+AF43)</f>
        <v>0</v>
      </c>
      <c r="AG44" s="257">
        <f t="shared" si="267"/>
        <v>0</v>
      </c>
      <c r="AH44" s="255">
        <f t="shared" ref="AH44" si="268">AE44+AH43</f>
        <v>0</v>
      </c>
      <c r="AI44" s="256">
        <f t="shared" ref="AI44:AJ44" si="269">IF(AI43=0,0,+AH44+AI43)</f>
        <v>0</v>
      </c>
      <c r="AJ44" s="257">
        <f t="shared" si="269"/>
        <v>0</v>
      </c>
      <c r="AK44" s="255">
        <f t="shared" ref="AK44" si="270">AH44+AK43</f>
        <v>0</v>
      </c>
      <c r="AL44" s="256">
        <f t="shared" ref="AL44:AM44" si="271">IF(AL43=0,0,+AK44+AL43)</f>
        <v>0</v>
      </c>
      <c r="AM44" s="257">
        <f t="shared" si="271"/>
        <v>0</v>
      </c>
      <c r="AN44" s="255">
        <f t="shared" ref="AN44" si="272">AK44+AN43</f>
        <v>0</v>
      </c>
      <c r="AO44" s="256">
        <f t="shared" ref="AO44:AP44" si="273">IF(AO43=0,0,+AN44+AO43)</f>
        <v>0</v>
      </c>
      <c r="AP44" s="257">
        <f t="shared" si="273"/>
        <v>0</v>
      </c>
      <c r="AQ44" s="264"/>
    </row>
    <row r="45" spans="1:43" ht="19.149999999999999" customHeight="1" x14ac:dyDescent="0.15">
      <c r="B45" s="293"/>
      <c r="C45" s="295"/>
      <c r="D45" s="323"/>
      <c r="E45" s="304" t="s">
        <v>377</v>
      </c>
      <c r="F45" s="112" t="s">
        <v>378</v>
      </c>
      <c r="G45" s="249"/>
      <c r="H45" s="250"/>
      <c r="I45" s="251"/>
      <c r="J45" s="249"/>
      <c r="K45" s="250"/>
      <c r="L45" s="251"/>
      <c r="M45" s="249"/>
      <c r="N45" s="250"/>
      <c r="O45" s="251"/>
      <c r="P45" s="249"/>
      <c r="Q45" s="250"/>
      <c r="R45" s="251"/>
      <c r="S45" s="249"/>
      <c r="T45" s="250"/>
      <c r="U45" s="251"/>
      <c r="V45" s="249"/>
      <c r="W45" s="250"/>
      <c r="X45" s="251"/>
      <c r="Y45" s="249"/>
      <c r="Z45" s="250"/>
      <c r="AA45" s="251"/>
      <c r="AB45" s="249"/>
      <c r="AC45" s="250"/>
      <c r="AD45" s="251"/>
      <c r="AE45" s="249"/>
      <c r="AF45" s="250"/>
      <c r="AG45" s="251"/>
      <c r="AH45" s="249"/>
      <c r="AI45" s="250"/>
      <c r="AJ45" s="251"/>
      <c r="AK45" s="249"/>
      <c r="AL45" s="250"/>
      <c r="AM45" s="251"/>
      <c r="AN45" s="249"/>
      <c r="AO45" s="250"/>
      <c r="AP45" s="251"/>
      <c r="AQ45" s="261">
        <f>SUM(G45:AP45)</f>
        <v>0</v>
      </c>
    </row>
    <row r="46" spans="1:43" ht="19.149999999999999" customHeight="1" thickBot="1" x14ac:dyDescent="0.2">
      <c r="B46" s="286"/>
      <c r="C46" s="296"/>
      <c r="D46" s="324"/>
      <c r="E46" s="305"/>
      <c r="F46" s="113" t="s">
        <v>380</v>
      </c>
      <c r="G46" s="252">
        <f>G45</f>
        <v>0</v>
      </c>
      <c r="H46" s="253"/>
      <c r="I46" s="254"/>
      <c r="J46" s="252">
        <f>G46+J45</f>
        <v>0</v>
      </c>
      <c r="K46" s="253">
        <f>IF(K45=0,0,+J46+K45)</f>
        <v>0</v>
      </c>
      <c r="L46" s="254">
        <f>IF(L45=0,0,+K46+L45)</f>
        <v>0</v>
      </c>
      <c r="M46" s="252">
        <f>J46+M45</f>
        <v>0</v>
      </c>
      <c r="N46" s="253">
        <f>IF(N45=0,0,+M46+N45)</f>
        <v>0</v>
      </c>
      <c r="O46" s="254">
        <f>IF(O45=0,0,+N46+O45)</f>
        <v>0</v>
      </c>
      <c r="P46" s="252">
        <f>M46+P45</f>
        <v>0</v>
      </c>
      <c r="Q46" s="253">
        <f>IF(Q45=0,0,+P46+Q45)</f>
        <v>0</v>
      </c>
      <c r="R46" s="254">
        <f>IF(R45=0,0,+Q46+R45)</f>
        <v>0</v>
      </c>
      <c r="S46" s="252">
        <f>P46+S45</f>
        <v>0</v>
      </c>
      <c r="T46" s="253">
        <f t="shared" ref="T46:U46" si="274">IF(T45=0,0,+S46+T45)</f>
        <v>0</v>
      </c>
      <c r="U46" s="254">
        <f t="shared" si="274"/>
        <v>0</v>
      </c>
      <c r="V46" s="252">
        <f t="shared" ref="V46" si="275">S46+V45</f>
        <v>0</v>
      </c>
      <c r="W46" s="253">
        <f t="shared" ref="W46:X46" si="276">IF(W45=0,0,+V46+W45)</f>
        <v>0</v>
      </c>
      <c r="X46" s="254">
        <f t="shared" si="276"/>
        <v>0</v>
      </c>
      <c r="Y46" s="252">
        <f t="shared" ref="Y46" si="277">V46+Y45</f>
        <v>0</v>
      </c>
      <c r="Z46" s="253">
        <f t="shared" ref="Z46:AA46" si="278">IF(Z45=0,0,+Y46+Z45)</f>
        <v>0</v>
      </c>
      <c r="AA46" s="254">
        <f t="shared" si="278"/>
        <v>0</v>
      </c>
      <c r="AB46" s="252">
        <f t="shared" ref="AB46" si="279">Y46+AB45</f>
        <v>0</v>
      </c>
      <c r="AC46" s="253">
        <f t="shared" ref="AC46:AD46" si="280">IF(AC45=0,0,+AB46+AC45)</f>
        <v>0</v>
      </c>
      <c r="AD46" s="254">
        <f t="shared" si="280"/>
        <v>0</v>
      </c>
      <c r="AE46" s="252">
        <f t="shared" ref="AE46" si="281">AB46+AE45</f>
        <v>0</v>
      </c>
      <c r="AF46" s="253">
        <f t="shared" ref="AF46:AG46" si="282">IF(AF45=0,0,+AE46+AF45)</f>
        <v>0</v>
      </c>
      <c r="AG46" s="254">
        <f t="shared" si="282"/>
        <v>0</v>
      </c>
      <c r="AH46" s="252">
        <f t="shared" ref="AH46" si="283">AE46+AH45</f>
        <v>0</v>
      </c>
      <c r="AI46" s="253">
        <f t="shared" ref="AI46:AJ46" si="284">IF(AI45=0,0,+AH46+AI45)</f>
        <v>0</v>
      </c>
      <c r="AJ46" s="254">
        <f t="shared" si="284"/>
        <v>0</v>
      </c>
      <c r="AK46" s="252">
        <f t="shared" ref="AK46" si="285">AH46+AK45</f>
        <v>0</v>
      </c>
      <c r="AL46" s="253">
        <f t="shared" ref="AL46:AM46" si="286">IF(AL45=0,0,+AK46+AL45)</f>
        <v>0</v>
      </c>
      <c r="AM46" s="254">
        <f t="shared" si="286"/>
        <v>0</v>
      </c>
      <c r="AN46" s="252">
        <f t="shared" ref="AN46" si="287">AK46+AN45</f>
        <v>0</v>
      </c>
      <c r="AO46" s="253">
        <f t="shared" ref="AO46:AP46" si="288">IF(AO45=0,0,+AN46+AO45)</f>
        <v>0</v>
      </c>
      <c r="AP46" s="254">
        <f t="shared" si="288"/>
        <v>0</v>
      </c>
      <c r="AQ46" s="262"/>
    </row>
    <row r="47" spans="1:43" ht="19.149999999999999" customHeight="1" x14ac:dyDescent="0.15">
      <c r="B47" s="285" t="s">
        <v>391</v>
      </c>
      <c r="C47" s="294"/>
      <c r="D47" s="132"/>
      <c r="E47" s="329" t="s">
        <v>253</v>
      </c>
      <c r="F47" s="329"/>
      <c r="G47" s="116"/>
      <c r="H47" s="119"/>
      <c r="I47" s="118"/>
      <c r="J47" s="116"/>
      <c r="K47" s="119"/>
      <c r="L47" s="120"/>
      <c r="M47" s="121"/>
      <c r="N47" s="119"/>
      <c r="O47" s="120"/>
      <c r="P47" s="121"/>
      <c r="Q47" s="119"/>
      <c r="R47" s="120"/>
      <c r="S47" s="121"/>
      <c r="T47" s="119"/>
      <c r="U47" s="120"/>
      <c r="V47" s="121"/>
      <c r="W47" s="119"/>
      <c r="X47" s="120"/>
      <c r="Y47" s="121"/>
      <c r="Z47" s="119"/>
      <c r="AA47" s="118"/>
      <c r="AB47" s="120"/>
      <c r="AC47" s="119"/>
      <c r="AD47" s="118"/>
      <c r="AE47" s="126"/>
      <c r="AF47" s="127"/>
      <c r="AG47" s="125"/>
      <c r="AH47" s="126"/>
      <c r="AI47" s="127"/>
      <c r="AJ47" s="125"/>
      <c r="AK47" s="126"/>
      <c r="AL47" s="127"/>
      <c r="AM47" s="125"/>
      <c r="AN47" s="126"/>
      <c r="AO47" s="119"/>
      <c r="AP47" s="118"/>
      <c r="AQ47" s="133"/>
    </row>
    <row r="48" spans="1:43" ht="19.149999999999999" customHeight="1" x14ac:dyDescent="0.15">
      <c r="B48" s="313"/>
      <c r="C48" s="295"/>
      <c r="D48" s="319"/>
      <c r="E48" s="303" t="s">
        <v>382</v>
      </c>
      <c r="F48" s="114" t="s">
        <v>378</v>
      </c>
      <c r="G48" s="258">
        <f>$D$48*$D$50*G50</f>
        <v>0</v>
      </c>
      <c r="H48" s="259"/>
      <c r="I48" s="260"/>
      <c r="J48" s="258">
        <f t="shared" ref="J48" si="289">$D$48*$D$50*J50</f>
        <v>0</v>
      </c>
      <c r="K48" s="259"/>
      <c r="L48" s="260"/>
      <c r="M48" s="258">
        <f t="shared" ref="M48" si="290">$D$48*$D$50*M50</f>
        <v>0</v>
      </c>
      <c r="N48" s="259"/>
      <c r="O48" s="260"/>
      <c r="P48" s="258">
        <f t="shared" ref="P48" si="291">$D$48*$D$50*P50</f>
        <v>0</v>
      </c>
      <c r="Q48" s="259"/>
      <c r="R48" s="260"/>
      <c r="S48" s="258">
        <f t="shared" ref="S48" si="292">$D$48*$D$50*S50</f>
        <v>0</v>
      </c>
      <c r="T48" s="259"/>
      <c r="U48" s="260"/>
      <c r="V48" s="258">
        <f t="shared" ref="V48" si="293">$D$48*$D$50*V50</f>
        <v>0</v>
      </c>
      <c r="W48" s="259"/>
      <c r="X48" s="260"/>
      <c r="Y48" s="258">
        <f t="shared" ref="Y48" si="294">$D$48*$D$50*Y50</f>
        <v>0</v>
      </c>
      <c r="Z48" s="259"/>
      <c r="AA48" s="260"/>
      <c r="AB48" s="258">
        <f t="shared" ref="AB48" si="295">$D$48*$D$50*AB50</f>
        <v>0</v>
      </c>
      <c r="AC48" s="259"/>
      <c r="AD48" s="260"/>
      <c r="AE48" s="258">
        <f t="shared" ref="AE48" si="296">$D$48*$D$50*AE50</f>
        <v>0</v>
      </c>
      <c r="AF48" s="259"/>
      <c r="AG48" s="260"/>
      <c r="AH48" s="258">
        <f t="shared" ref="AH48" si="297">$D$48*$D$50*AH50</f>
        <v>0</v>
      </c>
      <c r="AI48" s="259"/>
      <c r="AJ48" s="260"/>
      <c r="AK48" s="258">
        <f t="shared" ref="AK48" si="298">$D$48*$D$50*AK50</f>
        <v>0</v>
      </c>
      <c r="AL48" s="259"/>
      <c r="AM48" s="260"/>
      <c r="AN48" s="258">
        <f t="shared" ref="AN48" si="299">$D$48*$D$50*AN50</f>
        <v>0</v>
      </c>
      <c r="AO48" s="259"/>
      <c r="AP48" s="260"/>
      <c r="AQ48" s="325">
        <f>SUM(G48:AP48)</f>
        <v>0</v>
      </c>
    </row>
    <row r="49" spans="2:43" ht="19.149999999999999" customHeight="1" x14ac:dyDescent="0.15">
      <c r="B49" s="313"/>
      <c r="C49" s="295"/>
      <c r="D49" s="319"/>
      <c r="E49" s="330"/>
      <c r="F49" s="130" t="s">
        <v>380</v>
      </c>
      <c r="G49" s="255">
        <f>G48</f>
        <v>0</v>
      </c>
      <c r="H49" s="256"/>
      <c r="I49" s="257"/>
      <c r="J49" s="255">
        <f>G49+J48</f>
        <v>0</v>
      </c>
      <c r="K49" s="256">
        <f>IF(K48=0,0,+J49+K48)</f>
        <v>0</v>
      </c>
      <c r="L49" s="257">
        <f>IF(L48=0,0,+K49+L48)</f>
        <v>0</v>
      </c>
      <c r="M49" s="255">
        <f>J49+M48</f>
        <v>0</v>
      </c>
      <c r="N49" s="256">
        <f>IF(N48=0,0,+M49+N48)</f>
        <v>0</v>
      </c>
      <c r="O49" s="257">
        <f>IF(O48=0,0,+N49+O48)</f>
        <v>0</v>
      </c>
      <c r="P49" s="255">
        <f>M49+P48</f>
        <v>0</v>
      </c>
      <c r="Q49" s="256">
        <f>IF(Q48=0,0,+P49+Q48)</f>
        <v>0</v>
      </c>
      <c r="R49" s="257">
        <f>IF(R48=0,0,+Q49+R48)</f>
        <v>0</v>
      </c>
      <c r="S49" s="255">
        <f>P49+S48</f>
        <v>0</v>
      </c>
      <c r="T49" s="256">
        <f t="shared" ref="T49:U49" si="300">IF(T48=0,0,+S49+T48)</f>
        <v>0</v>
      </c>
      <c r="U49" s="257">
        <f t="shared" si="300"/>
        <v>0</v>
      </c>
      <c r="V49" s="255">
        <f t="shared" ref="V49" si="301">S49+V48</f>
        <v>0</v>
      </c>
      <c r="W49" s="256">
        <f t="shared" ref="W49:X49" si="302">IF(W48=0,0,+V49+W48)</f>
        <v>0</v>
      </c>
      <c r="X49" s="257">
        <f t="shared" si="302"/>
        <v>0</v>
      </c>
      <c r="Y49" s="255">
        <f t="shared" ref="Y49" si="303">V49+Y48</f>
        <v>0</v>
      </c>
      <c r="Z49" s="256">
        <f t="shared" ref="Z49:AA49" si="304">IF(Z48=0,0,+Y49+Z48)</f>
        <v>0</v>
      </c>
      <c r="AA49" s="257">
        <f t="shared" si="304"/>
        <v>0</v>
      </c>
      <c r="AB49" s="255">
        <f t="shared" ref="AB49" si="305">Y49+AB48</f>
        <v>0</v>
      </c>
      <c r="AC49" s="256">
        <f t="shared" ref="AC49:AD49" si="306">IF(AC48=0,0,+AB49+AC48)</f>
        <v>0</v>
      </c>
      <c r="AD49" s="257">
        <f t="shared" si="306"/>
        <v>0</v>
      </c>
      <c r="AE49" s="255">
        <f t="shared" ref="AE49" si="307">AB49+AE48</f>
        <v>0</v>
      </c>
      <c r="AF49" s="256">
        <f t="shared" ref="AF49:AG49" si="308">IF(AF48=0,0,+AE49+AF48)</f>
        <v>0</v>
      </c>
      <c r="AG49" s="257">
        <f t="shared" si="308"/>
        <v>0</v>
      </c>
      <c r="AH49" s="255">
        <f t="shared" ref="AH49" si="309">AE49+AH48</f>
        <v>0</v>
      </c>
      <c r="AI49" s="256">
        <f t="shared" ref="AI49:AJ49" si="310">IF(AI48=0,0,+AH49+AI48)</f>
        <v>0</v>
      </c>
      <c r="AJ49" s="257">
        <f t="shared" si="310"/>
        <v>0</v>
      </c>
      <c r="AK49" s="255">
        <f t="shared" ref="AK49" si="311">AH49+AK48</f>
        <v>0</v>
      </c>
      <c r="AL49" s="256">
        <f t="shared" ref="AL49:AM49" si="312">IF(AL48=0,0,+AK49+AL48)</f>
        <v>0</v>
      </c>
      <c r="AM49" s="257">
        <f t="shared" si="312"/>
        <v>0</v>
      </c>
      <c r="AN49" s="255">
        <f t="shared" ref="AN49" si="313">AK49+AN48</f>
        <v>0</v>
      </c>
      <c r="AO49" s="256">
        <f t="shared" ref="AO49:AP49" si="314">IF(AO48=0,0,+AN49+AO48)</f>
        <v>0</v>
      </c>
      <c r="AP49" s="257">
        <f t="shared" si="314"/>
        <v>0</v>
      </c>
      <c r="AQ49" s="264"/>
    </row>
    <row r="50" spans="2:43" ht="19.149999999999999" customHeight="1" x14ac:dyDescent="0.15">
      <c r="B50" s="313"/>
      <c r="C50" s="295"/>
      <c r="D50" s="320"/>
      <c r="E50" s="331" t="s">
        <v>377</v>
      </c>
      <c r="F50" s="112" t="s">
        <v>378</v>
      </c>
      <c r="G50" s="249"/>
      <c r="H50" s="250"/>
      <c r="I50" s="251"/>
      <c r="J50" s="249"/>
      <c r="K50" s="250"/>
      <c r="L50" s="251"/>
      <c r="M50" s="249"/>
      <c r="N50" s="250"/>
      <c r="O50" s="251"/>
      <c r="P50" s="249"/>
      <c r="Q50" s="250"/>
      <c r="R50" s="251"/>
      <c r="S50" s="249"/>
      <c r="T50" s="250"/>
      <c r="U50" s="251"/>
      <c r="V50" s="249"/>
      <c r="W50" s="250"/>
      <c r="X50" s="251"/>
      <c r="Y50" s="249"/>
      <c r="Z50" s="250"/>
      <c r="AA50" s="251"/>
      <c r="AB50" s="249"/>
      <c r="AC50" s="250"/>
      <c r="AD50" s="251"/>
      <c r="AE50" s="249"/>
      <c r="AF50" s="250"/>
      <c r="AG50" s="251"/>
      <c r="AH50" s="249"/>
      <c r="AI50" s="250"/>
      <c r="AJ50" s="251"/>
      <c r="AK50" s="249"/>
      <c r="AL50" s="250"/>
      <c r="AM50" s="251"/>
      <c r="AN50" s="249"/>
      <c r="AO50" s="250"/>
      <c r="AP50" s="251"/>
      <c r="AQ50" s="261">
        <f>SUM(G50:AP50)</f>
        <v>0</v>
      </c>
    </row>
    <row r="51" spans="2:43" ht="19.149999999999999" customHeight="1" thickBot="1" x14ac:dyDescent="0.2">
      <c r="B51" s="314"/>
      <c r="C51" s="296"/>
      <c r="D51" s="321"/>
      <c r="E51" s="332"/>
      <c r="F51" s="113" t="s">
        <v>380</v>
      </c>
      <c r="G51" s="252">
        <f>G50</f>
        <v>0</v>
      </c>
      <c r="H51" s="253"/>
      <c r="I51" s="254"/>
      <c r="J51" s="252">
        <f>G51+J50</f>
        <v>0</v>
      </c>
      <c r="K51" s="253">
        <f>IF(K50=0,0,+J51+K50)</f>
        <v>0</v>
      </c>
      <c r="L51" s="254">
        <f>IF(L50=0,0,+K51+L50)</f>
        <v>0</v>
      </c>
      <c r="M51" s="252">
        <f>J51+M50</f>
        <v>0</v>
      </c>
      <c r="N51" s="253">
        <f>IF(N50=0,0,+M51+N50)</f>
        <v>0</v>
      </c>
      <c r="O51" s="254">
        <f>IF(O50=0,0,+N51+O50)</f>
        <v>0</v>
      </c>
      <c r="P51" s="252">
        <f>M51+P50</f>
        <v>0</v>
      </c>
      <c r="Q51" s="253">
        <f>IF(Q50=0,0,+P51+Q50)</f>
        <v>0</v>
      </c>
      <c r="R51" s="254">
        <f>IF(R50=0,0,+Q51+R50)</f>
        <v>0</v>
      </c>
      <c r="S51" s="252">
        <f>P51+S50</f>
        <v>0</v>
      </c>
      <c r="T51" s="253">
        <f t="shared" ref="T51:U51" si="315">IF(T50=0,0,+S51+T50)</f>
        <v>0</v>
      </c>
      <c r="U51" s="254">
        <f t="shared" si="315"/>
        <v>0</v>
      </c>
      <c r="V51" s="252">
        <f t="shared" ref="V51" si="316">S51+V50</f>
        <v>0</v>
      </c>
      <c r="W51" s="253">
        <f t="shared" ref="W51:X51" si="317">IF(W50=0,0,+V51+W50)</f>
        <v>0</v>
      </c>
      <c r="X51" s="254">
        <f t="shared" si="317"/>
        <v>0</v>
      </c>
      <c r="Y51" s="252">
        <f t="shared" ref="Y51" si="318">V51+Y50</f>
        <v>0</v>
      </c>
      <c r="Z51" s="253">
        <f t="shared" ref="Z51:AA51" si="319">IF(Z50=0,0,+Y51+Z50)</f>
        <v>0</v>
      </c>
      <c r="AA51" s="254">
        <f t="shared" si="319"/>
        <v>0</v>
      </c>
      <c r="AB51" s="252">
        <f t="shared" ref="AB51" si="320">Y51+AB50</f>
        <v>0</v>
      </c>
      <c r="AC51" s="253">
        <f t="shared" ref="AC51:AD51" si="321">IF(AC50=0,0,+AB51+AC50)</f>
        <v>0</v>
      </c>
      <c r="AD51" s="254">
        <f t="shared" si="321"/>
        <v>0</v>
      </c>
      <c r="AE51" s="252">
        <f t="shared" ref="AE51" si="322">AB51+AE50</f>
        <v>0</v>
      </c>
      <c r="AF51" s="253">
        <f t="shared" ref="AF51:AG51" si="323">IF(AF50=0,0,+AE51+AF50)</f>
        <v>0</v>
      </c>
      <c r="AG51" s="254">
        <f t="shared" si="323"/>
        <v>0</v>
      </c>
      <c r="AH51" s="252">
        <f t="shared" ref="AH51" si="324">AE51+AH50</f>
        <v>0</v>
      </c>
      <c r="AI51" s="253">
        <f t="shared" ref="AI51:AJ51" si="325">IF(AI50=0,0,+AH51+AI50)</f>
        <v>0</v>
      </c>
      <c r="AJ51" s="254">
        <f t="shared" si="325"/>
        <v>0</v>
      </c>
      <c r="AK51" s="252">
        <f t="shared" ref="AK51" si="326">AH51+AK50</f>
        <v>0</v>
      </c>
      <c r="AL51" s="253">
        <f t="shared" ref="AL51:AM51" si="327">IF(AL50=0,0,+AK51+AL50)</f>
        <v>0</v>
      </c>
      <c r="AM51" s="254">
        <f t="shared" si="327"/>
        <v>0</v>
      </c>
      <c r="AN51" s="252">
        <f t="shared" ref="AN51" si="328">AK51+AN50</f>
        <v>0</v>
      </c>
      <c r="AO51" s="253">
        <f t="shared" ref="AO51:AP51" si="329">IF(AO50=0,0,+AN51+AO50)</f>
        <v>0</v>
      </c>
      <c r="AP51" s="254">
        <f t="shared" si="329"/>
        <v>0</v>
      </c>
      <c r="AQ51" s="262"/>
    </row>
    <row r="52" spans="2:43" ht="19.149999999999999" customHeight="1" x14ac:dyDescent="0.15">
      <c r="B52" s="285" t="s">
        <v>392</v>
      </c>
      <c r="C52" s="294"/>
      <c r="D52" s="326"/>
      <c r="E52" s="300" t="s">
        <v>253</v>
      </c>
      <c r="F52" s="301"/>
      <c r="G52" s="116"/>
      <c r="H52" s="117"/>
      <c r="I52" s="118"/>
      <c r="J52" s="116"/>
      <c r="K52" s="119"/>
      <c r="L52" s="118"/>
      <c r="M52" s="126"/>
      <c r="N52" s="127"/>
      <c r="O52" s="125"/>
      <c r="P52" s="131"/>
      <c r="Q52" s="127"/>
      <c r="R52" s="125"/>
      <c r="S52" s="126"/>
      <c r="T52" s="127"/>
      <c r="U52" s="126"/>
      <c r="V52" s="121"/>
      <c r="W52" s="119"/>
      <c r="X52" s="118"/>
      <c r="Y52" s="120"/>
      <c r="Z52" s="122"/>
      <c r="AA52" s="123"/>
      <c r="AB52" s="126"/>
      <c r="AC52" s="134"/>
      <c r="AD52" s="128"/>
      <c r="AE52" s="120"/>
      <c r="AF52" s="134"/>
      <c r="AG52" s="128"/>
      <c r="AH52" s="135"/>
      <c r="AI52" s="126"/>
      <c r="AJ52" s="128"/>
      <c r="AK52" s="135"/>
      <c r="AL52" s="127"/>
      <c r="AM52" s="125"/>
      <c r="AN52" s="116"/>
      <c r="AO52" s="117"/>
      <c r="AP52" s="118"/>
      <c r="AQ52" s="124"/>
    </row>
    <row r="53" spans="2:43" ht="19.149999999999999" customHeight="1" x14ac:dyDescent="0.15">
      <c r="B53" s="313"/>
      <c r="C53" s="295"/>
      <c r="D53" s="327"/>
      <c r="E53" s="304" t="s">
        <v>377</v>
      </c>
      <c r="F53" s="112" t="s">
        <v>378</v>
      </c>
      <c r="G53" s="249"/>
      <c r="H53" s="250"/>
      <c r="I53" s="251"/>
      <c r="J53" s="249"/>
      <c r="K53" s="250"/>
      <c r="L53" s="251"/>
      <c r="M53" s="249"/>
      <c r="N53" s="250"/>
      <c r="O53" s="251"/>
      <c r="P53" s="249"/>
      <c r="Q53" s="250"/>
      <c r="R53" s="251"/>
      <c r="S53" s="249"/>
      <c r="T53" s="250"/>
      <c r="U53" s="251"/>
      <c r="V53" s="249"/>
      <c r="W53" s="250"/>
      <c r="X53" s="251"/>
      <c r="Y53" s="249"/>
      <c r="Z53" s="250"/>
      <c r="AA53" s="251"/>
      <c r="AB53" s="249"/>
      <c r="AC53" s="250"/>
      <c r="AD53" s="251"/>
      <c r="AE53" s="249"/>
      <c r="AF53" s="250"/>
      <c r="AG53" s="251"/>
      <c r="AH53" s="249"/>
      <c r="AI53" s="250"/>
      <c r="AJ53" s="251"/>
      <c r="AK53" s="249"/>
      <c r="AL53" s="250"/>
      <c r="AM53" s="251"/>
      <c r="AN53" s="249"/>
      <c r="AO53" s="250"/>
      <c r="AP53" s="251"/>
      <c r="AQ53" s="261">
        <f>SUM(G53:AP53)</f>
        <v>0</v>
      </c>
    </row>
    <row r="54" spans="2:43" ht="19.149999999999999" customHeight="1" thickBot="1" x14ac:dyDescent="0.2">
      <c r="B54" s="314"/>
      <c r="C54" s="296"/>
      <c r="D54" s="328"/>
      <c r="E54" s="305"/>
      <c r="F54" s="113" t="s">
        <v>380</v>
      </c>
      <c r="G54" s="252">
        <f>G53</f>
        <v>0</v>
      </c>
      <c r="H54" s="253"/>
      <c r="I54" s="254"/>
      <c r="J54" s="252">
        <f>G54+J53</f>
        <v>0</v>
      </c>
      <c r="K54" s="253">
        <f>IF(K53=0,0,+J54+K53)</f>
        <v>0</v>
      </c>
      <c r="L54" s="254">
        <f>IF(L53=0,0,+K54+L53)</f>
        <v>0</v>
      </c>
      <c r="M54" s="252">
        <f>J54+M53</f>
        <v>0</v>
      </c>
      <c r="N54" s="253">
        <f>IF(N53=0,0,+M54+N53)</f>
        <v>0</v>
      </c>
      <c r="O54" s="254">
        <f>IF(O53=0,0,+N54+O53)</f>
        <v>0</v>
      </c>
      <c r="P54" s="252">
        <f>M54+P53</f>
        <v>0</v>
      </c>
      <c r="Q54" s="253">
        <f>IF(Q53=0,0,+P54+Q53)</f>
        <v>0</v>
      </c>
      <c r="R54" s="254">
        <f>IF(R53=0,0,+Q54+R53)</f>
        <v>0</v>
      </c>
      <c r="S54" s="252">
        <f>P54+S53</f>
        <v>0</v>
      </c>
      <c r="T54" s="253">
        <f t="shared" ref="T54:U54" si="330">IF(T53=0,0,+S54+T53)</f>
        <v>0</v>
      </c>
      <c r="U54" s="254">
        <f t="shared" si="330"/>
        <v>0</v>
      </c>
      <c r="V54" s="252">
        <f t="shared" ref="V54" si="331">S54+V53</f>
        <v>0</v>
      </c>
      <c r="W54" s="253">
        <f t="shared" ref="W54:X54" si="332">IF(W53=0,0,+V54+W53)</f>
        <v>0</v>
      </c>
      <c r="X54" s="254">
        <f t="shared" si="332"/>
        <v>0</v>
      </c>
      <c r="Y54" s="252">
        <f t="shared" ref="Y54" si="333">V54+Y53</f>
        <v>0</v>
      </c>
      <c r="Z54" s="253">
        <f t="shared" ref="Z54:AA54" si="334">IF(Z53=0,0,+Y54+Z53)</f>
        <v>0</v>
      </c>
      <c r="AA54" s="254">
        <f t="shared" si="334"/>
        <v>0</v>
      </c>
      <c r="AB54" s="252">
        <f t="shared" ref="AB54" si="335">Y54+AB53</f>
        <v>0</v>
      </c>
      <c r="AC54" s="253">
        <f t="shared" ref="AC54:AD54" si="336">IF(AC53=0,0,+AB54+AC53)</f>
        <v>0</v>
      </c>
      <c r="AD54" s="254">
        <f t="shared" si="336"/>
        <v>0</v>
      </c>
      <c r="AE54" s="252">
        <f t="shared" ref="AE54" si="337">AB54+AE53</f>
        <v>0</v>
      </c>
      <c r="AF54" s="253">
        <f t="shared" ref="AF54:AG54" si="338">IF(AF53=0,0,+AE54+AF53)</f>
        <v>0</v>
      </c>
      <c r="AG54" s="254">
        <f t="shared" si="338"/>
        <v>0</v>
      </c>
      <c r="AH54" s="252">
        <f t="shared" ref="AH54" si="339">AE54+AH53</f>
        <v>0</v>
      </c>
      <c r="AI54" s="253">
        <f t="shared" ref="AI54:AJ54" si="340">IF(AI53=0,0,+AH54+AI53)</f>
        <v>0</v>
      </c>
      <c r="AJ54" s="254">
        <f t="shared" si="340"/>
        <v>0</v>
      </c>
      <c r="AK54" s="252">
        <f t="shared" ref="AK54" si="341">AH54+AK53</f>
        <v>0</v>
      </c>
      <c r="AL54" s="253">
        <f t="shared" ref="AL54:AM54" si="342">IF(AL53=0,0,+AK54+AL53)</f>
        <v>0</v>
      </c>
      <c r="AM54" s="254">
        <f t="shared" si="342"/>
        <v>0</v>
      </c>
      <c r="AN54" s="252">
        <f t="shared" ref="AN54" si="343">AK54+AN53</f>
        <v>0</v>
      </c>
      <c r="AO54" s="253">
        <f t="shared" ref="AO54:AP54" si="344">IF(AO53=0,0,+AN54+AO53)</f>
        <v>0</v>
      </c>
      <c r="AP54" s="254">
        <f t="shared" si="344"/>
        <v>0</v>
      </c>
      <c r="AQ54" s="262"/>
    </row>
    <row r="55" spans="2:43" ht="19.149999999999999" customHeight="1" x14ac:dyDescent="0.15">
      <c r="B55" s="285" t="s">
        <v>393</v>
      </c>
      <c r="C55" s="294"/>
      <c r="D55" s="136"/>
      <c r="E55" s="300" t="s">
        <v>253</v>
      </c>
      <c r="F55" s="301"/>
      <c r="G55" s="116"/>
      <c r="H55" s="117"/>
      <c r="I55" s="118"/>
      <c r="J55" s="116"/>
      <c r="K55" s="119"/>
      <c r="L55" s="118"/>
      <c r="M55" s="120"/>
      <c r="N55" s="119"/>
      <c r="O55" s="118"/>
      <c r="P55" s="121"/>
      <c r="Q55" s="119"/>
      <c r="R55" s="118"/>
      <c r="S55" s="120"/>
      <c r="T55" s="119"/>
      <c r="U55" s="120"/>
      <c r="V55" s="121"/>
      <c r="W55" s="119"/>
      <c r="X55" s="118"/>
      <c r="Y55" s="120"/>
      <c r="Z55" s="122"/>
      <c r="AA55" s="123"/>
      <c r="AB55" s="120"/>
      <c r="AC55" s="122"/>
      <c r="AD55" s="123"/>
      <c r="AE55" s="120"/>
      <c r="AF55" s="122"/>
      <c r="AG55" s="123"/>
      <c r="AH55" s="116"/>
      <c r="AI55" s="120"/>
      <c r="AJ55" s="123"/>
      <c r="AK55" s="116"/>
      <c r="AL55" s="119"/>
      <c r="AM55" s="118"/>
      <c r="AN55" s="116"/>
      <c r="AO55" s="117"/>
      <c r="AP55" s="118"/>
      <c r="AQ55" s="124"/>
    </row>
    <row r="56" spans="2:43" ht="19.149999999999999" customHeight="1" x14ac:dyDescent="0.15">
      <c r="B56" s="313"/>
      <c r="C56" s="295"/>
      <c r="D56" s="338"/>
      <c r="E56" s="302" t="s">
        <v>382</v>
      </c>
      <c r="F56" s="114" t="s">
        <v>378</v>
      </c>
      <c r="G56" s="333">
        <f>IF($D$55&gt;0,$D$58*G58,0)</f>
        <v>0</v>
      </c>
      <c r="H56" s="334"/>
      <c r="I56" s="335"/>
      <c r="J56" s="333">
        <f t="shared" ref="J56" si="345">IF($D$55&gt;0,$D$58*J58,0)</f>
        <v>0</v>
      </c>
      <c r="K56" s="334"/>
      <c r="L56" s="335"/>
      <c r="M56" s="333">
        <f t="shared" ref="M56" si="346">IF($D$55&gt;0,$D$58*M58,0)</f>
        <v>0</v>
      </c>
      <c r="N56" s="334"/>
      <c r="O56" s="335"/>
      <c r="P56" s="333">
        <f t="shared" ref="P56" si="347">IF($D$55&gt;0,$D$58*P58,0)</f>
        <v>0</v>
      </c>
      <c r="Q56" s="334"/>
      <c r="R56" s="335"/>
      <c r="S56" s="333">
        <f t="shared" ref="S56" si="348">IF($D$55&gt;0,$D$58*S58,0)</f>
        <v>0</v>
      </c>
      <c r="T56" s="334"/>
      <c r="U56" s="335"/>
      <c r="V56" s="333">
        <f t="shared" ref="V56" si="349">IF($D$55&gt;0,$D$58*V58,0)</f>
        <v>0</v>
      </c>
      <c r="W56" s="334"/>
      <c r="X56" s="335"/>
      <c r="Y56" s="333">
        <f t="shared" ref="Y56" si="350">IF($D$55&gt;0,$D$58*Y58,0)</f>
        <v>0</v>
      </c>
      <c r="Z56" s="334"/>
      <c r="AA56" s="335"/>
      <c r="AB56" s="333">
        <f t="shared" ref="AB56" si="351">IF($D$55&gt;0,$D$58*AB58,0)</f>
        <v>0</v>
      </c>
      <c r="AC56" s="334"/>
      <c r="AD56" s="335"/>
      <c r="AE56" s="333">
        <f t="shared" ref="AE56" si="352">IF($D$55&gt;0,$D$58*AE58,0)</f>
        <v>0</v>
      </c>
      <c r="AF56" s="334"/>
      <c r="AG56" s="335"/>
      <c r="AH56" s="333">
        <f t="shared" ref="AH56" si="353">IF($D$55&gt;0,$D$58*AH58,0)</f>
        <v>0</v>
      </c>
      <c r="AI56" s="334"/>
      <c r="AJ56" s="335"/>
      <c r="AK56" s="333">
        <f t="shared" ref="AK56" si="354">IF($D$55&gt;0,$D$58*AK58,0)</f>
        <v>0</v>
      </c>
      <c r="AL56" s="334"/>
      <c r="AM56" s="335"/>
      <c r="AN56" s="333">
        <f t="shared" ref="AN56" si="355">IF($D$55&gt;0,$D$58*AN58,0)</f>
        <v>0</v>
      </c>
      <c r="AO56" s="334"/>
      <c r="AP56" s="335"/>
      <c r="AQ56" s="336">
        <f>SUM(G56:AP56)</f>
        <v>0</v>
      </c>
    </row>
    <row r="57" spans="2:43" ht="19.149999999999999" customHeight="1" x14ac:dyDescent="0.15">
      <c r="B57" s="313"/>
      <c r="C57" s="295"/>
      <c r="D57" s="338"/>
      <c r="E57" s="303"/>
      <c r="F57" s="115" t="s">
        <v>380</v>
      </c>
      <c r="G57" s="268">
        <f>G56</f>
        <v>0</v>
      </c>
      <c r="H57" s="269"/>
      <c r="I57" s="270"/>
      <c r="J57" s="268">
        <f>G57+J56</f>
        <v>0</v>
      </c>
      <c r="K57" s="269">
        <f>IF(K56=0,0,+J57+K56)</f>
        <v>0</v>
      </c>
      <c r="L57" s="270">
        <f>IF(L56=0,0,+K57+L56)</f>
        <v>0</v>
      </c>
      <c r="M57" s="268">
        <f>J57+M56</f>
        <v>0</v>
      </c>
      <c r="N57" s="269">
        <f>IF(N56=0,0,+M57+N56)</f>
        <v>0</v>
      </c>
      <c r="O57" s="270">
        <f>IF(O56=0,0,+N57+O56)</f>
        <v>0</v>
      </c>
      <c r="P57" s="268">
        <f>M57+P56</f>
        <v>0</v>
      </c>
      <c r="Q57" s="269">
        <f>IF(Q56=0,0,+P57+Q56)</f>
        <v>0</v>
      </c>
      <c r="R57" s="270">
        <f>IF(R56=0,0,+Q57+R56)</f>
        <v>0</v>
      </c>
      <c r="S57" s="268">
        <f>P57+S56</f>
        <v>0</v>
      </c>
      <c r="T57" s="269">
        <f t="shared" ref="T57:U57" si="356">IF(T56=0,0,+S57+T56)</f>
        <v>0</v>
      </c>
      <c r="U57" s="270">
        <f t="shared" si="356"/>
        <v>0</v>
      </c>
      <c r="V57" s="268">
        <f t="shared" ref="V57" si="357">S57+V56</f>
        <v>0</v>
      </c>
      <c r="W57" s="269">
        <f t="shared" ref="W57:X57" si="358">IF(W56=0,0,+V57+W56)</f>
        <v>0</v>
      </c>
      <c r="X57" s="270">
        <f t="shared" si="358"/>
        <v>0</v>
      </c>
      <c r="Y57" s="268">
        <f t="shared" ref="Y57" si="359">V57+Y56</f>
        <v>0</v>
      </c>
      <c r="Z57" s="269">
        <f t="shared" ref="Z57:AA57" si="360">IF(Z56=0,0,+Y57+Z56)</f>
        <v>0</v>
      </c>
      <c r="AA57" s="270">
        <f t="shared" si="360"/>
        <v>0</v>
      </c>
      <c r="AB57" s="268">
        <f t="shared" ref="AB57" si="361">Y57+AB56</f>
        <v>0</v>
      </c>
      <c r="AC57" s="269">
        <f t="shared" ref="AC57:AD57" si="362">IF(AC56=0,0,+AB57+AC56)</f>
        <v>0</v>
      </c>
      <c r="AD57" s="270">
        <f t="shared" si="362"/>
        <v>0</v>
      </c>
      <c r="AE57" s="268">
        <f t="shared" ref="AE57" si="363">AB57+AE56</f>
        <v>0</v>
      </c>
      <c r="AF57" s="269">
        <f t="shared" ref="AF57:AG57" si="364">IF(AF56=0,0,+AE57+AF56)</f>
        <v>0</v>
      </c>
      <c r="AG57" s="270">
        <f t="shared" si="364"/>
        <v>0</v>
      </c>
      <c r="AH57" s="268">
        <f>AE57+AH56</f>
        <v>0</v>
      </c>
      <c r="AI57" s="269">
        <f t="shared" ref="AI57:AJ57" si="365">IF(AI56=0,0,+AH57+AI56)</f>
        <v>0</v>
      </c>
      <c r="AJ57" s="270">
        <f t="shared" si="365"/>
        <v>0</v>
      </c>
      <c r="AK57" s="268">
        <f>AH57+AK56</f>
        <v>0</v>
      </c>
      <c r="AL57" s="269">
        <f t="shared" ref="AL57:AM57" si="366">IF(AL56=0,0,+AK57+AL56)</f>
        <v>0</v>
      </c>
      <c r="AM57" s="270">
        <f t="shared" si="366"/>
        <v>0</v>
      </c>
      <c r="AN57" s="268">
        <f>AK57+AN56</f>
        <v>0</v>
      </c>
      <c r="AO57" s="269">
        <f t="shared" ref="AO57:AP57" si="367">IF(AO56=0,0,+AN57+AO56)</f>
        <v>0</v>
      </c>
      <c r="AP57" s="270">
        <f t="shared" si="367"/>
        <v>0</v>
      </c>
      <c r="AQ57" s="337"/>
    </row>
    <row r="58" spans="2:43" ht="19.149999999999999" customHeight="1" x14ac:dyDescent="0.15">
      <c r="B58" s="313"/>
      <c r="C58" s="295"/>
      <c r="D58" s="339" t="str">
        <f>IF(D56&gt;0,1/D56,"")</f>
        <v/>
      </c>
      <c r="E58" s="304" t="s">
        <v>377</v>
      </c>
      <c r="F58" s="112" t="s">
        <v>378</v>
      </c>
      <c r="G58" s="249"/>
      <c r="H58" s="250"/>
      <c r="I58" s="251"/>
      <c r="J58" s="249"/>
      <c r="K58" s="250"/>
      <c r="L58" s="251"/>
      <c r="M58" s="249"/>
      <c r="N58" s="250"/>
      <c r="O58" s="251"/>
      <c r="P58" s="249"/>
      <c r="Q58" s="250"/>
      <c r="R58" s="251"/>
      <c r="S58" s="249"/>
      <c r="T58" s="250"/>
      <c r="U58" s="251"/>
      <c r="V58" s="249"/>
      <c r="W58" s="250"/>
      <c r="X58" s="251"/>
      <c r="Y58" s="249"/>
      <c r="Z58" s="250"/>
      <c r="AA58" s="251"/>
      <c r="AB58" s="249"/>
      <c r="AC58" s="250"/>
      <c r="AD58" s="251"/>
      <c r="AE58" s="249"/>
      <c r="AF58" s="250"/>
      <c r="AG58" s="251"/>
      <c r="AH58" s="249"/>
      <c r="AI58" s="250"/>
      <c r="AJ58" s="251"/>
      <c r="AK58" s="249"/>
      <c r="AL58" s="250"/>
      <c r="AM58" s="251"/>
      <c r="AN58" s="249"/>
      <c r="AO58" s="250"/>
      <c r="AP58" s="251"/>
      <c r="AQ58" s="261">
        <f>SUM(G58:AP58)</f>
        <v>0</v>
      </c>
    </row>
    <row r="59" spans="2:43" ht="19.149999999999999" customHeight="1" thickBot="1" x14ac:dyDescent="0.2">
      <c r="B59" s="314"/>
      <c r="C59" s="296"/>
      <c r="D59" s="340"/>
      <c r="E59" s="305"/>
      <c r="F59" s="113" t="s">
        <v>380</v>
      </c>
      <c r="G59" s="252">
        <f>G58</f>
        <v>0</v>
      </c>
      <c r="H59" s="253"/>
      <c r="I59" s="254"/>
      <c r="J59" s="252">
        <f>G59+J58</f>
        <v>0</v>
      </c>
      <c r="K59" s="253">
        <f>IF(K58=0,0,+J59+K58)</f>
        <v>0</v>
      </c>
      <c r="L59" s="254">
        <f>IF(L58=0,0,+K59+L58)</f>
        <v>0</v>
      </c>
      <c r="M59" s="252">
        <f>J59+M58</f>
        <v>0</v>
      </c>
      <c r="N59" s="253">
        <f>IF(N58=0,0,+M59+N58)</f>
        <v>0</v>
      </c>
      <c r="O59" s="254">
        <f>IF(O58=0,0,+N59+O58)</f>
        <v>0</v>
      </c>
      <c r="P59" s="252">
        <f>M59+P58</f>
        <v>0</v>
      </c>
      <c r="Q59" s="253">
        <f>IF(Q58=0,0,+P59+Q58)</f>
        <v>0</v>
      </c>
      <c r="R59" s="254">
        <f>IF(R58=0,0,+Q59+R58)</f>
        <v>0</v>
      </c>
      <c r="S59" s="252">
        <f>P59+S58</f>
        <v>0</v>
      </c>
      <c r="T59" s="253">
        <f t="shared" ref="T59:U59" si="368">IF(T58=0,0,+S59+T58)</f>
        <v>0</v>
      </c>
      <c r="U59" s="254">
        <f t="shared" si="368"/>
        <v>0</v>
      </c>
      <c r="V59" s="252">
        <f t="shared" ref="V59" si="369">S59+V58</f>
        <v>0</v>
      </c>
      <c r="W59" s="253">
        <f t="shared" ref="W59:X59" si="370">IF(W58=0,0,+V59+W58)</f>
        <v>0</v>
      </c>
      <c r="X59" s="254">
        <f t="shared" si="370"/>
        <v>0</v>
      </c>
      <c r="Y59" s="252">
        <f t="shared" ref="Y59" si="371">V59+Y58</f>
        <v>0</v>
      </c>
      <c r="Z59" s="253">
        <f t="shared" ref="Z59:AA59" si="372">IF(Z58=0,0,+Y59+Z58)</f>
        <v>0</v>
      </c>
      <c r="AA59" s="254">
        <f t="shared" si="372"/>
        <v>0</v>
      </c>
      <c r="AB59" s="252">
        <f t="shared" ref="AB59" si="373">Y59+AB58</f>
        <v>0</v>
      </c>
      <c r="AC59" s="253">
        <f t="shared" ref="AC59:AD59" si="374">IF(AC58=0,0,+AB59+AC58)</f>
        <v>0</v>
      </c>
      <c r="AD59" s="254">
        <f t="shared" si="374"/>
        <v>0</v>
      </c>
      <c r="AE59" s="252">
        <f t="shared" ref="AE59" si="375">AB59+AE58</f>
        <v>0</v>
      </c>
      <c r="AF59" s="253">
        <f t="shared" ref="AF59:AG59" si="376">IF(AF58=0,0,+AE59+AF58)</f>
        <v>0</v>
      </c>
      <c r="AG59" s="254">
        <f t="shared" si="376"/>
        <v>0</v>
      </c>
      <c r="AH59" s="252">
        <f t="shared" ref="AH59" si="377">AE59+AH58</f>
        <v>0</v>
      </c>
      <c r="AI59" s="253">
        <f t="shared" ref="AI59:AJ59" si="378">IF(AI58=0,0,+AH59+AI58)</f>
        <v>0</v>
      </c>
      <c r="AJ59" s="254">
        <f t="shared" si="378"/>
        <v>0</v>
      </c>
      <c r="AK59" s="252">
        <f t="shared" ref="AK59" si="379">AH59+AK58</f>
        <v>0</v>
      </c>
      <c r="AL59" s="253">
        <f t="shared" ref="AL59:AM59" si="380">IF(AL58=0,0,+AK59+AL58)</f>
        <v>0</v>
      </c>
      <c r="AM59" s="254">
        <f t="shared" si="380"/>
        <v>0</v>
      </c>
      <c r="AN59" s="252">
        <f t="shared" ref="AN59" si="381">AK59+AN58</f>
        <v>0</v>
      </c>
      <c r="AO59" s="253">
        <f t="shared" ref="AO59:AP59" si="382">IF(AO58=0,0,+AN59+AO58)</f>
        <v>0</v>
      </c>
      <c r="AP59" s="254">
        <f t="shared" si="382"/>
        <v>0</v>
      </c>
      <c r="AQ59" s="262"/>
    </row>
    <row r="60" spans="2:43" ht="19.149999999999999" customHeight="1" x14ac:dyDescent="0.15">
      <c r="B60" s="285" t="s">
        <v>394</v>
      </c>
      <c r="C60" s="294"/>
      <c r="D60" s="136"/>
      <c r="E60" s="300" t="s">
        <v>253</v>
      </c>
      <c r="F60" s="301"/>
      <c r="G60" s="116"/>
      <c r="H60" s="117"/>
      <c r="I60" s="118"/>
      <c r="J60" s="116"/>
      <c r="K60" s="119"/>
      <c r="L60" s="118"/>
      <c r="M60" s="120"/>
      <c r="N60" s="119"/>
      <c r="O60" s="118"/>
      <c r="P60" s="121"/>
      <c r="Q60" s="119"/>
      <c r="R60" s="118"/>
      <c r="S60" s="120"/>
      <c r="T60" s="119"/>
      <c r="U60" s="120"/>
      <c r="V60" s="121"/>
      <c r="W60" s="119"/>
      <c r="X60" s="118"/>
      <c r="Y60" s="120"/>
      <c r="Z60" s="122"/>
      <c r="AA60" s="123"/>
      <c r="AB60" s="120"/>
      <c r="AC60" s="122"/>
      <c r="AD60" s="123"/>
      <c r="AE60" s="120"/>
      <c r="AF60" s="122"/>
      <c r="AG60" s="123"/>
      <c r="AH60" s="116"/>
      <c r="AI60" s="120"/>
      <c r="AJ60" s="123"/>
      <c r="AK60" s="116"/>
      <c r="AL60" s="119"/>
      <c r="AM60" s="118"/>
      <c r="AN60" s="116"/>
      <c r="AO60" s="117"/>
      <c r="AP60" s="118"/>
      <c r="AQ60" s="124"/>
    </row>
    <row r="61" spans="2:43" ht="19.149999999999999" customHeight="1" x14ac:dyDescent="0.15">
      <c r="B61" s="313"/>
      <c r="C61" s="295"/>
      <c r="D61" s="137" t="str">
        <f>IF(D60&gt;0,D62/D60,"")</f>
        <v/>
      </c>
      <c r="E61" s="302" t="s">
        <v>382</v>
      </c>
      <c r="F61" s="114" t="s">
        <v>378</v>
      </c>
      <c r="G61" s="333">
        <f>IF($D$60&gt;0,($D$64*G63)/$D$61,0)</f>
        <v>0</v>
      </c>
      <c r="H61" s="334"/>
      <c r="I61" s="335"/>
      <c r="J61" s="333">
        <f t="shared" ref="J61" si="383">IF($D$60&gt;0,($D$64*J63)/$D$61,0)</f>
        <v>0</v>
      </c>
      <c r="K61" s="334"/>
      <c r="L61" s="335"/>
      <c r="M61" s="333">
        <f t="shared" ref="M61" si="384">IF($D$60&gt;0,($D$64*M63)/$D$61,0)</f>
        <v>0</v>
      </c>
      <c r="N61" s="334"/>
      <c r="O61" s="335"/>
      <c r="P61" s="333">
        <f t="shared" ref="P61" si="385">IF($D$60&gt;0,($D$64*P63)/$D$61,0)</f>
        <v>0</v>
      </c>
      <c r="Q61" s="334"/>
      <c r="R61" s="335"/>
      <c r="S61" s="333">
        <f t="shared" ref="S61" si="386">IF($D$60&gt;0,($D$64*S63)/$D$61,0)</f>
        <v>0</v>
      </c>
      <c r="T61" s="334"/>
      <c r="U61" s="335"/>
      <c r="V61" s="333">
        <f t="shared" ref="V61" si="387">IF($D$60&gt;0,($D$64*V63)/$D$61,0)</f>
        <v>0</v>
      </c>
      <c r="W61" s="334"/>
      <c r="X61" s="335"/>
      <c r="Y61" s="333">
        <f t="shared" ref="Y61" si="388">IF($D$60&gt;0,($D$64*Y63)/$D$61,0)</f>
        <v>0</v>
      </c>
      <c r="Z61" s="334"/>
      <c r="AA61" s="335"/>
      <c r="AB61" s="333">
        <f t="shared" ref="AB61" si="389">IF($D$60&gt;0,($D$64*AB63)/$D$61,0)</f>
        <v>0</v>
      </c>
      <c r="AC61" s="334"/>
      <c r="AD61" s="335"/>
      <c r="AE61" s="333">
        <f t="shared" ref="AE61" si="390">IF($D$60&gt;0,($D$64*AE63)/$D$61,0)</f>
        <v>0</v>
      </c>
      <c r="AF61" s="334"/>
      <c r="AG61" s="335"/>
      <c r="AH61" s="333">
        <f t="shared" ref="AH61" si="391">IF($D$60&gt;0,($D$64*AH63)/$D$61,0)</f>
        <v>0</v>
      </c>
      <c r="AI61" s="334"/>
      <c r="AJ61" s="335"/>
      <c r="AK61" s="333">
        <f t="shared" ref="AK61" si="392">IF($D$60&gt;0,($D$64*AK63)/$D$61,0)</f>
        <v>0</v>
      </c>
      <c r="AL61" s="334"/>
      <c r="AM61" s="335"/>
      <c r="AN61" s="333">
        <f t="shared" ref="AN61" si="393">IF($D$60&gt;0,($D$64*AN63)/$D$61,0)</f>
        <v>0</v>
      </c>
      <c r="AO61" s="334"/>
      <c r="AP61" s="335"/>
      <c r="AQ61" s="336">
        <f>SUM(G61:AP61)</f>
        <v>0</v>
      </c>
    </row>
    <row r="62" spans="2:43" ht="19.149999999999999" customHeight="1" x14ac:dyDescent="0.15">
      <c r="B62" s="313"/>
      <c r="C62" s="295"/>
      <c r="D62" s="341"/>
      <c r="E62" s="303"/>
      <c r="F62" s="115" t="s">
        <v>380</v>
      </c>
      <c r="G62" s="268">
        <f>G61</f>
        <v>0</v>
      </c>
      <c r="H62" s="269"/>
      <c r="I62" s="270"/>
      <c r="J62" s="268">
        <f>G62+J61</f>
        <v>0</v>
      </c>
      <c r="K62" s="269">
        <f>IF(K61=0,0,+J62+K61)</f>
        <v>0</v>
      </c>
      <c r="L62" s="270">
        <f>IF(L61=0,0,+K62+L61)</f>
        <v>0</v>
      </c>
      <c r="M62" s="268">
        <f>J62+M61</f>
        <v>0</v>
      </c>
      <c r="N62" s="269">
        <f>IF(N61=0,0,+M62+N61)</f>
        <v>0</v>
      </c>
      <c r="O62" s="270">
        <f>IF(O61=0,0,+N62+O61)</f>
        <v>0</v>
      </c>
      <c r="P62" s="268">
        <f>M62+P61</f>
        <v>0</v>
      </c>
      <c r="Q62" s="269">
        <f>IF(Q61=0,0,+P62+Q61)</f>
        <v>0</v>
      </c>
      <c r="R62" s="270">
        <f>IF(R61=0,0,+Q62+R61)</f>
        <v>0</v>
      </c>
      <c r="S62" s="268">
        <f>P62+S61</f>
        <v>0</v>
      </c>
      <c r="T62" s="269">
        <f t="shared" ref="T62:U62" si="394">IF(T61=0,0,+S62+T61)</f>
        <v>0</v>
      </c>
      <c r="U62" s="270">
        <f t="shared" si="394"/>
        <v>0</v>
      </c>
      <c r="V62" s="268">
        <f t="shared" ref="V62" si="395">S62+V61</f>
        <v>0</v>
      </c>
      <c r="W62" s="269">
        <f t="shared" ref="W62:X62" si="396">IF(W61=0,0,+V62+W61)</f>
        <v>0</v>
      </c>
      <c r="X62" s="270">
        <f t="shared" si="396"/>
        <v>0</v>
      </c>
      <c r="Y62" s="268">
        <f t="shared" ref="Y62" si="397">V62+Y61</f>
        <v>0</v>
      </c>
      <c r="Z62" s="269">
        <f t="shared" ref="Z62:AA62" si="398">IF(Z61=0,0,+Y62+Z61)</f>
        <v>0</v>
      </c>
      <c r="AA62" s="270">
        <f t="shared" si="398"/>
        <v>0</v>
      </c>
      <c r="AB62" s="268">
        <f t="shared" ref="AB62" si="399">Y62+AB61</f>
        <v>0</v>
      </c>
      <c r="AC62" s="269">
        <f t="shared" ref="AC62:AD62" si="400">IF(AC61=0,0,+AB62+AC61)</f>
        <v>0</v>
      </c>
      <c r="AD62" s="270">
        <f t="shared" si="400"/>
        <v>0</v>
      </c>
      <c r="AE62" s="268">
        <f t="shared" ref="AE62" si="401">AB62+AE61</f>
        <v>0</v>
      </c>
      <c r="AF62" s="269">
        <f t="shared" ref="AF62:AG62" si="402">IF(AF61=0,0,+AE62+AF61)</f>
        <v>0</v>
      </c>
      <c r="AG62" s="270">
        <f t="shared" si="402"/>
        <v>0</v>
      </c>
      <c r="AH62" s="268">
        <f t="shared" ref="AH62" si="403">AE62+AH61</f>
        <v>0</v>
      </c>
      <c r="AI62" s="269">
        <f t="shared" ref="AI62:AJ62" si="404">IF(AI61=0,0,+AH62+AI61)</f>
        <v>0</v>
      </c>
      <c r="AJ62" s="270">
        <f t="shared" si="404"/>
        <v>0</v>
      </c>
      <c r="AK62" s="268">
        <f t="shared" ref="AK62" si="405">AH62+AK61</f>
        <v>0</v>
      </c>
      <c r="AL62" s="269">
        <f t="shared" ref="AL62:AM62" si="406">IF(AL61=0,0,+AK62+AL61)</f>
        <v>0</v>
      </c>
      <c r="AM62" s="270">
        <f t="shared" si="406"/>
        <v>0</v>
      </c>
      <c r="AN62" s="268">
        <f t="shared" ref="AN62" si="407">AK62+AN61</f>
        <v>0</v>
      </c>
      <c r="AO62" s="269">
        <f t="shared" ref="AO62:AP62" si="408">IF(AO61=0,0,+AN62+AO61)</f>
        <v>0</v>
      </c>
      <c r="AP62" s="270">
        <f t="shared" si="408"/>
        <v>0</v>
      </c>
      <c r="AQ62" s="337"/>
    </row>
    <row r="63" spans="2:43" ht="19.149999999999999" customHeight="1" x14ac:dyDescent="0.15">
      <c r="B63" s="313"/>
      <c r="C63" s="295"/>
      <c r="D63" s="341"/>
      <c r="E63" s="304" t="s">
        <v>377</v>
      </c>
      <c r="F63" s="112" t="s">
        <v>378</v>
      </c>
      <c r="G63" s="249"/>
      <c r="H63" s="250"/>
      <c r="I63" s="251"/>
      <c r="J63" s="249"/>
      <c r="K63" s="250"/>
      <c r="L63" s="251"/>
      <c r="M63" s="249"/>
      <c r="N63" s="250"/>
      <c r="O63" s="251"/>
      <c r="P63" s="249"/>
      <c r="Q63" s="250"/>
      <c r="R63" s="251"/>
      <c r="S63" s="249"/>
      <c r="T63" s="250"/>
      <c r="U63" s="251"/>
      <c r="V63" s="249"/>
      <c r="W63" s="250"/>
      <c r="X63" s="251"/>
      <c r="Y63" s="249"/>
      <c r="Z63" s="250"/>
      <c r="AA63" s="251"/>
      <c r="AB63" s="249"/>
      <c r="AC63" s="250"/>
      <c r="AD63" s="251"/>
      <c r="AE63" s="249"/>
      <c r="AF63" s="250"/>
      <c r="AG63" s="251"/>
      <c r="AH63" s="249"/>
      <c r="AI63" s="250"/>
      <c r="AJ63" s="251"/>
      <c r="AK63" s="249"/>
      <c r="AL63" s="250"/>
      <c r="AM63" s="251"/>
      <c r="AN63" s="249"/>
      <c r="AO63" s="250"/>
      <c r="AP63" s="251"/>
      <c r="AQ63" s="261">
        <f>SUM(G63:AP63)</f>
        <v>0</v>
      </c>
    </row>
    <row r="64" spans="2:43" ht="19.149999999999999" customHeight="1" thickBot="1" x14ac:dyDescent="0.2">
      <c r="B64" s="314"/>
      <c r="C64" s="296"/>
      <c r="D64" s="138"/>
      <c r="E64" s="305"/>
      <c r="F64" s="113" t="s">
        <v>380</v>
      </c>
      <c r="G64" s="252">
        <f>G63</f>
        <v>0</v>
      </c>
      <c r="H64" s="253"/>
      <c r="I64" s="254"/>
      <c r="J64" s="252">
        <f>G64+J63</f>
        <v>0</v>
      </c>
      <c r="K64" s="253">
        <f>IF(K63=0,0,+J64+K63)</f>
        <v>0</v>
      </c>
      <c r="L64" s="254">
        <f>IF(L63=0,0,+K64+L63)</f>
        <v>0</v>
      </c>
      <c r="M64" s="252">
        <f>J64+M63</f>
        <v>0</v>
      </c>
      <c r="N64" s="253">
        <f>IF(N63=0,0,+M64+N63)</f>
        <v>0</v>
      </c>
      <c r="O64" s="254">
        <f>IF(O63=0,0,+N64+O63)</f>
        <v>0</v>
      </c>
      <c r="P64" s="252">
        <f>M64+P63</f>
        <v>0</v>
      </c>
      <c r="Q64" s="253">
        <f>IF(Q63=0,0,+P64+Q63)</f>
        <v>0</v>
      </c>
      <c r="R64" s="254">
        <f>IF(R63=0,0,+Q64+R63)</f>
        <v>0</v>
      </c>
      <c r="S64" s="252">
        <f>P64+S63</f>
        <v>0</v>
      </c>
      <c r="T64" s="253">
        <f t="shared" ref="T64:U64" si="409">IF(T63=0,0,+S64+T63)</f>
        <v>0</v>
      </c>
      <c r="U64" s="254">
        <f t="shared" si="409"/>
        <v>0</v>
      </c>
      <c r="V64" s="252">
        <f t="shared" ref="V64" si="410">S64+V63</f>
        <v>0</v>
      </c>
      <c r="W64" s="253">
        <f t="shared" ref="W64:X64" si="411">IF(W63=0,0,+V64+W63)</f>
        <v>0</v>
      </c>
      <c r="X64" s="254">
        <f t="shared" si="411"/>
        <v>0</v>
      </c>
      <c r="Y64" s="252">
        <f t="shared" ref="Y64" si="412">V64+Y63</f>
        <v>0</v>
      </c>
      <c r="Z64" s="253">
        <f t="shared" ref="Z64:AA64" si="413">IF(Z63=0,0,+Y64+Z63)</f>
        <v>0</v>
      </c>
      <c r="AA64" s="254">
        <f t="shared" si="413"/>
        <v>0</v>
      </c>
      <c r="AB64" s="252">
        <f t="shared" ref="AB64" si="414">Y64+AB63</f>
        <v>0</v>
      </c>
      <c r="AC64" s="253">
        <f t="shared" ref="AC64:AD64" si="415">IF(AC63=0,0,+AB64+AC63)</f>
        <v>0</v>
      </c>
      <c r="AD64" s="254">
        <f t="shared" si="415"/>
        <v>0</v>
      </c>
      <c r="AE64" s="252">
        <f t="shared" ref="AE64" si="416">AB64+AE63</f>
        <v>0</v>
      </c>
      <c r="AF64" s="253">
        <f t="shared" ref="AF64:AG64" si="417">IF(AF63=0,0,+AE64+AF63)</f>
        <v>0</v>
      </c>
      <c r="AG64" s="254">
        <f t="shared" si="417"/>
        <v>0</v>
      </c>
      <c r="AH64" s="252">
        <f t="shared" ref="AH64" si="418">AE64+AH63</f>
        <v>0</v>
      </c>
      <c r="AI64" s="253">
        <f t="shared" ref="AI64:AJ64" si="419">IF(AI63=0,0,+AH64+AI63)</f>
        <v>0</v>
      </c>
      <c r="AJ64" s="254">
        <f t="shared" si="419"/>
        <v>0</v>
      </c>
      <c r="AK64" s="252">
        <f t="shared" ref="AK64" si="420">AH64+AK63</f>
        <v>0</v>
      </c>
      <c r="AL64" s="253">
        <f t="shared" ref="AL64:AM64" si="421">IF(AL63=0,0,+AK64+AL63)</f>
        <v>0</v>
      </c>
      <c r="AM64" s="254">
        <f t="shared" si="421"/>
        <v>0</v>
      </c>
      <c r="AN64" s="252">
        <f t="shared" ref="AN64" si="422">AK64+AN63</f>
        <v>0</v>
      </c>
      <c r="AO64" s="253">
        <f t="shared" ref="AO64:AP64" si="423">IF(AO63=0,0,+AN64+AO63)</f>
        <v>0</v>
      </c>
      <c r="AP64" s="254">
        <f t="shared" si="423"/>
        <v>0</v>
      </c>
      <c r="AQ64" s="262"/>
    </row>
    <row r="65" spans="2:43" ht="19.149999999999999" customHeight="1" x14ac:dyDescent="0.15">
      <c r="B65" s="285" t="s">
        <v>21</v>
      </c>
      <c r="C65" s="356"/>
      <c r="D65" s="316"/>
      <c r="E65" s="349" t="s">
        <v>395</v>
      </c>
      <c r="F65" s="350"/>
      <c r="G65" s="342"/>
      <c r="H65" s="343"/>
      <c r="I65" s="344"/>
      <c r="J65" s="342"/>
      <c r="K65" s="343"/>
      <c r="L65" s="344"/>
      <c r="M65" s="348"/>
      <c r="N65" s="343"/>
      <c r="O65" s="344"/>
      <c r="P65" s="342"/>
      <c r="Q65" s="343"/>
      <c r="R65" s="344"/>
      <c r="S65" s="342"/>
      <c r="T65" s="343"/>
      <c r="U65" s="344"/>
      <c r="V65" s="348"/>
      <c r="W65" s="343"/>
      <c r="X65" s="344"/>
      <c r="Y65" s="342"/>
      <c r="Z65" s="343"/>
      <c r="AA65" s="344"/>
      <c r="AB65" s="348"/>
      <c r="AC65" s="343"/>
      <c r="AD65" s="344"/>
      <c r="AE65" s="342"/>
      <c r="AF65" s="343"/>
      <c r="AG65" s="344"/>
      <c r="AH65" s="342"/>
      <c r="AI65" s="343"/>
      <c r="AJ65" s="344"/>
      <c r="AK65" s="342"/>
      <c r="AL65" s="343"/>
      <c r="AM65" s="344"/>
      <c r="AN65" s="342"/>
      <c r="AO65" s="343"/>
      <c r="AP65" s="344"/>
      <c r="AQ65" s="263"/>
    </row>
    <row r="66" spans="2:43" ht="19.149999999999999" customHeight="1" x14ac:dyDescent="0.15">
      <c r="B66" s="313"/>
      <c r="C66" s="357"/>
      <c r="D66" s="316"/>
      <c r="E66" s="351"/>
      <c r="F66" s="352"/>
      <c r="G66" s="345"/>
      <c r="H66" s="346"/>
      <c r="I66" s="347"/>
      <c r="J66" s="345"/>
      <c r="K66" s="346"/>
      <c r="L66" s="347"/>
      <c r="M66" s="345"/>
      <c r="N66" s="346"/>
      <c r="O66" s="347"/>
      <c r="P66" s="345"/>
      <c r="Q66" s="346"/>
      <c r="R66" s="347"/>
      <c r="S66" s="345"/>
      <c r="T66" s="346"/>
      <c r="U66" s="347"/>
      <c r="V66" s="345"/>
      <c r="W66" s="346"/>
      <c r="X66" s="347"/>
      <c r="Y66" s="345"/>
      <c r="Z66" s="346"/>
      <c r="AA66" s="347"/>
      <c r="AB66" s="345"/>
      <c r="AC66" s="346"/>
      <c r="AD66" s="347"/>
      <c r="AE66" s="345"/>
      <c r="AF66" s="346"/>
      <c r="AG66" s="347"/>
      <c r="AH66" s="345"/>
      <c r="AI66" s="346"/>
      <c r="AJ66" s="347"/>
      <c r="AK66" s="345"/>
      <c r="AL66" s="346"/>
      <c r="AM66" s="347"/>
      <c r="AN66" s="345"/>
      <c r="AO66" s="346"/>
      <c r="AP66" s="347"/>
      <c r="AQ66" s="264"/>
    </row>
    <row r="67" spans="2:43" ht="19.149999999999999" customHeight="1" x14ac:dyDescent="0.15">
      <c r="B67" s="313"/>
      <c r="C67" s="357"/>
      <c r="D67" s="316"/>
      <c r="E67" s="304" t="s">
        <v>377</v>
      </c>
      <c r="F67" s="112" t="s">
        <v>378</v>
      </c>
      <c r="G67" s="249"/>
      <c r="H67" s="250"/>
      <c r="I67" s="251"/>
      <c r="J67" s="249"/>
      <c r="K67" s="250"/>
      <c r="L67" s="251"/>
      <c r="M67" s="249"/>
      <c r="N67" s="250"/>
      <c r="O67" s="251"/>
      <c r="P67" s="249"/>
      <c r="Q67" s="250"/>
      <c r="R67" s="251"/>
      <c r="S67" s="249"/>
      <c r="T67" s="250"/>
      <c r="U67" s="251"/>
      <c r="V67" s="249"/>
      <c r="W67" s="250"/>
      <c r="X67" s="251"/>
      <c r="Y67" s="249"/>
      <c r="Z67" s="250"/>
      <c r="AA67" s="251"/>
      <c r="AB67" s="249"/>
      <c r="AC67" s="250"/>
      <c r="AD67" s="251"/>
      <c r="AE67" s="249"/>
      <c r="AF67" s="250"/>
      <c r="AG67" s="251"/>
      <c r="AH67" s="249"/>
      <c r="AI67" s="250"/>
      <c r="AJ67" s="251"/>
      <c r="AK67" s="249"/>
      <c r="AL67" s="250"/>
      <c r="AM67" s="251"/>
      <c r="AN67" s="249"/>
      <c r="AO67" s="250"/>
      <c r="AP67" s="251"/>
      <c r="AQ67" s="261">
        <f>SUM(G67:AP67)</f>
        <v>0</v>
      </c>
    </row>
    <row r="68" spans="2:43" ht="19.149999999999999" customHeight="1" thickBot="1" x14ac:dyDescent="0.2">
      <c r="B68" s="314"/>
      <c r="C68" s="358"/>
      <c r="D68" s="317"/>
      <c r="E68" s="305"/>
      <c r="F68" s="113" t="s">
        <v>380</v>
      </c>
      <c r="G68" s="252">
        <f>G67</f>
        <v>0</v>
      </c>
      <c r="H68" s="253"/>
      <c r="I68" s="254"/>
      <c r="J68" s="252">
        <f>G68+J67</f>
        <v>0</v>
      </c>
      <c r="K68" s="253">
        <f>IF(K67=0,0,+J68+K67)</f>
        <v>0</v>
      </c>
      <c r="L68" s="254">
        <f>IF(L67=0,0,+K68+L67)</f>
        <v>0</v>
      </c>
      <c r="M68" s="252">
        <f>J68+M67</f>
        <v>0</v>
      </c>
      <c r="N68" s="253">
        <f>IF(N67=0,0,+M68+N67)</f>
        <v>0</v>
      </c>
      <c r="O68" s="254">
        <f>IF(O67=0,0,+N68+O67)</f>
        <v>0</v>
      </c>
      <c r="P68" s="252">
        <f>M68+P67</f>
        <v>0</v>
      </c>
      <c r="Q68" s="253">
        <f>IF(Q67=0,0,+P68+Q67)</f>
        <v>0</v>
      </c>
      <c r="R68" s="254">
        <f>IF(R67=0,0,+Q68+R67)</f>
        <v>0</v>
      </c>
      <c r="S68" s="252">
        <f>P68+S67</f>
        <v>0</v>
      </c>
      <c r="T68" s="253">
        <f t="shared" ref="T68:U68" si="424">IF(T67=0,0,+S68+T67)</f>
        <v>0</v>
      </c>
      <c r="U68" s="254">
        <f t="shared" si="424"/>
        <v>0</v>
      </c>
      <c r="V68" s="252">
        <f t="shared" ref="V68" si="425">S68+V67</f>
        <v>0</v>
      </c>
      <c r="W68" s="253">
        <f t="shared" ref="W68:X68" si="426">IF(W67=0,0,+V68+W67)</f>
        <v>0</v>
      </c>
      <c r="X68" s="254">
        <f t="shared" si="426"/>
        <v>0</v>
      </c>
      <c r="Y68" s="252">
        <f t="shared" ref="Y68" si="427">V68+Y67</f>
        <v>0</v>
      </c>
      <c r="Z68" s="253">
        <f t="shared" ref="Z68:AA68" si="428">IF(Z67=0,0,+Y68+Z67)</f>
        <v>0</v>
      </c>
      <c r="AA68" s="254">
        <f t="shared" si="428"/>
        <v>0</v>
      </c>
      <c r="AB68" s="252">
        <f t="shared" ref="AB68" si="429">Y68+AB67</f>
        <v>0</v>
      </c>
      <c r="AC68" s="253">
        <f t="shared" ref="AC68:AD68" si="430">IF(AC67=0,0,+AB68+AC67)</f>
        <v>0</v>
      </c>
      <c r="AD68" s="254">
        <f t="shared" si="430"/>
        <v>0</v>
      </c>
      <c r="AE68" s="252">
        <f t="shared" ref="AE68" si="431">AB68+AE67</f>
        <v>0</v>
      </c>
      <c r="AF68" s="253">
        <f t="shared" ref="AF68:AG68" si="432">IF(AF67=0,0,+AE68+AF67)</f>
        <v>0</v>
      </c>
      <c r="AG68" s="254">
        <f t="shared" si="432"/>
        <v>0</v>
      </c>
      <c r="AH68" s="252">
        <f t="shared" ref="AH68" si="433">AE68+AH67</f>
        <v>0</v>
      </c>
      <c r="AI68" s="253">
        <f t="shared" ref="AI68:AJ68" si="434">IF(AI67=0,0,+AH68+AI67)</f>
        <v>0</v>
      </c>
      <c r="AJ68" s="254">
        <f t="shared" si="434"/>
        <v>0</v>
      </c>
      <c r="AK68" s="252">
        <f t="shared" ref="AK68" si="435">AH68+AK67</f>
        <v>0</v>
      </c>
      <c r="AL68" s="253">
        <f t="shared" ref="AL68:AM68" si="436">IF(AL67=0,0,+AK68+AL67)</f>
        <v>0</v>
      </c>
      <c r="AM68" s="254">
        <f t="shared" si="436"/>
        <v>0</v>
      </c>
      <c r="AN68" s="252">
        <f t="shared" ref="AN68" si="437">AK68+AN67</f>
        <v>0</v>
      </c>
      <c r="AO68" s="253">
        <f t="shared" ref="AO68:AP68" si="438">IF(AO67=0,0,+AN68+AO67)</f>
        <v>0</v>
      </c>
      <c r="AP68" s="254">
        <f t="shared" si="438"/>
        <v>0</v>
      </c>
      <c r="AQ68" s="262"/>
    </row>
    <row r="69" spans="2:43" ht="19.149999999999999" customHeight="1" x14ac:dyDescent="0.15">
      <c r="B69" s="285" t="s">
        <v>396</v>
      </c>
      <c r="C69" s="294"/>
      <c r="D69" s="306"/>
      <c r="E69" s="300" t="s">
        <v>253</v>
      </c>
      <c r="F69" s="301"/>
      <c r="G69" s="103"/>
      <c r="H69" s="104"/>
      <c r="I69" s="105"/>
      <c r="J69" s="103"/>
      <c r="K69" s="106"/>
      <c r="L69" s="105"/>
      <c r="M69" s="107"/>
      <c r="N69" s="106"/>
      <c r="O69" s="105"/>
      <c r="P69" s="108"/>
      <c r="Q69" s="106"/>
      <c r="R69" s="105"/>
      <c r="S69" s="107"/>
      <c r="T69" s="106"/>
      <c r="U69" s="107"/>
      <c r="V69" s="108"/>
      <c r="W69" s="106"/>
      <c r="X69" s="105"/>
      <c r="Y69" s="107"/>
      <c r="Z69" s="109"/>
      <c r="AA69" s="110"/>
      <c r="AB69" s="107"/>
      <c r="AC69" s="109"/>
      <c r="AD69" s="110"/>
      <c r="AE69" s="107"/>
      <c r="AF69" s="109"/>
      <c r="AG69" s="110"/>
      <c r="AH69" s="103"/>
      <c r="AI69" s="107"/>
      <c r="AJ69" s="110"/>
      <c r="AK69" s="103"/>
      <c r="AL69" s="106"/>
      <c r="AM69" s="105"/>
      <c r="AN69" s="103"/>
      <c r="AO69" s="104"/>
      <c r="AP69" s="105"/>
      <c r="AQ69" s="111"/>
    </row>
    <row r="70" spans="2:43" ht="19.149999999999999" customHeight="1" x14ac:dyDescent="0.15">
      <c r="B70" s="293"/>
      <c r="C70" s="295"/>
      <c r="D70" s="307"/>
      <c r="E70" s="304" t="s">
        <v>377</v>
      </c>
      <c r="F70" s="112" t="s">
        <v>378</v>
      </c>
      <c r="G70" s="249"/>
      <c r="H70" s="250"/>
      <c r="I70" s="251"/>
      <c r="J70" s="249"/>
      <c r="K70" s="250"/>
      <c r="L70" s="251"/>
      <c r="M70" s="249"/>
      <c r="N70" s="250"/>
      <c r="O70" s="251"/>
      <c r="P70" s="249"/>
      <c r="Q70" s="250"/>
      <c r="R70" s="251"/>
      <c r="S70" s="249"/>
      <c r="T70" s="250"/>
      <c r="U70" s="251"/>
      <c r="V70" s="249"/>
      <c r="W70" s="250"/>
      <c r="X70" s="251"/>
      <c r="Y70" s="249"/>
      <c r="Z70" s="250"/>
      <c r="AA70" s="251"/>
      <c r="AB70" s="249"/>
      <c r="AC70" s="250"/>
      <c r="AD70" s="251"/>
      <c r="AE70" s="249"/>
      <c r="AF70" s="250"/>
      <c r="AG70" s="251"/>
      <c r="AH70" s="249"/>
      <c r="AI70" s="250"/>
      <c r="AJ70" s="251"/>
      <c r="AK70" s="249"/>
      <c r="AL70" s="250"/>
      <c r="AM70" s="251"/>
      <c r="AN70" s="249"/>
      <c r="AO70" s="250"/>
      <c r="AP70" s="251"/>
      <c r="AQ70" s="261">
        <f>SUM(G70:AP70)</f>
        <v>0</v>
      </c>
    </row>
    <row r="71" spans="2:43" ht="19.149999999999999" customHeight="1" thickBot="1" x14ac:dyDescent="0.2">
      <c r="B71" s="286"/>
      <c r="C71" s="296"/>
      <c r="D71" s="308"/>
      <c r="E71" s="305"/>
      <c r="F71" s="113" t="s">
        <v>380</v>
      </c>
      <c r="G71" s="252">
        <v>0</v>
      </c>
      <c r="H71" s="253"/>
      <c r="I71" s="254"/>
      <c r="J71" s="252">
        <v>0</v>
      </c>
      <c r="K71" s="253"/>
      <c r="L71" s="254"/>
      <c r="M71" s="252">
        <v>0</v>
      </c>
      <c r="N71" s="253"/>
      <c r="O71" s="254"/>
      <c r="P71" s="252">
        <v>0</v>
      </c>
      <c r="Q71" s="253"/>
      <c r="R71" s="254"/>
      <c r="S71" s="252">
        <v>0</v>
      </c>
      <c r="T71" s="253"/>
      <c r="U71" s="254"/>
      <c r="V71" s="252">
        <v>0</v>
      </c>
      <c r="W71" s="253"/>
      <c r="X71" s="254"/>
      <c r="Y71" s="252">
        <v>0</v>
      </c>
      <c r="Z71" s="253"/>
      <c r="AA71" s="254"/>
      <c r="AB71" s="252">
        <v>0</v>
      </c>
      <c r="AC71" s="253"/>
      <c r="AD71" s="254"/>
      <c r="AE71" s="252">
        <v>0</v>
      </c>
      <c r="AF71" s="253"/>
      <c r="AG71" s="254"/>
      <c r="AH71" s="252">
        <v>0</v>
      </c>
      <c r="AI71" s="253"/>
      <c r="AJ71" s="254"/>
      <c r="AK71" s="252">
        <v>0</v>
      </c>
      <c r="AL71" s="253"/>
      <c r="AM71" s="254"/>
      <c r="AN71" s="252">
        <v>0</v>
      </c>
      <c r="AO71" s="253"/>
      <c r="AP71" s="254"/>
      <c r="AQ71" s="262"/>
    </row>
    <row r="72" spans="2:43" ht="19.149999999999999" customHeight="1" x14ac:dyDescent="0.15">
      <c r="B72" s="285" t="s">
        <v>397</v>
      </c>
      <c r="C72" s="139"/>
      <c r="D72" s="359">
        <f>AN78</f>
        <v>0</v>
      </c>
      <c r="E72" s="302" t="s">
        <v>382</v>
      </c>
      <c r="F72" s="114" t="s">
        <v>378</v>
      </c>
      <c r="G72" s="258">
        <f>G43+G48</f>
        <v>0</v>
      </c>
      <c r="H72" s="259"/>
      <c r="I72" s="260"/>
      <c r="J72" s="258">
        <f>J43+J48</f>
        <v>0</v>
      </c>
      <c r="K72" s="259"/>
      <c r="L72" s="260"/>
      <c r="M72" s="258">
        <f>M43+M48</f>
        <v>0</v>
      </c>
      <c r="N72" s="259"/>
      <c r="O72" s="260"/>
      <c r="P72" s="258">
        <f>P43+P48</f>
        <v>0</v>
      </c>
      <c r="Q72" s="259"/>
      <c r="R72" s="260"/>
      <c r="S72" s="258">
        <f>S43+S48</f>
        <v>0</v>
      </c>
      <c r="T72" s="259"/>
      <c r="U72" s="260"/>
      <c r="V72" s="258">
        <f>V43+V48</f>
        <v>0</v>
      </c>
      <c r="W72" s="259"/>
      <c r="X72" s="260"/>
      <c r="Y72" s="258">
        <f>Y43+Y48</f>
        <v>0</v>
      </c>
      <c r="Z72" s="259"/>
      <c r="AA72" s="260"/>
      <c r="AB72" s="258">
        <f>AB43+AB48</f>
        <v>0</v>
      </c>
      <c r="AC72" s="259"/>
      <c r="AD72" s="260"/>
      <c r="AE72" s="258">
        <f>AE43+AE48</f>
        <v>0</v>
      </c>
      <c r="AF72" s="259"/>
      <c r="AG72" s="260"/>
      <c r="AH72" s="258">
        <f>AH43+AH48</f>
        <v>0</v>
      </c>
      <c r="AI72" s="259"/>
      <c r="AJ72" s="260"/>
      <c r="AK72" s="258">
        <f>AK43+AK48</f>
        <v>0</v>
      </c>
      <c r="AL72" s="259"/>
      <c r="AM72" s="260"/>
      <c r="AN72" s="258">
        <f>AN43+AN48</f>
        <v>0</v>
      </c>
      <c r="AO72" s="259"/>
      <c r="AP72" s="260"/>
      <c r="AQ72" s="263">
        <f>SUM(G72:AP72)</f>
        <v>0</v>
      </c>
    </row>
    <row r="73" spans="2:43" ht="19.149999999999999" customHeight="1" x14ac:dyDescent="0.15">
      <c r="B73" s="313"/>
      <c r="C73" s="140"/>
      <c r="D73" s="360"/>
      <c r="E73" s="303"/>
      <c r="F73" s="115" t="s">
        <v>380</v>
      </c>
      <c r="G73" s="353">
        <f>G72</f>
        <v>0</v>
      </c>
      <c r="H73" s="354"/>
      <c r="I73" s="355"/>
      <c r="J73" s="353">
        <f>IF(J72=0,0,G73+J72)</f>
        <v>0</v>
      </c>
      <c r="K73" s="354">
        <f>IF(K72=0,0,+J73+K72)</f>
        <v>0</v>
      </c>
      <c r="L73" s="355">
        <f>IF(L72=0,0,+K73+L72)</f>
        <v>0</v>
      </c>
      <c r="M73" s="353">
        <f>IF(M72=0,0,J73+M72)</f>
        <v>0</v>
      </c>
      <c r="N73" s="354">
        <f>IF(N72=0,0,+M73+N72)</f>
        <v>0</v>
      </c>
      <c r="O73" s="355">
        <f>IF(O72=0,0,+N73+O72)</f>
        <v>0</v>
      </c>
      <c r="P73" s="353">
        <f>IF(P72=0,0,M73+P72)</f>
        <v>0</v>
      </c>
      <c r="Q73" s="354">
        <f>IF(Q72=0,0,+P73+Q72)</f>
        <v>0</v>
      </c>
      <c r="R73" s="355">
        <f>IF(R72=0,0,+Q73+R72)</f>
        <v>0</v>
      </c>
      <c r="S73" s="353">
        <f>IF(S72=0,0,P73+S72)</f>
        <v>0</v>
      </c>
      <c r="T73" s="354">
        <f>IF(T72=0,0,+S73+T72)</f>
        <v>0</v>
      </c>
      <c r="U73" s="355">
        <f>IF(U72=0,0,+T73+U72)</f>
        <v>0</v>
      </c>
      <c r="V73" s="353">
        <f>IF(V72=0,0,S73+V72)</f>
        <v>0</v>
      </c>
      <c r="W73" s="354">
        <f>IF(W72=0,0,+V73+W72)</f>
        <v>0</v>
      </c>
      <c r="X73" s="355">
        <f>IF(X72=0,0,+W73+X72)</f>
        <v>0</v>
      </c>
      <c r="Y73" s="353">
        <f>IF(Y72=0,0,V73+Y72)</f>
        <v>0</v>
      </c>
      <c r="Z73" s="354">
        <f>IF(Z72=0,0,+Y73+Z72)</f>
        <v>0</v>
      </c>
      <c r="AA73" s="355">
        <f>IF(AA72=0,0,+Z73+AA72)</f>
        <v>0</v>
      </c>
      <c r="AB73" s="353">
        <f>IF(AB72=0,0,Y73+AB72)</f>
        <v>0</v>
      </c>
      <c r="AC73" s="354">
        <f>IF(AC72=0,0,+AB73+AC72)</f>
        <v>0</v>
      </c>
      <c r="AD73" s="355">
        <f>IF(AD72=0,0,+AC73+AD72)</f>
        <v>0</v>
      </c>
      <c r="AE73" s="353">
        <f>IF(AE72=0,0,AB73+AE72)</f>
        <v>0</v>
      </c>
      <c r="AF73" s="354">
        <f>IF(AF72=0,0,+AE73+AF72)</f>
        <v>0</v>
      </c>
      <c r="AG73" s="355">
        <f>IF(AG72=0,0,+AF73+AG72)</f>
        <v>0</v>
      </c>
      <c r="AH73" s="353">
        <f>IF(AH72=0,0,AE73+AH72)</f>
        <v>0</v>
      </c>
      <c r="AI73" s="354">
        <f>IF(AI72=0,0,+AH73+AI72)</f>
        <v>0</v>
      </c>
      <c r="AJ73" s="355">
        <f>IF(AJ72=0,0,+AI73+AJ72)</f>
        <v>0</v>
      </c>
      <c r="AK73" s="353">
        <f>IF(AK72=0,0,AH73+AK72)</f>
        <v>0</v>
      </c>
      <c r="AL73" s="354">
        <f>IF(AL72=0,0,+AK73+AL72)</f>
        <v>0</v>
      </c>
      <c r="AM73" s="355">
        <f>IF(AM72=0,0,+AL73+AM72)</f>
        <v>0</v>
      </c>
      <c r="AN73" s="353">
        <f>IF(AN72=0,0,AK73+AN72)</f>
        <v>0</v>
      </c>
      <c r="AO73" s="354">
        <f>IF(AO72=0,0,+AN73+AO72)</f>
        <v>0</v>
      </c>
      <c r="AP73" s="355">
        <f>IF(AP72=0,0,+AO73+AP72)</f>
        <v>0</v>
      </c>
      <c r="AQ73" s="264"/>
    </row>
    <row r="74" spans="2:43" ht="19.149999999999999" customHeight="1" x14ac:dyDescent="0.15">
      <c r="B74" s="313"/>
      <c r="C74" s="140"/>
      <c r="D74" s="360"/>
      <c r="E74" s="304" t="s">
        <v>377</v>
      </c>
      <c r="F74" s="112" t="s">
        <v>378</v>
      </c>
      <c r="G74" s="362">
        <f t="shared" ref="G74" si="439">G10+G15+G20+G25+G30+G35+G40+G45+G50+G53+G67+G70</f>
        <v>0</v>
      </c>
      <c r="H74" s="363"/>
      <c r="I74" s="364"/>
      <c r="J74" s="362">
        <f>J10+J15+J20+J25+J30+J35+J40+J45+J50+J53+J67+J70</f>
        <v>0</v>
      </c>
      <c r="K74" s="363"/>
      <c r="L74" s="364"/>
      <c r="M74" s="362">
        <f t="shared" ref="M74" si="440">M10+M15+M20+M25+M30+M35+M40+M45+M50+M53+M67+M70</f>
        <v>0</v>
      </c>
      <c r="N74" s="363"/>
      <c r="O74" s="364"/>
      <c r="P74" s="362">
        <f t="shared" ref="P74" si="441">P10+P15+P20+P25+P30+P35+P40+P45+P50+P53+P67+P70</f>
        <v>0</v>
      </c>
      <c r="Q74" s="363"/>
      <c r="R74" s="364"/>
      <c r="S74" s="362">
        <f t="shared" ref="S74" si="442">S10+S15+S20+S25+S30+S35+S40+S45+S50+S53+S67+S70</f>
        <v>0</v>
      </c>
      <c r="T74" s="363"/>
      <c r="U74" s="364"/>
      <c r="V74" s="362">
        <f t="shared" ref="V74" si="443">V10+V15+V20+V25+V30+V35+V40+V45+V50+V53+V67+V70</f>
        <v>0</v>
      </c>
      <c r="W74" s="363"/>
      <c r="X74" s="364"/>
      <c r="Y74" s="362">
        <f t="shared" ref="Y74" si="444">Y10+Y15+Y20+Y25+Y30+Y35+Y40+Y45+Y50+Y53+Y67+Y70</f>
        <v>0</v>
      </c>
      <c r="Z74" s="363"/>
      <c r="AA74" s="364"/>
      <c r="AB74" s="362">
        <f t="shared" ref="AB74" si="445">AB10+AB15+AB20+AB25+AB30+AB35+AB40+AB45+AB50+AB53+AB67+AB70</f>
        <v>0</v>
      </c>
      <c r="AC74" s="363"/>
      <c r="AD74" s="364"/>
      <c r="AE74" s="362">
        <f t="shared" ref="AE74" si="446">AE10+AE15+AE20+AE25+AE30+AE35+AE40+AE45+AE50+AE53+AE67+AE70</f>
        <v>0</v>
      </c>
      <c r="AF74" s="363"/>
      <c r="AG74" s="364"/>
      <c r="AH74" s="362">
        <f t="shared" ref="AH74" si="447">AH10+AH15+AH20+AH25+AH30+AH35+AH40+AH45+AH50+AH53+AH67+AH70</f>
        <v>0</v>
      </c>
      <c r="AI74" s="363"/>
      <c r="AJ74" s="364"/>
      <c r="AK74" s="362">
        <f t="shared" ref="AK74" si="448">AK10+AK15+AK20+AK25+AK30+AK35+AK40+AK45+AK50+AK53+AK67+AK70</f>
        <v>0</v>
      </c>
      <c r="AL74" s="363"/>
      <c r="AM74" s="364"/>
      <c r="AN74" s="362">
        <f>AN10+AN15+AN20+AN25+AN30+AN35+AN40+AN45+AN50+AN53+AN67+AN70</f>
        <v>0</v>
      </c>
      <c r="AO74" s="363"/>
      <c r="AP74" s="364"/>
      <c r="AQ74" s="261">
        <f>SUM(G74:AP74)</f>
        <v>0</v>
      </c>
    </row>
    <row r="75" spans="2:43" ht="19.149999999999999" customHeight="1" thickBot="1" x14ac:dyDescent="0.2">
      <c r="B75" s="314"/>
      <c r="C75" s="141"/>
      <c r="D75" s="361"/>
      <c r="E75" s="305"/>
      <c r="F75" s="113" t="s">
        <v>380</v>
      </c>
      <c r="G75" s="252">
        <f>G74</f>
        <v>0</v>
      </c>
      <c r="H75" s="253"/>
      <c r="I75" s="254"/>
      <c r="J75" s="252">
        <f>IF(J74=0,0,G75+J74)</f>
        <v>0</v>
      </c>
      <c r="K75" s="253">
        <f>IF(K74=0,0,+J75+K74)</f>
        <v>0</v>
      </c>
      <c r="L75" s="254">
        <f>IF(L74=0,0,+K75+L74)</f>
        <v>0</v>
      </c>
      <c r="M75" s="252">
        <f>IF(M74=0,0,J75+M74)</f>
        <v>0</v>
      </c>
      <c r="N75" s="253">
        <f>IF(N74=0,0,+M75+N74)</f>
        <v>0</v>
      </c>
      <c r="O75" s="254">
        <f>IF(O74=0,0,+N75+O74)</f>
        <v>0</v>
      </c>
      <c r="P75" s="252">
        <f>IF(P74=0,0,M75+P74)</f>
        <v>0</v>
      </c>
      <c r="Q75" s="253">
        <f>IF(Q74=0,0,+P75+Q74)</f>
        <v>0</v>
      </c>
      <c r="R75" s="254">
        <f>IF(R74=0,0,+Q75+R74)</f>
        <v>0</v>
      </c>
      <c r="S75" s="252">
        <f>IF(S74=0,0,P75+S74)</f>
        <v>0</v>
      </c>
      <c r="T75" s="253">
        <f>IF(T74=0,0,+S75+T74)</f>
        <v>0</v>
      </c>
      <c r="U75" s="254">
        <f>IF(U74=0,0,+T75+U74)</f>
        <v>0</v>
      </c>
      <c r="V75" s="252">
        <f>IF(V74=0,0,S75+V74)</f>
        <v>0</v>
      </c>
      <c r="W75" s="253">
        <f>IF(W74=0,0,+V75+W74)</f>
        <v>0</v>
      </c>
      <c r="X75" s="254">
        <f>IF(X74=0,0,+W75+X74)</f>
        <v>0</v>
      </c>
      <c r="Y75" s="252">
        <f>IF(Y74=0,0,V75+Y74)</f>
        <v>0</v>
      </c>
      <c r="Z75" s="253">
        <f>IF(Z74=0,0,+Y75+Z74)</f>
        <v>0</v>
      </c>
      <c r="AA75" s="254">
        <f>IF(AA74=0,0,+Z75+AA74)</f>
        <v>0</v>
      </c>
      <c r="AB75" s="252">
        <f>IF(AB74=0,0,Y75+AB74)</f>
        <v>0</v>
      </c>
      <c r="AC75" s="253">
        <f>IF(AC74=0,0,+AB75+AC74)</f>
        <v>0</v>
      </c>
      <c r="AD75" s="254">
        <f>IF(AD74=0,0,+AC75+AD74)</f>
        <v>0</v>
      </c>
      <c r="AE75" s="252">
        <f>IF(AE74=0,0,AB75+AE74)</f>
        <v>0</v>
      </c>
      <c r="AF75" s="253">
        <f>IF(AF74=0,0,+AE75+AF74)</f>
        <v>0</v>
      </c>
      <c r="AG75" s="254">
        <f>IF(AG74=0,0,+AF75+AG74)</f>
        <v>0</v>
      </c>
      <c r="AH75" s="252">
        <f>IF(AH74=0,0,AE75+AH74)</f>
        <v>0</v>
      </c>
      <c r="AI75" s="253">
        <f>IF(AI74=0,0,+AH75+AI74)</f>
        <v>0</v>
      </c>
      <c r="AJ75" s="254">
        <f>IF(AJ74=0,0,+AI75+AJ74)</f>
        <v>0</v>
      </c>
      <c r="AK75" s="252">
        <f>IF(AK74=0,0,AH75+AK74)</f>
        <v>0</v>
      </c>
      <c r="AL75" s="253">
        <f>IF(AL74=0,0,+AK75+AL74)</f>
        <v>0</v>
      </c>
      <c r="AM75" s="254">
        <f>IF(AM74=0,0,+AL75+AM74)</f>
        <v>0</v>
      </c>
      <c r="AN75" s="252">
        <f>IF(AN74=0,0,AK75+AN74)</f>
        <v>0</v>
      </c>
      <c r="AO75" s="253">
        <f>IF(AO74=0,0,+AN75+AO74)</f>
        <v>0</v>
      </c>
      <c r="AP75" s="254">
        <f>IF(AP74=0,0,+AO75+AP74)</f>
        <v>0</v>
      </c>
      <c r="AQ75" s="262"/>
    </row>
    <row r="76" spans="2:43" ht="19.149999999999999" customHeight="1" x14ac:dyDescent="0.15">
      <c r="B76" s="382" t="s">
        <v>398</v>
      </c>
      <c r="C76" s="349" t="s">
        <v>399</v>
      </c>
      <c r="D76" s="385"/>
      <c r="E76" s="390" t="s">
        <v>377</v>
      </c>
      <c r="F76" s="142" t="s">
        <v>378</v>
      </c>
      <c r="G76" s="369">
        <f t="shared" ref="G76" si="449">G15+G20+G25+G30+G35+G40</f>
        <v>0</v>
      </c>
      <c r="H76" s="370"/>
      <c r="I76" s="371"/>
      <c r="J76" s="369">
        <f t="shared" ref="J76" si="450">J15+J20+J25+J30+J35+J40</f>
        <v>0</v>
      </c>
      <c r="K76" s="370"/>
      <c r="L76" s="371"/>
      <c r="M76" s="369">
        <f t="shared" ref="M76" si="451">M15+M20+M25+M30+M35+M40</f>
        <v>0</v>
      </c>
      <c r="N76" s="370"/>
      <c r="O76" s="371"/>
      <c r="P76" s="369">
        <f t="shared" ref="P76" si="452">P15+P20+P25+P30+P35+P40</f>
        <v>0</v>
      </c>
      <c r="Q76" s="370"/>
      <c r="R76" s="371"/>
      <c r="S76" s="369">
        <f t="shared" ref="S76" si="453">S15+S20+S25+S30+S35+S40</f>
        <v>0</v>
      </c>
      <c r="T76" s="370"/>
      <c r="U76" s="371"/>
      <c r="V76" s="369">
        <f t="shared" ref="V76" si="454">V15+V20+V25+V30+V35+V40</f>
        <v>0</v>
      </c>
      <c r="W76" s="370"/>
      <c r="X76" s="371"/>
      <c r="Y76" s="369">
        <f t="shared" ref="Y76" si="455">Y15+Y20+Y25+Y30+Y35+Y40</f>
        <v>0</v>
      </c>
      <c r="Z76" s="370"/>
      <c r="AA76" s="371"/>
      <c r="AB76" s="369">
        <f t="shared" ref="AB76" si="456">AB15+AB20+AB25+AB30+AB35+AB40</f>
        <v>0</v>
      </c>
      <c r="AC76" s="370"/>
      <c r="AD76" s="371"/>
      <c r="AE76" s="369">
        <f t="shared" ref="AE76" si="457">AE15+AE20+AE25+AE30+AE35+AE40</f>
        <v>0</v>
      </c>
      <c r="AF76" s="370"/>
      <c r="AG76" s="371"/>
      <c r="AH76" s="369">
        <f t="shared" ref="AH76" si="458">AH15+AH20+AH25+AH30+AH35+AH40</f>
        <v>0</v>
      </c>
      <c r="AI76" s="370"/>
      <c r="AJ76" s="371"/>
      <c r="AK76" s="369">
        <f t="shared" ref="AK76" si="459">AK15+AK20+AK25+AK30+AK35+AK40</f>
        <v>0</v>
      </c>
      <c r="AL76" s="370"/>
      <c r="AM76" s="371"/>
      <c r="AN76" s="369">
        <f>AN15+AN20+AN25+AN30+AN35+AN40</f>
        <v>0</v>
      </c>
      <c r="AO76" s="370"/>
      <c r="AP76" s="371"/>
      <c r="AQ76" s="365">
        <f>SUM(G76:AP76)</f>
        <v>0</v>
      </c>
    </row>
    <row r="77" spans="2:43" ht="19.149999999999999" customHeight="1" x14ac:dyDescent="0.15">
      <c r="B77" s="383"/>
      <c r="C77" s="386"/>
      <c r="D77" s="387"/>
      <c r="E77" s="391"/>
      <c r="F77" s="115" t="s">
        <v>380</v>
      </c>
      <c r="G77" s="366">
        <f>G76</f>
        <v>0</v>
      </c>
      <c r="H77" s="367"/>
      <c r="I77" s="368"/>
      <c r="J77" s="366">
        <f>G77+J76</f>
        <v>0</v>
      </c>
      <c r="K77" s="367">
        <f>IF(K76=0,0,+J77+K76)</f>
        <v>0</v>
      </c>
      <c r="L77" s="368">
        <f>IF(L76=0,0,+K77+L76)</f>
        <v>0</v>
      </c>
      <c r="M77" s="366">
        <f>J77+M76</f>
        <v>0</v>
      </c>
      <c r="N77" s="367">
        <f>IF(N76=0,0,+M77+N76)</f>
        <v>0</v>
      </c>
      <c r="O77" s="368">
        <f>IF(O76=0,0,+N77+O76)</f>
        <v>0</v>
      </c>
      <c r="P77" s="366">
        <f>M77+P76</f>
        <v>0</v>
      </c>
      <c r="Q77" s="367">
        <f>IF(Q76=0,0,+P77+Q76)</f>
        <v>0</v>
      </c>
      <c r="R77" s="368">
        <f>IF(R76=0,0,+Q77+R76)</f>
        <v>0</v>
      </c>
      <c r="S77" s="366">
        <f>P77+S76</f>
        <v>0</v>
      </c>
      <c r="T77" s="367">
        <f t="shared" ref="T77:U77" si="460">IF(T76=0,0,+S77+T76)</f>
        <v>0</v>
      </c>
      <c r="U77" s="368">
        <f t="shared" si="460"/>
        <v>0</v>
      </c>
      <c r="V77" s="366">
        <f t="shared" ref="V77" si="461">S77+V76</f>
        <v>0</v>
      </c>
      <c r="W77" s="367">
        <f t="shared" ref="W77:X77" si="462">IF(W76=0,0,+V77+W76)</f>
        <v>0</v>
      </c>
      <c r="X77" s="368">
        <f t="shared" si="462"/>
        <v>0</v>
      </c>
      <c r="Y77" s="366">
        <f t="shared" ref="Y77" si="463">V77+Y76</f>
        <v>0</v>
      </c>
      <c r="Z77" s="367">
        <f t="shared" ref="Z77:AA77" si="464">IF(Z76=0,0,+Y77+Z76)</f>
        <v>0</v>
      </c>
      <c r="AA77" s="368">
        <f t="shared" si="464"/>
        <v>0</v>
      </c>
      <c r="AB77" s="366">
        <f t="shared" ref="AB77" si="465">Y77+AB76</f>
        <v>0</v>
      </c>
      <c r="AC77" s="367">
        <f t="shared" ref="AC77:AD77" si="466">IF(AC76=0,0,+AB77+AC76)</f>
        <v>0</v>
      </c>
      <c r="AD77" s="368">
        <f t="shared" si="466"/>
        <v>0</v>
      </c>
      <c r="AE77" s="366">
        <f t="shared" ref="AE77" si="467">AB77+AE76</f>
        <v>0</v>
      </c>
      <c r="AF77" s="367">
        <f t="shared" ref="AF77:AG77" si="468">IF(AF76=0,0,+AE77+AF76)</f>
        <v>0</v>
      </c>
      <c r="AG77" s="368">
        <f t="shared" si="468"/>
        <v>0</v>
      </c>
      <c r="AH77" s="366">
        <f t="shared" ref="AH77" si="469">AE77+AH76</f>
        <v>0</v>
      </c>
      <c r="AI77" s="367">
        <f t="shared" ref="AI77:AJ77" si="470">IF(AI76=0,0,+AH77+AI76)</f>
        <v>0</v>
      </c>
      <c r="AJ77" s="368">
        <f t="shared" si="470"/>
        <v>0</v>
      </c>
      <c r="AK77" s="366">
        <f t="shared" ref="AK77" si="471">AH77+AK76</f>
        <v>0</v>
      </c>
      <c r="AL77" s="367">
        <f t="shared" ref="AL77:AM77" si="472">IF(AL76=0,0,+AK77+AL76)</f>
        <v>0</v>
      </c>
      <c r="AM77" s="368">
        <f t="shared" si="472"/>
        <v>0</v>
      </c>
      <c r="AN77" s="366">
        <f>AK77+AN76</f>
        <v>0</v>
      </c>
      <c r="AO77" s="367">
        <f t="shared" ref="AO77:AP77" si="473">IF(AO76=0,0,+AN77+AO76)</f>
        <v>0</v>
      </c>
      <c r="AP77" s="368">
        <f t="shared" si="473"/>
        <v>0</v>
      </c>
      <c r="AQ77" s="337"/>
    </row>
    <row r="78" spans="2:43" ht="19.149999999999999" customHeight="1" thickBot="1" x14ac:dyDescent="0.2">
      <c r="B78" s="384"/>
      <c r="C78" s="388"/>
      <c r="D78" s="389"/>
      <c r="E78" s="392" t="s">
        <v>400</v>
      </c>
      <c r="F78" s="392"/>
      <c r="G78" s="252">
        <f>IF(G44+G49&gt;0,(G44+G49)/G77,0)</f>
        <v>0</v>
      </c>
      <c r="H78" s="253"/>
      <c r="I78" s="254"/>
      <c r="J78" s="252">
        <f>IF(J44+J49&gt;0,(J44+J49)/J77,0)</f>
        <v>0</v>
      </c>
      <c r="K78" s="253"/>
      <c r="L78" s="254"/>
      <c r="M78" s="252">
        <f>IF(M44+M49&gt;0,(M44+M49)/M77,0)</f>
        <v>0</v>
      </c>
      <c r="N78" s="253"/>
      <c r="O78" s="254"/>
      <c r="P78" s="252">
        <f>IF(P44+P49&gt;0,(P44+P49)/P77,0)</f>
        <v>0</v>
      </c>
      <c r="Q78" s="253"/>
      <c r="R78" s="254"/>
      <c r="S78" s="252">
        <f>IF(S44+S49&gt;0,(S44+S49)/S77,0)</f>
        <v>0</v>
      </c>
      <c r="T78" s="253"/>
      <c r="U78" s="254"/>
      <c r="V78" s="252">
        <f>IF(V44+V49&gt;0,(V44+V49)/V77,0)</f>
        <v>0</v>
      </c>
      <c r="W78" s="253"/>
      <c r="X78" s="254"/>
      <c r="Y78" s="252">
        <f>IF(Y44+Y49&gt;0,(Y44+Y49)/Y77,0)</f>
        <v>0</v>
      </c>
      <c r="Z78" s="253"/>
      <c r="AA78" s="254"/>
      <c r="AB78" s="252">
        <f>IF(AB44+AB49&gt;0,(AB44+AB49)/AB77,0)</f>
        <v>0</v>
      </c>
      <c r="AC78" s="253"/>
      <c r="AD78" s="254"/>
      <c r="AE78" s="252">
        <f>IF(AE44+AE49&gt;0,(AE44+AE49)/AE77,0)</f>
        <v>0</v>
      </c>
      <c r="AF78" s="253"/>
      <c r="AG78" s="254"/>
      <c r="AH78" s="252">
        <f>IF(AH44+AH49&gt;0,(AH44+AH49)/AH77,0)</f>
        <v>0</v>
      </c>
      <c r="AI78" s="253"/>
      <c r="AJ78" s="254"/>
      <c r="AK78" s="252">
        <f>IF(AK44+AK49&gt;0,(AK44+AK49)/AK77,0)</f>
        <v>0</v>
      </c>
      <c r="AL78" s="253"/>
      <c r="AM78" s="254"/>
      <c r="AN78" s="252">
        <f>IF(AN44+AN49&gt;0,(AN44+AN49)/AN77,0)</f>
        <v>0</v>
      </c>
      <c r="AO78" s="253"/>
      <c r="AP78" s="254"/>
      <c r="AQ78" s="143"/>
    </row>
    <row r="79" spans="2:43" ht="20.100000000000001" customHeight="1" x14ac:dyDescent="0.15">
      <c r="B79" s="144" t="s">
        <v>401</v>
      </c>
      <c r="C79" s="145"/>
      <c r="D79" s="145"/>
      <c r="E79" s="146"/>
      <c r="F79" s="146"/>
      <c r="G79" s="147"/>
      <c r="H79" s="147"/>
      <c r="I79" s="147"/>
      <c r="J79" s="147"/>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8"/>
      <c r="AL79" s="148"/>
      <c r="AM79" s="148"/>
      <c r="AN79" s="148"/>
      <c r="AO79" s="148"/>
      <c r="AP79" s="148"/>
      <c r="AQ79" s="149"/>
    </row>
    <row r="80" spans="2:43" x14ac:dyDescent="0.15">
      <c r="B80" s="66" t="s">
        <v>402</v>
      </c>
    </row>
    <row r="81" spans="2:44" x14ac:dyDescent="0.15">
      <c r="B81" s="150"/>
      <c r="C81" s="150"/>
      <c r="D81" s="150"/>
      <c r="E81" s="150"/>
      <c r="F81" s="150"/>
      <c r="G81" s="66" t="s">
        <v>360</v>
      </c>
      <c r="J81" s="66" t="s">
        <v>361</v>
      </c>
      <c r="M81" s="66" t="s">
        <v>362</v>
      </c>
      <c r="P81" s="66" t="s">
        <v>363</v>
      </c>
      <c r="S81" s="66" t="s">
        <v>364</v>
      </c>
      <c r="V81" s="66" t="s">
        <v>365</v>
      </c>
      <c r="Y81" s="66" t="s">
        <v>366</v>
      </c>
      <c r="AB81" s="66" t="s">
        <v>367</v>
      </c>
      <c r="AE81" s="66" t="s">
        <v>368</v>
      </c>
      <c r="AH81" s="66" t="s">
        <v>369</v>
      </c>
      <c r="AK81" s="66" t="s">
        <v>370</v>
      </c>
      <c r="AN81" s="66" t="s">
        <v>371</v>
      </c>
    </row>
    <row r="82" spans="2:44" ht="12.95" customHeight="1" x14ac:dyDescent="0.15">
      <c r="B82" s="393" t="s">
        <v>403</v>
      </c>
      <c r="C82" s="393"/>
      <c r="D82" s="393"/>
      <c r="E82" s="374" t="s">
        <v>404</v>
      </c>
      <c r="F82" s="151" t="s">
        <v>405</v>
      </c>
      <c r="G82" s="372">
        <f>G19-G24</f>
        <v>0</v>
      </c>
      <c r="H82" s="372"/>
      <c r="I82" s="372"/>
      <c r="J82" s="372">
        <f t="shared" ref="J82" si="474">J19-J24</f>
        <v>0</v>
      </c>
      <c r="K82" s="372"/>
      <c r="L82" s="372"/>
      <c r="M82" s="372">
        <f t="shared" ref="M82" si="475">M19-M24</f>
        <v>0</v>
      </c>
      <c r="N82" s="372"/>
      <c r="O82" s="372"/>
      <c r="P82" s="372">
        <f t="shared" ref="P82" si="476">P19-P24</f>
        <v>0</v>
      </c>
      <c r="Q82" s="372"/>
      <c r="R82" s="372"/>
      <c r="S82" s="372">
        <f t="shared" ref="S82" si="477">S19-S24</f>
        <v>0</v>
      </c>
      <c r="T82" s="372"/>
      <c r="U82" s="372"/>
      <c r="V82" s="372">
        <f t="shared" ref="V82" si="478">V19-V24</f>
        <v>0</v>
      </c>
      <c r="W82" s="372"/>
      <c r="X82" s="372"/>
      <c r="Y82" s="372">
        <f t="shared" ref="Y82" si="479">Y19-Y24</f>
        <v>0</v>
      </c>
      <c r="Z82" s="372"/>
      <c r="AA82" s="372"/>
      <c r="AB82" s="372">
        <f t="shared" ref="AB82" si="480">AB19-AB24</f>
        <v>0</v>
      </c>
      <c r="AC82" s="372"/>
      <c r="AD82" s="372"/>
      <c r="AE82" s="372">
        <f t="shared" ref="AE82" si="481">AE19-AE24</f>
        <v>0</v>
      </c>
      <c r="AF82" s="372"/>
      <c r="AG82" s="372"/>
      <c r="AH82" s="372">
        <f t="shared" ref="AH82" si="482">AH19-AH24</f>
        <v>0</v>
      </c>
      <c r="AI82" s="372"/>
      <c r="AJ82" s="372"/>
      <c r="AK82" s="372">
        <f t="shared" ref="AK82" si="483">AK19-AK24</f>
        <v>0</v>
      </c>
      <c r="AL82" s="372"/>
      <c r="AM82" s="372"/>
      <c r="AN82" s="372">
        <f t="shared" ref="AN82" si="484">AN19-AN24</f>
        <v>0</v>
      </c>
      <c r="AO82" s="372"/>
      <c r="AP82" s="372"/>
      <c r="AQ82" s="152"/>
    </row>
    <row r="83" spans="2:44" ht="12.95" customHeight="1" x14ac:dyDescent="0.15">
      <c r="B83" s="393"/>
      <c r="C83" s="393"/>
      <c r="D83" s="393"/>
      <c r="E83" s="393"/>
      <c r="F83" s="153" t="s">
        <v>406</v>
      </c>
      <c r="G83" s="373">
        <f>G24-G34</f>
        <v>0</v>
      </c>
      <c r="H83" s="373"/>
      <c r="I83" s="373"/>
      <c r="J83" s="373">
        <f t="shared" ref="J83" si="485">J24-J34</f>
        <v>0</v>
      </c>
      <c r="K83" s="373"/>
      <c r="L83" s="373"/>
      <c r="M83" s="373">
        <f t="shared" ref="M83" si="486">M24-M34</f>
        <v>0</v>
      </c>
      <c r="N83" s="373"/>
      <c r="O83" s="373"/>
      <c r="P83" s="373">
        <f t="shared" ref="P83" si="487">P24-P34</f>
        <v>0</v>
      </c>
      <c r="Q83" s="373"/>
      <c r="R83" s="373"/>
      <c r="S83" s="373">
        <f t="shared" ref="S83" si="488">S24-S34</f>
        <v>0</v>
      </c>
      <c r="T83" s="373"/>
      <c r="U83" s="373"/>
      <c r="V83" s="373">
        <f t="shared" ref="V83" si="489">V24-V34</f>
        <v>0</v>
      </c>
      <c r="W83" s="373"/>
      <c r="X83" s="373"/>
      <c r="Y83" s="373">
        <f t="shared" ref="Y83" si="490">Y24-Y34</f>
        <v>0</v>
      </c>
      <c r="Z83" s="373"/>
      <c r="AA83" s="373"/>
      <c r="AB83" s="373">
        <f t="shared" ref="AB83" si="491">AB24-AB34</f>
        <v>0</v>
      </c>
      <c r="AC83" s="373"/>
      <c r="AD83" s="373"/>
      <c r="AE83" s="373">
        <f t="shared" ref="AE83" si="492">AE24-AE34</f>
        <v>0</v>
      </c>
      <c r="AF83" s="373"/>
      <c r="AG83" s="373"/>
      <c r="AH83" s="373">
        <f t="shared" ref="AH83" si="493">AH24-AH34</f>
        <v>0</v>
      </c>
      <c r="AI83" s="373"/>
      <c r="AJ83" s="373"/>
      <c r="AK83" s="373">
        <f t="shared" ref="AK83" si="494">AK24-AK34</f>
        <v>0</v>
      </c>
      <c r="AL83" s="373"/>
      <c r="AM83" s="373"/>
      <c r="AN83" s="373">
        <f t="shared" ref="AN83" si="495">AN24-AN34</f>
        <v>0</v>
      </c>
      <c r="AO83" s="373"/>
      <c r="AP83" s="373"/>
      <c r="AQ83" s="154"/>
    </row>
    <row r="84" spans="2:44" ht="12.95" customHeight="1" x14ac:dyDescent="0.15">
      <c r="B84" s="393"/>
      <c r="C84" s="393"/>
      <c r="D84" s="393"/>
      <c r="E84" s="393"/>
      <c r="F84" s="153" t="s">
        <v>407</v>
      </c>
      <c r="G84" s="373">
        <f>G34-G39</f>
        <v>0</v>
      </c>
      <c r="H84" s="373"/>
      <c r="I84" s="373"/>
      <c r="J84" s="373">
        <f t="shared" ref="J84" si="496">J34-J39</f>
        <v>0</v>
      </c>
      <c r="K84" s="373"/>
      <c r="L84" s="373"/>
      <c r="M84" s="373">
        <f t="shared" ref="M84" si="497">M34-M39</f>
        <v>0</v>
      </c>
      <c r="N84" s="373"/>
      <c r="O84" s="373"/>
      <c r="P84" s="373">
        <f t="shared" ref="P84" si="498">P34-P39</f>
        <v>0</v>
      </c>
      <c r="Q84" s="373"/>
      <c r="R84" s="373"/>
      <c r="S84" s="373">
        <f t="shared" ref="S84" si="499">S34-S39</f>
        <v>0</v>
      </c>
      <c r="T84" s="373"/>
      <c r="U84" s="373"/>
      <c r="V84" s="373">
        <f t="shared" ref="V84" si="500">V34-V39</f>
        <v>0</v>
      </c>
      <c r="W84" s="373"/>
      <c r="X84" s="373"/>
      <c r="Y84" s="373">
        <f t="shared" ref="Y84" si="501">Y34-Y39</f>
        <v>0</v>
      </c>
      <c r="Z84" s="373"/>
      <c r="AA84" s="373"/>
      <c r="AB84" s="373">
        <f t="shared" ref="AB84" si="502">AB34-AB39</f>
        <v>0</v>
      </c>
      <c r="AC84" s="373"/>
      <c r="AD84" s="373"/>
      <c r="AE84" s="373">
        <f t="shared" ref="AE84" si="503">AE34-AE39</f>
        <v>0</v>
      </c>
      <c r="AF84" s="373"/>
      <c r="AG84" s="373"/>
      <c r="AH84" s="373">
        <f t="shared" ref="AH84" si="504">AH34-AH39</f>
        <v>0</v>
      </c>
      <c r="AI84" s="373"/>
      <c r="AJ84" s="373"/>
      <c r="AK84" s="373">
        <f t="shared" ref="AK84" si="505">AK34-AK39</f>
        <v>0</v>
      </c>
      <c r="AL84" s="373"/>
      <c r="AM84" s="373"/>
      <c r="AN84" s="373">
        <f t="shared" ref="AN84" si="506">AN34-AN39</f>
        <v>0</v>
      </c>
      <c r="AO84" s="373"/>
      <c r="AP84" s="373"/>
      <c r="AQ84" s="154"/>
    </row>
    <row r="85" spans="2:44" ht="12.95" customHeight="1" thickBot="1" x14ac:dyDescent="0.2">
      <c r="B85" s="393"/>
      <c r="C85" s="393"/>
      <c r="D85" s="393"/>
      <c r="E85" s="393"/>
      <c r="F85" s="155" t="s">
        <v>408</v>
      </c>
      <c r="G85" s="398">
        <f>G39-G44-G49</f>
        <v>0</v>
      </c>
      <c r="H85" s="398"/>
      <c r="I85" s="398"/>
      <c r="J85" s="398">
        <f t="shared" ref="J85" si="507">J39-J44-J49</f>
        <v>0</v>
      </c>
      <c r="K85" s="398"/>
      <c r="L85" s="398"/>
      <c r="M85" s="398">
        <f t="shared" ref="M85" si="508">M39-M44-M49</f>
        <v>0</v>
      </c>
      <c r="N85" s="398"/>
      <c r="O85" s="398"/>
      <c r="P85" s="398">
        <f t="shared" ref="P85" si="509">P39-P44-P49</f>
        <v>0</v>
      </c>
      <c r="Q85" s="398"/>
      <c r="R85" s="398"/>
      <c r="S85" s="398">
        <f t="shared" ref="S85" si="510">S39-S44-S49</f>
        <v>0</v>
      </c>
      <c r="T85" s="398"/>
      <c r="U85" s="398"/>
      <c r="V85" s="398">
        <f t="shared" ref="V85" si="511">V39-V44-V49</f>
        <v>0</v>
      </c>
      <c r="W85" s="398"/>
      <c r="X85" s="398"/>
      <c r="Y85" s="398">
        <f t="shared" ref="Y85" si="512">Y39-Y44-Y49</f>
        <v>0</v>
      </c>
      <c r="Z85" s="398"/>
      <c r="AA85" s="398"/>
      <c r="AB85" s="398">
        <f t="shared" ref="AB85" si="513">AB39-AB44-AB49</f>
        <v>0</v>
      </c>
      <c r="AC85" s="398"/>
      <c r="AD85" s="398"/>
      <c r="AE85" s="398">
        <f t="shared" ref="AE85" si="514">AE39-AE44-AE49</f>
        <v>0</v>
      </c>
      <c r="AF85" s="398"/>
      <c r="AG85" s="398"/>
      <c r="AH85" s="398">
        <f t="shared" ref="AH85" si="515">AH39-AH44-AH49</f>
        <v>0</v>
      </c>
      <c r="AI85" s="398"/>
      <c r="AJ85" s="398"/>
      <c r="AK85" s="398">
        <f t="shared" ref="AK85" si="516">AK39-AK44-AK49</f>
        <v>0</v>
      </c>
      <c r="AL85" s="398"/>
      <c r="AM85" s="398"/>
      <c r="AN85" s="398">
        <f t="shared" ref="AN85" si="517">AN39-AN44-AN49</f>
        <v>0</v>
      </c>
      <c r="AO85" s="398"/>
      <c r="AP85" s="398"/>
      <c r="AQ85" s="156"/>
    </row>
    <row r="86" spans="2:44" ht="12.95" customHeight="1" x14ac:dyDescent="0.15">
      <c r="B86" s="393"/>
      <c r="C86" s="393"/>
      <c r="D86" s="393"/>
      <c r="E86" s="374" t="s">
        <v>409</v>
      </c>
      <c r="F86" s="151" t="s">
        <v>410</v>
      </c>
      <c r="G86" s="375">
        <v>30</v>
      </c>
      <c r="H86" s="376"/>
      <c r="I86" s="376"/>
      <c r="J86" s="376">
        <v>31</v>
      </c>
      <c r="K86" s="376"/>
      <c r="L86" s="376"/>
      <c r="M86" s="376">
        <v>30</v>
      </c>
      <c r="N86" s="376"/>
      <c r="O86" s="376"/>
      <c r="P86" s="376">
        <v>31</v>
      </c>
      <c r="Q86" s="376"/>
      <c r="R86" s="376"/>
      <c r="S86" s="376">
        <v>31</v>
      </c>
      <c r="T86" s="376"/>
      <c r="U86" s="376"/>
      <c r="V86" s="376">
        <v>30</v>
      </c>
      <c r="W86" s="376"/>
      <c r="X86" s="376"/>
      <c r="Y86" s="376">
        <v>31</v>
      </c>
      <c r="Z86" s="376"/>
      <c r="AA86" s="376"/>
      <c r="AB86" s="376">
        <v>30</v>
      </c>
      <c r="AC86" s="376"/>
      <c r="AD86" s="376"/>
      <c r="AE86" s="376">
        <v>31</v>
      </c>
      <c r="AF86" s="376"/>
      <c r="AG86" s="376"/>
      <c r="AH86" s="376">
        <v>31</v>
      </c>
      <c r="AI86" s="376"/>
      <c r="AJ86" s="376"/>
      <c r="AK86" s="377">
        <v>28</v>
      </c>
      <c r="AL86" s="377"/>
      <c r="AM86" s="377"/>
      <c r="AN86" s="378">
        <v>31</v>
      </c>
      <c r="AO86" s="378"/>
      <c r="AP86" s="379"/>
      <c r="AQ86" s="157">
        <f t="shared" ref="AQ86:AQ92" si="518">SUM(G86:AP86)</f>
        <v>365</v>
      </c>
    </row>
    <row r="87" spans="2:44" ht="12.95" customHeight="1" thickBot="1" x14ac:dyDescent="0.2">
      <c r="B87" s="393"/>
      <c r="C87" s="393"/>
      <c r="D87" s="393"/>
      <c r="E87" s="374"/>
      <c r="F87" s="153" t="s">
        <v>411</v>
      </c>
      <c r="G87" s="380">
        <v>4</v>
      </c>
      <c r="H87" s="381"/>
      <c r="I87" s="381"/>
      <c r="J87" s="381">
        <v>5</v>
      </c>
      <c r="K87" s="381"/>
      <c r="L87" s="381"/>
      <c r="M87" s="381">
        <v>4</v>
      </c>
      <c r="N87" s="381"/>
      <c r="O87" s="381"/>
      <c r="P87" s="381">
        <v>4</v>
      </c>
      <c r="Q87" s="381"/>
      <c r="R87" s="381"/>
      <c r="S87" s="381">
        <v>5</v>
      </c>
      <c r="T87" s="381"/>
      <c r="U87" s="381"/>
      <c r="V87" s="381">
        <v>4</v>
      </c>
      <c r="W87" s="381"/>
      <c r="X87" s="381"/>
      <c r="Y87" s="381">
        <v>5</v>
      </c>
      <c r="Z87" s="381"/>
      <c r="AA87" s="381"/>
      <c r="AB87" s="381">
        <v>4</v>
      </c>
      <c r="AC87" s="381"/>
      <c r="AD87" s="381"/>
      <c r="AE87" s="381">
        <v>4</v>
      </c>
      <c r="AF87" s="381"/>
      <c r="AG87" s="381"/>
      <c r="AH87" s="381">
        <v>5</v>
      </c>
      <c r="AI87" s="381"/>
      <c r="AJ87" s="381"/>
      <c r="AK87" s="381">
        <v>4</v>
      </c>
      <c r="AL87" s="381"/>
      <c r="AM87" s="381"/>
      <c r="AN87" s="394">
        <v>4</v>
      </c>
      <c r="AO87" s="394"/>
      <c r="AP87" s="395"/>
      <c r="AQ87" s="158">
        <f t="shared" si="518"/>
        <v>52</v>
      </c>
    </row>
    <row r="88" spans="2:44" ht="12.95" customHeight="1" x14ac:dyDescent="0.15">
      <c r="B88" s="393"/>
      <c r="C88" s="393"/>
      <c r="D88" s="393"/>
      <c r="E88" s="374"/>
      <c r="F88" s="153" t="s">
        <v>412</v>
      </c>
      <c r="G88" s="396"/>
      <c r="H88" s="396"/>
      <c r="I88" s="396"/>
      <c r="J88" s="396"/>
      <c r="K88" s="396"/>
      <c r="L88" s="396"/>
      <c r="M88" s="396"/>
      <c r="N88" s="396"/>
      <c r="O88" s="396"/>
      <c r="P88" s="396"/>
      <c r="Q88" s="396"/>
      <c r="R88" s="396"/>
      <c r="S88" s="396"/>
      <c r="T88" s="396"/>
      <c r="U88" s="396"/>
      <c r="V88" s="396"/>
      <c r="W88" s="396"/>
      <c r="X88" s="396"/>
      <c r="Y88" s="396"/>
      <c r="Z88" s="396"/>
      <c r="AA88" s="396"/>
      <c r="AB88" s="396"/>
      <c r="AC88" s="396"/>
      <c r="AD88" s="396"/>
      <c r="AE88" s="396"/>
      <c r="AF88" s="396"/>
      <c r="AG88" s="396"/>
      <c r="AH88" s="396"/>
      <c r="AI88" s="396"/>
      <c r="AJ88" s="396"/>
      <c r="AK88" s="396"/>
      <c r="AL88" s="396"/>
      <c r="AM88" s="396"/>
      <c r="AN88" s="397"/>
      <c r="AO88" s="397"/>
      <c r="AP88" s="397"/>
      <c r="AQ88" s="159">
        <f t="shared" si="518"/>
        <v>0</v>
      </c>
    </row>
    <row r="89" spans="2:44" ht="12.95" customHeight="1" x14ac:dyDescent="0.15">
      <c r="B89" s="393"/>
      <c r="C89" s="393"/>
      <c r="D89" s="393"/>
      <c r="E89" s="374"/>
      <c r="F89" s="153" t="s">
        <v>413</v>
      </c>
      <c r="G89" s="399"/>
      <c r="H89" s="399"/>
      <c r="I89" s="399"/>
      <c r="J89" s="399"/>
      <c r="K89" s="399"/>
      <c r="L89" s="399"/>
      <c r="M89" s="399"/>
      <c r="N89" s="399"/>
      <c r="O89" s="399"/>
      <c r="P89" s="399"/>
      <c r="Q89" s="399"/>
      <c r="R89" s="399"/>
      <c r="S89" s="399"/>
      <c r="T89" s="399"/>
      <c r="U89" s="399"/>
      <c r="V89" s="399"/>
      <c r="W89" s="399"/>
      <c r="X89" s="399"/>
      <c r="Y89" s="399"/>
      <c r="Z89" s="399"/>
      <c r="AA89" s="399"/>
      <c r="AB89" s="399"/>
      <c r="AC89" s="399"/>
      <c r="AD89" s="399"/>
      <c r="AE89" s="399"/>
      <c r="AF89" s="399"/>
      <c r="AG89" s="399"/>
      <c r="AH89" s="399"/>
      <c r="AI89" s="399"/>
      <c r="AJ89" s="399"/>
      <c r="AK89" s="399"/>
      <c r="AL89" s="399"/>
      <c r="AM89" s="399"/>
      <c r="AN89" s="400"/>
      <c r="AO89" s="400"/>
      <c r="AP89" s="400"/>
      <c r="AQ89" s="159">
        <f t="shared" si="518"/>
        <v>0</v>
      </c>
    </row>
    <row r="90" spans="2:44" ht="12.95" customHeight="1" x14ac:dyDescent="0.15">
      <c r="B90" s="393"/>
      <c r="C90" s="393"/>
      <c r="D90" s="393"/>
      <c r="E90" s="374"/>
      <c r="F90" s="153" t="s">
        <v>414</v>
      </c>
      <c r="G90" s="399"/>
      <c r="H90" s="399"/>
      <c r="I90" s="399"/>
      <c r="J90" s="399"/>
      <c r="K90" s="399"/>
      <c r="L90" s="399"/>
      <c r="M90" s="399"/>
      <c r="N90" s="399"/>
      <c r="O90" s="399"/>
      <c r="P90" s="399"/>
      <c r="Q90" s="399"/>
      <c r="R90" s="399"/>
      <c r="S90" s="399"/>
      <c r="T90" s="399"/>
      <c r="U90" s="399"/>
      <c r="V90" s="399"/>
      <c r="W90" s="399"/>
      <c r="X90" s="399"/>
      <c r="Y90" s="399"/>
      <c r="Z90" s="399"/>
      <c r="AA90" s="399"/>
      <c r="AB90" s="399"/>
      <c r="AC90" s="399"/>
      <c r="AD90" s="399"/>
      <c r="AE90" s="399"/>
      <c r="AF90" s="399"/>
      <c r="AG90" s="399"/>
      <c r="AH90" s="399"/>
      <c r="AI90" s="399"/>
      <c r="AJ90" s="399"/>
      <c r="AK90" s="399"/>
      <c r="AL90" s="399"/>
      <c r="AM90" s="399"/>
      <c r="AN90" s="400"/>
      <c r="AO90" s="400"/>
      <c r="AP90" s="400"/>
      <c r="AQ90" s="159">
        <f t="shared" si="518"/>
        <v>0</v>
      </c>
    </row>
    <row r="91" spans="2:44" ht="12.95" customHeight="1" x14ac:dyDescent="0.15">
      <c r="B91" s="393"/>
      <c r="C91" s="393"/>
      <c r="D91" s="393"/>
      <c r="E91" s="374"/>
      <c r="F91" s="153" t="s">
        <v>21</v>
      </c>
      <c r="G91" s="399"/>
      <c r="H91" s="399"/>
      <c r="I91" s="399"/>
      <c r="J91" s="399"/>
      <c r="K91" s="399"/>
      <c r="L91" s="399"/>
      <c r="M91" s="399"/>
      <c r="N91" s="399"/>
      <c r="O91" s="399"/>
      <c r="P91" s="399"/>
      <c r="Q91" s="399"/>
      <c r="R91" s="399"/>
      <c r="S91" s="399"/>
      <c r="T91" s="399"/>
      <c r="U91" s="399"/>
      <c r="V91" s="399"/>
      <c r="W91" s="399"/>
      <c r="X91" s="399"/>
      <c r="Y91" s="399"/>
      <c r="Z91" s="399"/>
      <c r="AA91" s="399"/>
      <c r="AB91" s="399"/>
      <c r="AC91" s="399"/>
      <c r="AD91" s="399"/>
      <c r="AE91" s="399"/>
      <c r="AF91" s="399"/>
      <c r="AG91" s="399"/>
      <c r="AH91" s="399"/>
      <c r="AI91" s="399"/>
      <c r="AJ91" s="399"/>
      <c r="AK91" s="399"/>
      <c r="AL91" s="399"/>
      <c r="AM91" s="399"/>
      <c r="AN91" s="400"/>
      <c r="AO91" s="400"/>
      <c r="AP91" s="400"/>
      <c r="AQ91" s="159">
        <f t="shared" si="518"/>
        <v>0</v>
      </c>
    </row>
    <row r="92" spans="2:44" ht="12.95" customHeight="1" x14ac:dyDescent="0.15">
      <c r="B92" s="393"/>
      <c r="C92" s="393"/>
      <c r="D92" s="393"/>
      <c r="E92" s="374"/>
      <c r="F92" s="153" t="s">
        <v>415</v>
      </c>
      <c r="G92" s="373">
        <f>G86-G87-G88-G89-G90-G91</f>
        <v>26</v>
      </c>
      <c r="H92" s="373"/>
      <c r="I92" s="373"/>
      <c r="J92" s="373">
        <f t="shared" ref="J92" si="519">J86-J87-J88-J89-J90-J91</f>
        <v>26</v>
      </c>
      <c r="K92" s="373"/>
      <c r="L92" s="373"/>
      <c r="M92" s="373">
        <f t="shared" ref="M92" si="520">M86-M87-M88-M89-M90-M91</f>
        <v>26</v>
      </c>
      <c r="N92" s="373"/>
      <c r="O92" s="373"/>
      <c r="P92" s="373">
        <f t="shared" ref="P92" si="521">P86-P87-P88-P89-P90-P91</f>
        <v>27</v>
      </c>
      <c r="Q92" s="373"/>
      <c r="R92" s="373"/>
      <c r="S92" s="373">
        <f t="shared" ref="S92" si="522">S86-S87-S88-S89-S90-S91</f>
        <v>26</v>
      </c>
      <c r="T92" s="373"/>
      <c r="U92" s="373"/>
      <c r="V92" s="373">
        <f t="shared" ref="V92" si="523">V86-V87-V88-V89-V90-V91</f>
        <v>26</v>
      </c>
      <c r="W92" s="373"/>
      <c r="X92" s="373"/>
      <c r="Y92" s="373">
        <f t="shared" ref="Y92" si="524">Y86-Y87-Y88-Y89-Y90-Y91</f>
        <v>26</v>
      </c>
      <c r="Z92" s="373"/>
      <c r="AA92" s="373"/>
      <c r="AB92" s="373">
        <f t="shared" ref="AB92" si="525">AB86-AB87-AB88-AB89-AB90-AB91</f>
        <v>26</v>
      </c>
      <c r="AC92" s="373"/>
      <c r="AD92" s="373"/>
      <c r="AE92" s="373">
        <f t="shared" ref="AE92" si="526">AE86-AE87-AE88-AE89-AE90-AE91</f>
        <v>27</v>
      </c>
      <c r="AF92" s="373"/>
      <c r="AG92" s="373"/>
      <c r="AH92" s="373">
        <f t="shared" ref="AH92" si="527">AH86-AH87-AH88-AH89-AH90-AH91</f>
        <v>26</v>
      </c>
      <c r="AI92" s="373"/>
      <c r="AJ92" s="373"/>
      <c r="AK92" s="373">
        <f t="shared" ref="AK92" si="528">AK86-AK87-AK88-AK89-AK90-AK91</f>
        <v>24</v>
      </c>
      <c r="AL92" s="373"/>
      <c r="AM92" s="373"/>
      <c r="AN92" s="373">
        <f t="shared" ref="AN92" si="529">AN86-AN87-AN88-AN89-AN90-AN91</f>
        <v>27</v>
      </c>
      <c r="AO92" s="373"/>
      <c r="AP92" s="373"/>
      <c r="AQ92" s="159">
        <f t="shared" si="518"/>
        <v>313</v>
      </c>
    </row>
    <row r="93" spans="2:44" ht="12.95" customHeight="1" x14ac:dyDescent="0.15">
      <c r="B93" s="393"/>
      <c r="C93" s="393"/>
      <c r="D93" s="393"/>
      <c r="E93" s="374"/>
      <c r="F93" s="153" t="s">
        <v>416</v>
      </c>
      <c r="G93" s="396"/>
      <c r="H93" s="396"/>
      <c r="I93" s="396"/>
      <c r="J93" s="396"/>
      <c r="K93" s="396"/>
      <c r="L93" s="396"/>
      <c r="M93" s="396"/>
      <c r="N93" s="396"/>
      <c r="O93" s="396"/>
      <c r="P93" s="396"/>
      <c r="Q93" s="396"/>
      <c r="R93" s="396"/>
      <c r="S93" s="396"/>
      <c r="T93" s="396"/>
      <c r="U93" s="396"/>
      <c r="V93" s="396"/>
      <c r="W93" s="396"/>
      <c r="X93" s="396"/>
      <c r="Y93" s="396"/>
      <c r="Z93" s="396"/>
      <c r="AA93" s="396"/>
      <c r="AB93" s="396"/>
      <c r="AC93" s="396"/>
      <c r="AD93" s="396"/>
      <c r="AE93" s="396"/>
      <c r="AF93" s="396"/>
      <c r="AG93" s="396"/>
      <c r="AH93" s="396"/>
      <c r="AI93" s="396"/>
      <c r="AJ93" s="396"/>
      <c r="AK93" s="396"/>
      <c r="AL93" s="396"/>
      <c r="AM93" s="396"/>
      <c r="AN93" s="397"/>
      <c r="AO93" s="397"/>
      <c r="AP93" s="397"/>
      <c r="AQ93" s="160"/>
    </row>
    <row r="94" spans="2:44" ht="12.95" customHeight="1" x14ac:dyDescent="0.15">
      <c r="B94" s="393"/>
      <c r="C94" s="393"/>
      <c r="D94" s="393"/>
      <c r="E94" s="374"/>
      <c r="F94" s="155" t="s">
        <v>417</v>
      </c>
      <c r="G94" s="401">
        <f>G92*G93</f>
        <v>0</v>
      </c>
      <c r="H94" s="401"/>
      <c r="I94" s="401"/>
      <c r="J94" s="401">
        <f t="shared" ref="J94" si="530">J92*J93</f>
        <v>0</v>
      </c>
      <c r="K94" s="401"/>
      <c r="L94" s="401"/>
      <c r="M94" s="401">
        <f t="shared" ref="M94" si="531">M92*M93</f>
        <v>0</v>
      </c>
      <c r="N94" s="401"/>
      <c r="O94" s="401"/>
      <c r="P94" s="401">
        <f t="shared" ref="P94" si="532">P92*P93</f>
        <v>0</v>
      </c>
      <c r="Q94" s="401"/>
      <c r="R94" s="401"/>
      <c r="S94" s="401">
        <f t="shared" ref="S94" si="533">S92*S93</f>
        <v>0</v>
      </c>
      <c r="T94" s="401"/>
      <c r="U94" s="401"/>
      <c r="V94" s="401">
        <f t="shared" ref="V94" si="534">V92*V93</f>
        <v>0</v>
      </c>
      <c r="W94" s="401"/>
      <c r="X94" s="401"/>
      <c r="Y94" s="401">
        <f t="shared" ref="Y94" si="535">Y92*Y93</f>
        <v>0</v>
      </c>
      <c r="Z94" s="401"/>
      <c r="AA94" s="401"/>
      <c r="AB94" s="401">
        <f t="shared" ref="AB94" si="536">AB92*AB93</f>
        <v>0</v>
      </c>
      <c r="AC94" s="401"/>
      <c r="AD94" s="401"/>
      <c r="AE94" s="401">
        <f t="shared" ref="AE94" si="537">AE92*AE93</f>
        <v>0</v>
      </c>
      <c r="AF94" s="401"/>
      <c r="AG94" s="401"/>
      <c r="AH94" s="401">
        <f t="shared" ref="AH94" si="538">AH92*AH93</f>
        <v>0</v>
      </c>
      <c r="AI94" s="401"/>
      <c r="AJ94" s="401"/>
      <c r="AK94" s="401">
        <f t="shared" ref="AK94" si="539">AK92*AK93</f>
        <v>0</v>
      </c>
      <c r="AL94" s="401"/>
      <c r="AM94" s="401"/>
      <c r="AN94" s="401">
        <f t="shared" ref="AN94" si="540">AN92*AN93</f>
        <v>0</v>
      </c>
      <c r="AO94" s="401"/>
      <c r="AP94" s="401"/>
      <c r="AQ94" s="161">
        <f>SUM(G94:AP94)</f>
        <v>0</v>
      </c>
    </row>
    <row r="95" spans="2:44" ht="16.5" customHeight="1" thickBot="1" x14ac:dyDescent="0.2">
      <c r="B95" s="66" t="s">
        <v>418</v>
      </c>
      <c r="AR95" s="162"/>
    </row>
    <row r="96" spans="2:44" ht="51.6" customHeight="1" thickBot="1" x14ac:dyDescent="0.2">
      <c r="B96" s="402" t="s">
        <v>419</v>
      </c>
      <c r="C96" s="403"/>
      <c r="D96" s="403"/>
      <c r="E96" s="403"/>
      <c r="F96" s="403"/>
      <c r="G96" s="403"/>
      <c r="H96" s="403"/>
      <c r="I96" s="403"/>
      <c r="J96" s="403"/>
      <c r="K96" s="403"/>
      <c r="L96" s="403"/>
      <c r="M96" s="403"/>
      <c r="N96" s="403"/>
      <c r="O96" s="403"/>
      <c r="P96" s="403"/>
      <c r="Q96" s="403"/>
      <c r="R96" s="403"/>
      <c r="S96" s="403"/>
      <c r="T96" s="403"/>
      <c r="U96" s="403"/>
      <c r="V96" s="403"/>
      <c r="W96" s="403"/>
      <c r="X96" s="403"/>
      <c r="Y96" s="403"/>
      <c r="Z96" s="403"/>
      <c r="AA96" s="403"/>
      <c r="AB96" s="403"/>
      <c r="AC96" s="403"/>
      <c r="AD96" s="403"/>
      <c r="AE96" s="403"/>
      <c r="AF96" s="403"/>
      <c r="AG96" s="403"/>
      <c r="AH96" s="403"/>
      <c r="AI96" s="403"/>
      <c r="AJ96" s="403"/>
      <c r="AK96" s="403"/>
      <c r="AL96" s="403"/>
      <c r="AM96" s="403"/>
      <c r="AN96" s="403"/>
      <c r="AO96" s="403"/>
      <c r="AP96" s="403"/>
      <c r="AQ96" s="404"/>
    </row>
    <row r="97" spans="2:46" x14ac:dyDescent="0.15">
      <c r="B97" s="66" t="s">
        <v>420</v>
      </c>
    </row>
    <row r="98" spans="2:46" x14ac:dyDescent="0.15">
      <c r="B98" s="66" t="s">
        <v>421</v>
      </c>
    </row>
    <row r="99" spans="2:46" x14ac:dyDescent="0.15">
      <c r="B99" s="66" t="s">
        <v>422</v>
      </c>
    </row>
    <row r="101" spans="2:46" x14ac:dyDescent="0.15">
      <c r="B101" s="91" t="s">
        <v>423</v>
      </c>
      <c r="AL101" s="92" t="s">
        <v>341</v>
      </c>
      <c r="AN101" s="93"/>
      <c r="AO101" s="93"/>
      <c r="AP101" s="94" t="s">
        <v>342</v>
      </c>
      <c r="AS101" s="66">
        <f>IF(AQ120&gt;0,1,0)</f>
        <v>0</v>
      </c>
      <c r="AT101" s="66" t="s">
        <v>343</v>
      </c>
    </row>
    <row r="102" spans="2:46" ht="18.75" x14ac:dyDescent="0.2">
      <c r="B102" s="271" t="s">
        <v>344</v>
      </c>
      <c r="C102" s="271"/>
      <c r="D102" s="271"/>
      <c r="E102" s="271"/>
      <c r="F102" s="271"/>
      <c r="G102" s="271"/>
      <c r="H102" s="271"/>
      <c r="I102" s="271"/>
      <c r="J102" s="271"/>
      <c r="K102" s="271"/>
      <c r="L102" s="271"/>
      <c r="M102" s="271"/>
      <c r="N102" s="271"/>
      <c r="O102" s="271"/>
      <c r="P102" s="271"/>
      <c r="Q102" s="271"/>
      <c r="R102" s="271"/>
      <c r="S102" s="271"/>
      <c r="T102" s="271"/>
      <c r="U102" s="271"/>
      <c r="V102" s="271"/>
      <c r="W102" s="271"/>
      <c r="X102" s="271"/>
      <c r="Y102" s="271"/>
      <c r="Z102" s="271"/>
      <c r="AA102" s="271"/>
      <c r="AB102" s="271"/>
      <c r="AC102" s="271"/>
      <c r="AD102" s="271"/>
      <c r="AE102" s="271"/>
      <c r="AF102" s="271"/>
      <c r="AG102" s="271"/>
      <c r="AH102" s="271"/>
      <c r="AI102" s="271"/>
      <c r="AJ102" s="271"/>
      <c r="AK102" s="271"/>
      <c r="AL102" s="271"/>
      <c r="AM102" s="271"/>
      <c r="AN102" s="271"/>
      <c r="AO102" s="271"/>
      <c r="AP102" s="271"/>
      <c r="AQ102" s="271"/>
      <c r="AS102" s="66">
        <f>IF(D112&gt;0,1,0)</f>
        <v>0</v>
      </c>
      <c r="AT102" s="66" t="s">
        <v>345</v>
      </c>
    </row>
    <row r="103" spans="2:46" x14ac:dyDescent="0.15">
      <c r="B103" s="95"/>
      <c r="C103" s="272"/>
      <c r="D103" s="272"/>
      <c r="E103" s="272"/>
      <c r="F103" s="272"/>
      <c r="G103" s="272"/>
      <c r="H103" s="272"/>
      <c r="I103" s="272"/>
      <c r="J103" s="272"/>
      <c r="K103" s="272"/>
      <c r="L103" s="272"/>
      <c r="AS103" s="66">
        <f>IF(D117&gt;0,1,0)</f>
        <v>0</v>
      </c>
      <c r="AT103" s="66" t="s">
        <v>346</v>
      </c>
    </row>
    <row r="104" spans="2:46" ht="14.25" customHeight="1" x14ac:dyDescent="0.15">
      <c r="B104" s="96" t="s">
        <v>20</v>
      </c>
      <c r="C104" s="405">
        <v>0</v>
      </c>
      <c r="D104" s="405"/>
      <c r="E104" s="405"/>
      <c r="F104" s="405"/>
      <c r="G104" s="405"/>
      <c r="H104" s="405"/>
      <c r="I104" s="405"/>
      <c r="J104" s="405"/>
      <c r="K104" s="405"/>
      <c r="L104" s="405"/>
      <c r="M104" s="274" t="s">
        <v>347</v>
      </c>
      <c r="N104" s="274"/>
      <c r="O104" s="274"/>
      <c r="P104" s="274"/>
      <c r="Q104" s="274"/>
      <c r="R104" s="275"/>
      <c r="S104" s="276"/>
      <c r="T104" s="276"/>
      <c r="U104" s="66" t="s">
        <v>348</v>
      </c>
      <c r="V104" s="97"/>
      <c r="AS104" s="66">
        <f>IF(D122&gt;0,1,0)</f>
        <v>0</v>
      </c>
      <c r="AT104" s="66" t="s">
        <v>349</v>
      </c>
    </row>
    <row r="105" spans="2:46" ht="14.25" customHeight="1" x14ac:dyDescent="0.15">
      <c r="B105" s="96" t="s">
        <v>350</v>
      </c>
      <c r="C105" s="405">
        <v>0</v>
      </c>
      <c r="D105" s="405"/>
      <c r="E105" s="405"/>
      <c r="F105" s="405"/>
      <c r="G105" s="405"/>
      <c r="H105" s="405"/>
      <c r="I105" s="405"/>
      <c r="J105" s="405"/>
      <c r="K105" s="405"/>
      <c r="L105" s="405"/>
      <c r="M105" s="277" t="s">
        <v>351</v>
      </c>
      <c r="N105" s="277"/>
      <c r="O105" s="277"/>
      <c r="P105" s="277"/>
      <c r="Q105" s="277"/>
      <c r="R105" s="277"/>
      <c r="S105" s="278"/>
      <c r="T105" s="278"/>
      <c r="U105" s="66" t="s">
        <v>348</v>
      </c>
      <c r="W105" s="279"/>
      <c r="X105" s="279"/>
      <c r="Y105" s="279"/>
      <c r="Z105" s="274" t="s">
        <v>352</v>
      </c>
      <c r="AA105" s="274"/>
      <c r="AB105" s="406">
        <v>0</v>
      </c>
      <c r="AC105" s="406"/>
      <c r="AD105" s="406"/>
      <c r="AE105" s="406"/>
      <c r="AF105" s="406"/>
      <c r="AG105" s="406"/>
      <c r="AH105" s="406"/>
      <c r="AI105" s="406"/>
      <c r="AJ105" s="406"/>
      <c r="AK105" s="406"/>
      <c r="AL105" s="406"/>
      <c r="AM105" s="406"/>
      <c r="AN105" s="406"/>
      <c r="AO105" s="406"/>
      <c r="AP105" s="406"/>
      <c r="AQ105" s="406"/>
      <c r="AS105" s="66">
        <f>IF(D132&gt;0,1,0)</f>
        <v>0</v>
      </c>
      <c r="AT105" s="66" t="s">
        <v>353</v>
      </c>
    </row>
    <row r="106" spans="2:46" ht="15" customHeight="1" thickBot="1" x14ac:dyDescent="0.2">
      <c r="B106" s="96"/>
      <c r="C106" s="281"/>
      <c r="D106" s="281"/>
      <c r="E106" s="281"/>
      <c r="F106" s="281"/>
      <c r="G106" s="281"/>
      <c r="H106" s="281"/>
      <c r="I106" s="281"/>
      <c r="J106" s="281"/>
      <c r="K106" s="281"/>
      <c r="L106" s="281"/>
      <c r="M106" s="282"/>
      <c r="N106" s="282"/>
      <c r="O106" s="282"/>
      <c r="P106" s="282"/>
      <c r="Q106" s="272"/>
      <c r="R106" s="272"/>
      <c r="S106" s="272"/>
      <c r="T106" s="272"/>
      <c r="U106" s="272"/>
      <c r="W106" s="279"/>
      <c r="X106" s="279"/>
      <c r="Y106" s="279"/>
      <c r="Z106" s="283" t="s">
        <v>354</v>
      </c>
      <c r="AA106" s="283"/>
      <c r="AB106" s="407">
        <v>0</v>
      </c>
      <c r="AC106" s="407"/>
      <c r="AD106" s="407"/>
      <c r="AE106" s="407"/>
      <c r="AF106" s="407"/>
      <c r="AG106" s="407"/>
      <c r="AH106" s="407"/>
      <c r="AI106" s="407"/>
      <c r="AJ106" s="407"/>
      <c r="AK106" s="407"/>
      <c r="AL106" s="407"/>
      <c r="AM106" s="407"/>
      <c r="AN106" s="407"/>
      <c r="AO106" s="407"/>
      <c r="AP106" s="407"/>
      <c r="AQ106" s="407"/>
      <c r="AS106" s="66">
        <f>IF(D137&gt;0,1,0)</f>
        <v>0</v>
      </c>
      <c r="AT106" s="66" t="s">
        <v>355</v>
      </c>
    </row>
    <row r="107" spans="2:46" ht="14.25" customHeight="1" x14ac:dyDescent="0.15">
      <c r="B107" s="285" t="s">
        <v>356</v>
      </c>
      <c r="C107" s="287" t="s">
        <v>357</v>
      </c>
      <c r="D107" s="287" t="s">
        <v>358</v>
      </c>
      <c r="E107" s="289" t="s">
        <v>359</v>
      </c>
      <c r="F107" s="290"/>
      <c r="G107" s="246" t="s">
        <v>360</v>
      </c>
      <c r="H107" s="247"/>
      <c r="I107" s="248"/>
      <c r="J107" s="246" t="s">
        <v>361</v>
      </c>
      <c r="K107" s="247"/>
      <c r="L107" s="248"/>
      <c r="M107" s="246" t="s">
        <v>362</v>
      </c>
      <c r="N107" s="247"/>
      <c r="O107" s="248"/>
      <c r="P107" s="246" t="s">
        <v>363</v>
      </c>
      <c r="Q107" s="247"/>
      <c r="R107" s="248"/>
      <c r="S107" s="246" t="s">
        <v>364</v>
      </c>
      <c r="T107" s="247"/>
      <c r="U107" s="248"/>
      <c r="V107" s="246" t="s">
        <v>365</v>
      </c>
      <c r="W107" s="247"/>
      <c r="X107" s="248"/>
      <c r="Y107" s="246" t="s">
        <v>366</v>
      </c>
      <c r="Z107" s="247"/>
      <c r="AA107" s="248"/>
      <c r="AB107" s="246" t="s">
        <v>367</v>
      </c>
      <c r="AC107" s="247"/>
      <c r="AD107" s="248"/>
      <c r="AE107" s="246" t="s">
        <v>368</v>
      </c>
      <c r="AF107" s="247"/>
      <c r="AG107" s="248"/>
      <c r="AH107" s="246" t="s">
        <v>369</v>
      </c>
      <c r="AI107" s="247"/>
      <c r="AJ107" s="248"/>
      <c r="AK107" s="246" t="s">
        <v>370</v>
      </c>
      <c r="AL107" s="247"/>
      <c r="AM107" s="248"/>
      <c r="AN107" s="246" t="s">
        <v>371</v>
      </c>
      <c r="AO107" s="247"/>
      <c r="AP107" s="248"/>
      <c r="AQ107" s="98" t="s">
        <v>22</v>
      </c>
      <c r="AS107" s="66">
        <f>IF(D143&gt;0,1,0)</f>
        <v>0</v>
      </c>
      <c r="AT107" s="66" t="s">
        <v>372</v>
      </c>
    </row>
    <row r="108" spans="2:46" ht="15" thickBot="1" x14ac:dyDescent="0.2">
      <c r="B108" s="286"/>
      <c r="C108" s="288"/>
      <c r="D108" s="288"/>
      <c r="E108" s="291"/>
      <c r="F108" s="292"/>
      <c r="G108" s="99" t="s">
        <v>373</v>
      </c>
      <c r="H108" s="100" t="s">
        <v>17</v>
      </c>
      <c r="I108" s="101" t="s">
        <v>18</v>
      </c>
      <c r="J108" s="99" t="s">
        <v>373</v>
      </c>
      <c r="K108" s="100" t="s">
        <v>17</v>
      </c>
      <c r="L108" s="101" t="s">
        <v>18</v>
      </c>
      <c r="M108" s="99" t="s">
        <v>373</v>
      </c>
      <c r="N108" s="100" t="s">
        <v>17</v>
      </c>
      <c r="O108" s="101" t="s">
        <v>18</v>
      </c>
      <c r="P108" s="99" t="s">
        <v>373</v>
      </c>
      <c r="Q108" s="100" t="s">
        <v>17</v>
      </c>
      <c r="R108" s="101" t="s">
        <v>18</v>
      </c>
      <c r="S108" s="99" t="s">
        <v>373</v>
      </c>
      <c r="T108" s="100" t="s">
        <v>17</v>
      </c>
      <c r="U108" s="101" t="s">
        <v>18</v>
      </c>
      <c r="V108" s="99" t="s">
        <v>373</v>
      </c>
      <c r="W108" s="100" t="s">
        <v>17</v>
      </c>
      <c r="X108" s="101" t="s">
        <v>18</v>
      </c>
      <c r="Y108" s="99" t="s">
        <v>373</v>
      </c>
      <c r="Z108" s="100" t="s">
        <v>17</v>
      </c>
      <c r="AA108" s="101" t="s">
        <v>18</v>
      </c>
      <c r="AB108" s="99" t="s">
        <v>373</v>
      </c>
      <c r="AC108" s="100" t="s">
        <v>17</v>
      </c>
      <c r="AD108" s="101" t="s">
        <v>18</v>
      </c>
      <c r="AE108" s="99" t="s">
        <v>373</v>
      </c>
      <c r="AF108" s="100" t="s">
        <v>17</v>
      </c>
      <c r="AG108" s="101" t="s">
        <v>18</v>
      </c>
      <c r="AH108" s="99" t="s">
        <v>373</v>
      </c>
      <c r="AI108" s="100" t="s">
        <v>17</v>
      </c>
      <c r="AJ108" s="101" t="s">
        <v>18</v>
      </c>
      <c r="AK108" s="99" t="s">
        <v>373</v>
      </c>
      <c r="AL108" s="100" t="s">
        <v>17</v>
      </c>
      <c r="AM108" s="101" t="s">
        <v>18</v>
      </c>
      <c r="AN108" s="99" t="s">
        <v>373</v>
      </c>
      <c r="AO108" s="100" t="s">
        <v>17</v>
      </c>
      <c r="AP108" s="101" t="s">
        <v>18</v>
      </c>
      <c r="AQ108" s="102"/>
      <c r="AS108" s="66">
        <f>IF(D148&gt;0,1,0)</f>
        <v>0</v>
      </c>
      <c r="AT108" s="66" t="s">
        <v>374</v>
      </c>
    </row>
    <row r="109" spans="2:46" ht="14.25" customHeight="1" x14ac:dyDescent="0.15">
      <c r="B109" s="285" t="s">
        <v>375</v>
      </c>
      <c r="C109" s="294"/>
      <c r="D109" s="306"/>
      <c r="E109" s="300" t="s">
        <v>253</v>
      </c>
      <c r="F109" s="301"/>
      <c r="G109" s="103"/>
      <c r="H109" s="104"/>
      <c r="I109" s="105"/>
      <c r="J109" s="103"/>
      <c r="K109" s="106"/>
      <c r="L109" s="105"/>
      <c r="M109" s="107"/>
      <c r="N109" s="106"/>
      <c r="O109" s="105"/>
      <c r="P109" s="108"/>
      <c r="Q109" s="106"/>
      <c r="R109" s="105"/>
      <c r="S109" s="107"/>
      <c r="T109" s="106"/>
      <c r="U109" s="107"/>
      <c r="V109" s="108"/>
      <c r="W109" s="106"/>
      <c r="X109" s="105"/>
      <c r="Y109" s="107"/>
      <c r="Z109" s="109"/>
      <c r="AA109" s="110"/>
      <c r="AB109" s="107"/>
      <c r="AC109" s="109"/>
      <c r="AD109" s="110"/>
      <c r="AE109" s="107"/>
      <c r="AF109" s="109"/>
      <c r="AG109" s="110"/>
      <c r="AH109" s="103"/>
      <c r="AI109" s="107"/>
      <c r="AJ109" s="110"/>
      <c r="AK109" s="103"/>
      <c r="AL109" s="106"/>
      <c r="AM109" s="105"/>
      <c r="AN109" s="103"/>
      <c r="AO109" s="104"/>
      <c r="AP109" s="105"/>
      <c r="AQ109" s="111"/>
      <c r="AS109" s="66">
        <f>IF(D155&gt;0,1,0)</f>
        <v>0</v>
      </c>
      <c r="AT109" s="66" t="s">
        <v>376</v>
      </c>
    </row>
    <row r="110" spans="2:46" ht="14.25" customHeight="1" x14ac:dyDescent="0.15">
      <c r="B110" s="293"/>
      <c r="C110" s="295"/>
      <c r="D110" s="307"/>
      <c r="E110" s="304" t="s">
        <v>377</v>
      </c>
      <c r="F110" s="112" t="s">
        <v>378</v>
      </c>
      <c r="G110" s="249"/>
      <c r="H110" s="250"/>
      <c r="I110" s="251"/>
      <c r="J110" s="249"/>
      <c r="K110" s="250"/>
      <c r="L110" s="251"/>
      <c r="M110" s="249"/>
      <c r="N110" s="250"/>
      <c r="O110" s="251"/>
      <c r="P110" s="249"/>
      <c r="Q110" s="250"/>
      <c r="R110" s="251"/>
      <c r="S110" s="249"/>
      <c r="T110" s="250"/>
      <c r="U110" s="251"/>
      <c r="V110" s="249"/>
      <c r="W110" s="250"/>
      <c r="X110" s="251"/>
      <c r="Y110" s="249"/>
      <c r="Z110" s="250"/>
      <c r="AA110" s="251"/>
      <c r="AB110" s="249"/>
      <c r="AC110" s="250"/>
      <c r="AD110" s="251"/>
      <c r="AE110" s="249"/>
      <c r="AF110" s="250"/>
      <c r="AG110" s="251"/>
      <c r="AH110" s="249"/>
      <c r="AI110" s="250"/>
      <c r="AJ110" s="251"/>
      <c r="AK110" s="249"/>
      <c r="AL110" s="250"/>
      <c r="AM110" s="251"/>
      <c r="AN110" s="249"/>
      <c r="AO110" s="250"/>
      <c r="AP110" s="251"/>
      <c r="AQ110" s="261">
        <f>SUM(G110:AP110)</f>
        <v>0</v>
      </c>
      <c r="AS110" s="66">
        <f>IF(D160&gt;0,1,0)</f>
        <v>0</v>
      </c>
      <c r="AT110" s="66" t="s">
        <v>379</v>
      </c>
    </row>
    <row r="111" spans="2:46" ht="15" customHeight="1" thickBot="1" x14ac:dyDescent="0.2">
      <c r="B111" s="286"/>
      <c r="C111" s="296"/>
      <c r="D111" s="308"/>
      <c r="E111" s="305"/>
      <c r="F111" s="113" t="s">
        <v>380</v>
      </c>
      <c r="G111" s="252">
        <f>G110</f>
        <v>0</v>
      </c>
      <c r="H111" s="253"/>
      <c r="I111" s="254"/>
      <c r="J111" s="252">
        <f>G111+J110</f>
        <v>0</v>
      </c>
      <c r="K111" s="253">
        <f>IF(K110=0,0,+J111+K110)</f>
        <v>0</v>
      </c>
      <c r="L111" s="254">
        <f>IF(L110=0,0,+K111+L110)</f>
        <v>0</v>
      </c>
      <c r="M111" s="252">
        <f>J111+M110</f>
        <v>0</v>
      </c>
      <c r="N111" s="253">
        <f>IF(N110=0,0,+M111+N110)</f>
        <v>0</v>
      </c>
      <c r="O111" s="254">
        <f>IF(O110=0,0,+N111+O110)</f>
        <v>0</v>
      </c>
      <c r="P111" s="252">
        <f>M111+P110</f>
        <v>0</v>
      </c>
      <c r="Q111" s="253">
        <f>IF(Q110=0,0,+P111+Q110)</f>
        <v>0</v>
      </c>
      <c r="R111" s="254">
        <f>IF(R110=0,0,+Q111+R110)</f>
        <v>0</v>
      </c>
      <c r="S111" s="252">
        <f>P111+S110</f>
        <v>0</v>
      </c>
      <c r="T111" s="253">
        <f t="shared" ref="T111:U111" si="541">IF(T110=0,0,+S111+T110)</f>
        <v>0</v>
      </c>
      <c r="U111" s="254">
        <f t="shared" si="541"/>
        <v>0</v>
      </c>
      <c r="V111" s="252">
        <f t="shared" ref="V111" si="542">S111+V110</f>
        <v>0</v>
      </c>
      <c r="W111" s="253">
        <f t="shared" ref="W111:X111" si="543">IF(W110=0,0,+V111+W110)</f>
        <v>0</v>
      </c>
      <c r="X111" s="254">
        <f t="shared" si="543"/>
        <v>0</v>
      </c>
      <c r="Y111" s="252">
        <f t="shared" ref="Y111" si="544">V111+Y110</f>
        <v>0</v>
      </c>
      <c r="Z111" s="253">
        <f t="shared" ref="Z111:AA111" si="545">IF(Z110=0,0,+Y111+Z110)</f>
        <v>0</v>
      </c>
      <c r="AA111" s="254">
        <f t="shared" si="545"/>
        <v>0</v>
      </c>
      <c r="AB111" s="252">
        <f t="shared" ref="AB111" si="546">Y111+AB110</f>
        <v>0</v>
      </c>
      <c r="AC111" s="253">
        <f t="shared" ref="AC111:AD111" si="547">IF(AC110=0,0,+AB111+AC110)</f>
        <v>0</v>
      </c>
      <c r="AD111" s="254">
        <f t="shared" si="547"/>
        <v>0</v>
      </c>
      <c r="AE111" s="252">
        <f t="shared" ref="AE111" si="548">AB111+AE110</f>
        <v>0</v>
      </c>
      <c r="AF111" s="253">
        <f t="shared" ref="AF111:AG111" si="549">IF(AF110=0,0,+AE111+AF110)</f>
        <v>0</v>
      </c>
      <c r="AG111" s="254">
        <f t="shared" si="549"/>
        <v>0</v>
      </c>
      <c r="AH111" s="252">
        <f t="shared" ref="AH111" si="550">AE111+AH110</f>
        <v>0</v>
      </c>
      <c r="AI111" s="253">
        <f t="shared" ref="AI111:AJ111" si="551">IF(AI110=0,0,+AH111+AI110)</f>
        <v>0</v>
      </c>
      <c r="AJ111" s="254">
        <f t="shared" si="551"/>
        <v>0</v>
      </c>
      <c r="AK111" s="252">
        <f t="shared" ref="AK111" si="552">AH111+AK110</f>
        <v>0</v>
      </c>
      <c r="AL111" s="253">
        <f t="shared" ref="AL111:AM111" si="553">IF(AL110=0,0,+AK111+AL110)</f>
        <v>0</v>
      </c>
      <c r="AM111" s="254">
        <f t="shared" si="553"/>
        <v>0</v>
      </c>
      <c r="AN111" s="252">
        <f t="shared" ref="AN111" si="554">AK111+AN110</f>
        <v>0</v>
      </c>
      <c r="AO111" s="253">
        <f t="shared" ref="AO111:AP111" si="555">IF(AO110=0,0,+AN111+AO110)</f>
        <v>0</v>
      </c>
      <c r="AP111" s="254">
        <f t="shared" si="555"/>
        <v>0</v>
      </c>
      <c r="AQ111" s="262"/>
    </row>
    <row r="112" spans="2:46" ht="14.25" customHeight="1" x14ac:dyDescent="0.15">
      <c r="B112" s="285" t="s">
        <v>381</v>
      </c>
      <c r="C112" s="294"/>
      <c r="D112" s="297"/>
      <c r="E112" s="300" t="s">
        <v>253</v>
      </c>
      <c r="F112" s="301"/>
      <c r="G112" s="103"/>
      <c r="H112" s="104"/>
      <c r="I112" s="105"/>
      <c r="J112" s="103"/>
      <c r="K112" s="106"/>
      <c r="L112" s="105"/>
      <c r="M112" s="107"/>
      <c r="N112" s="106"/>
      <c r="O112" s="105"/>
      <c r="P112" s="108"/>
      <c r="Q112" s="106"/>
      <c r="R112" s="105"/>
      <c r="S112" s="107"/>
      <c r="T112" s="106"/>
      <c r="U112" s="107"/>
      <c r="V112" s="108"/>
      <c r="W112" s="106"/>
      <c r="X112" s="105"/>
      <c r="Y112" s="107"/>
      <c r="Z112" s="109"/>
      <c r="AA112" s="110"/>
      <c r="AB112" s="107"/>
      <c r="AC112" s="109"/>
      <c r="AD112" s="110"/>
      <c r="AE112" s="107"/>
      <c r="AF112" s="109"/>
      <c r="AG112" s="110"/>
      <c r="AH112" s="103"/>
      <c r="AI112" s="107"/>
      <c r="AJ112" s="110"/>
      <c r="AK112" s="103"/>
      <c r="AL112" s="106"/>
      <c r="AM112" s="105"/>
      <c r="AN112" s="103"/>
      <c r="AO112" s="104"/>
      <c r="AP112" s="105"/>
      <c r="AQ112" s="111"/>
    </row>
    <row r="113" spans="2:44" ht="14.25" customHeight="1" x14ac:dyDescent="0.15">
      <c r="B113" s="293"/>
      <c r="C113" s="295"/>
      <c r="D113" s="298"/>
      <c r="E113" s="302" t="s">
        <v>382</v>
      </c>
      <c r="F113" s="114" t="s">
        <v>378</v>
      </c>
      <c r="G113" s="258">
        <f>$D$12*G115</f>
        <v>0</v>
      </c>
      <c r="H113" s="259"/>
      <c r="I113" s="260"/>
      <c r="J113" s="258">
        <f t="shared" ref="J113" si="556">$D$12*J115</f>
        <v>0</v>
      </c>
      <c r="K113" s="259"/>
      <c r="L113" s="260"/>
      <c r="M113" s="258">
        <f t="shared" ref="M113" si="557">$D$12*M115</f>
        <v>0</v>
      </c>
      <c r="N113" s="259"/>
      <c r="O113" s="260"/>
      <c r="P113" s="258">
        <f t="shared" ref="P113" si="558">$D$12*P115</f>
        <v>0</v>
      </c>
      <c r="Q113" s="259"/>
      <c r="R113" s="260"/>
      <c r="S113" s="258">
        <f t="shared" ref="S113" si="559">$D$12*S115</f>
        <v>0</v>
      </c>
      <c r="T113" s="259"/>
      <c r="U113" s="260"/>
      <c r="V113" s="258">
        <f t="shared" ref="V113" si="560">$D$12*V115</f>
        <v>0</v>
      </c>
      <c r="W113" s="259"/>
      <c r="X113" s="260"/>
      <c r="Y113" s="258">
        <f t="shared" ref="Y113" si="561">$D$12*Y115</f>
        <v>0</v>
      </c>
      <c r="Z113" s="259"/>
      <c r="AA113" s="260"/>
      <c r="AB113" s="258">
        <f t="shared" ref="AB113" si="562">$D$12*AB115</f>
        <v>0</v>
      </c>
      <c r="AC113" s="259"/>
      <c r="AD113" s="260"/>
      <c r="AE113" s="258">
        <f t="shared" ref="AE113" si="563">$D$12*AE115</f>
        <v>0</v>
      </c>
      <c r="AF113" s="259"/>
      <c r="AG113" s="260"/>
      <c r="AH113" s="258">
        <f t="shared" ref="AH113" si="564">$D$12*AH115</f>
        <v>0</v>
      </c>
      <c r="AI113" s="259"/>
      <c r="AJ113" s="260"/>
      <c r="AK113" s="258">
        <f t="shared" ref="AK113" si="565">$D$12*AK115</f>
        <v>0</v>
      </c>
      <c r="AL113" s="259"/>
      <c r="AM113" s="260"/>
      <c r="AN113" s="258">
        <f t="shared" ref="AN113" si="566">$D$12*AN115</f>
        <v>0</v>
      </c>
      <c r="AO113" s="259"/>
      <c r="AP113" s="260"/>
      <c r="AQ113" s="263">
        <f>SUM(G113:AP113)</f>
        <v>0</v>
      </c>
      <c r="AR113" s="279"/>
    </row>
    <row r="114" spans="2:44" ht="14.25" customHeight="1" x14ac:dyDescent="0.15">
      <c r="B114" s="293"/>
      <c r="C114" s="295"/>
      <c r="D114" s="298"/>
      <c r="E114" s="303"/>
      <c r="F114" s="115" t="s">
        <v>380</v>
      </c>
      <c r="G114" s="255">
        <f>G113</f>
        <v>0</v>
      </c>
      <c r="H114" s="256"/>
      <c r="I114" s="257"/>
      <c r="J114" s="255">
        <f>G114+J113</f>
        <v>0</v>
      </c>
      <c r="K114" s="256">
        <f>IF(K113=0,0,+J114+K113)</f>
        <v>0</v>
      </c>
      <c r="L114" s="257">
        <f>IF(L113=0,0,+K114+L113)</f>
        <v>0</v>
      </c>
      <c r="M114" s="255">
        <f>J114+M113</f>
        <v>0</v>
      </c>
      <c r="N114" s="256">
        <f>IF(N113=0,0,+M114+N113)</f>
        <v>0</v>
      </c>
      <c r="O114" s="257">
        <f>IF(O113=0,0,+N114+O113)</f>
        <v>0</v>
      </c>
      <c r="P114" s="255">
        <f>M114+P113</f>
        <v>0</v>
      </c>
      <c r="Q114" s="256">
        <f>IF(Q113=0,0,+P114+Q113)</f>
        <v>0</v>
      </c>
      <c r="R114" s="257">
        <f>IF(R113=0,0,+Q114+R113)</f>
        <v>0</v>
      </c>
      <c r="S114" s="255">
        <f>P114+S113</f>
        <v>0</v>
      </c>
      <c r="T114" s="256">
        <f t="shared" ref="T114:U114" si="567">IF(T113=0,0,+S114+T113)</f>
        <v>0</v>
      </c>
      <c r="U114" s="257">
        <f t="shared" si="567"/>
        <v>0</v>
      </c>
      <c r="V114" s="255">
        <f t="shared" ref="V114" si="568">S114+V113</f>
        <v>0</v>
      </c>
      <c r="W114" s="256">
        <f t="shared" ref="W114:X114" si="569">IF(W113=0,0,+V114+W113)</f>
        <v>0</v>
      </c>
      <c r="X114" s="257">
        <f t="shared" si="569"/>
        <v>0</v>
      </c>
      <c r="Y114" s="255">
        <f t="shared" ref="Y114" si="570">V114+Y113</f>
        <v>0</v>
      </c>
      <c r="Z114" s="256">
        <f t="shared" ref="Z114:AA114" si="571">IF(Z113=0,0,+Y114+Z113)</f>
        <v>0</v>
      </c>
      <c r="AA114" s="257">
        <f t="shared" si="571"/>
        <v>0</v>
      </c>
      <c r="AB114" s="255">
        <f t="shared" ref="AB114" si="572">Y114+AB113</f>
        <v>0</v>
      </c>
      <c r="AC114" s="256">
        <f t="shared" ref="AC114:AD114" si="573">IF(AC113=0,0,+AB114+AC113)</f>
        <v>0</v>
      </c>
      <c r="AD114" s="257">
        <f t="shared" si="573"/>
        <v>0</v>
      </c>
      <c r="AE114" s="255">
        <f t="shared" ref="AE114" si="574">AB114+AE113</f>
        <v>0</v>
      </c>
      <c r="AF114" s="256">
        <f t="shared" ref="AF114:AG114" si="575">IF(AF113=0,0,+AE114+AF113)</f>
        <v>0</v>
      </c>
      <c r="AG114" s="257">
        <f t="shared" si="575"/>
        <v>0</v>
      </c>
      <c r="AH114" s="255">
        <f t="shared" ref="AH114" si="576">AE114+AH113</f>
        <v>0</v>
      </c>
      <c r="AI114" s="256">
        <f t="shared" ref="AI114:AJ114" si="577">IF(AI113=0,0,+AH114+AI113)</f>
        <v>0</v>
      </c>
      <c r="AJ114" s="257">
        <f t="shared" si="577"/>
        <v>0</v>
      </c>
      <c r="AK114" s="255">
        <f t="shared" ref="AK114" si="578">AH114+AK113</f>
        <v>0</v>
      </c>
      <c r="AL114" s="256">
        <f t="shared" ref="AL114:AM114" si="579">IF(AL113=0,0,+AK114+AL113)</f>
        <v>0</v>
      </c>
      <c r="AM114" s="257">
        <f t="shared" si="579"/>
        <v>0</v>
      </c>
      <c r="AN114" s="255">
        <f t="shared" ref="AN114" si="580">AK114+AN113</f>
        <v>0</v>
      </c>
      <c r="AO114" s="256">
        <f t="shared" ref="AO114:AP114" si="581">IF(AO113=0,0,+AN114+AO113)</f>
        <v>0</v>
      </c>
      <c r="AP114" s="257">
        <f t="shared" si="581"/>
        <v>0</v>
      </c>
      <c r="AQ114" s="264"/>
      <c r="AR114" s="279"/>
    </row>
    <row r="115" spans="2:44" ht="14.25" customHeight="1" x14ac:dyDescent="0.15">
      <c r="B115" s="293"/>
      <c r="C115" s="295"/>
      <c r="D115" s="298"/>
      <c r="E115" s="304" t="s">
        <v>377</v>
      </c>
      <c r="F115" s="112" t="s">
        <v>378</v>
      </c>
      <c r="G115" s="249"/>
      <c r="H115" s="250"/>
      <c r="I115" s="251"/>
      <c r="J115" s="249"/>
      <c r="K115" s="250"/>
      <c r="L115" s="251"/>
      <c r="M115" s="249"/>
      <c r="N115" s="250"/>
      <c r="O115" s="251"/>
      <c r="P115" s="249"/>
      <c r="Q115" s="250"/>
      <c r="R115" s="251"/>
      <c r="S115" s="249"/>
      <c r="T115" s="250"/>
      <c r="U115" s="251"/>
      <c r="V115" s="249"/>
      <c r="W115" s="250"/>
      <c r="X115" s="251"/>
      <c r="Y115" s="249"/>
      <c r="Z115" s="250"/>
      <c r="AA115" s="251"/>
      <c r="AB115" s="249"/>
      <c r="AC115" s="250"/>
      <c r="AD115" s="251"/>
      <c r="AE115" s="249"/>
      <c r="AF115" s="250"/>
      <c r="AG115" s="251"/>
      <c r="AH115" s="249"/>
      <c r="AI115" s="250"/>
      <c r="AJ115" s="251"/>
      <c r="AK115" s="249"/>
      <c r="AL115" s="250"/>
      <c r="AM115" s="251"/>
      <c r="AN115" s="249"/>
      <c r="AO115" s="250"/>
      <c r="AP115" s="251"/>
      <c r="AQ115" s="261">
        <f>SUM(G115:AP115)</f>
        <v>0</v>
      </c>
      <c r="AR115" s="279"/>
    </row>
    <row r="116" spans="2:44" ht="15" customHeight="1" thickBot="1" x14ac:dyDescent="0.2">
      <c r="B116" s="286"/>
      <c r="C116" s="296"/>
      <c r="D116" s="299"/>
      <c r="E116" s="305"/>
      <c r="F116" s="113" t="s">
        <v>380</v>
      </c>
      <c r="G116" s="252">
        <f>G115</f>
        <v>0</v>
      </c>
      <c r="H116" s="253"/>
      <c r="I116" s="254"/>
      <c r="J116" s="252">
        <f>G116+J115</f>
        <v>0</v>
      </c>
      <c r="K116" s="253">
        <f>IF(K115=0,0,+J116+K115)</f>
        <v>0</v>
      </c>
      <c r="L116" s="254">
        <f>IF(L115=0,0,+K116+L115)</f>
        <v>0</v>
      </c>
      <c r="M116" s="252">
        <f>J116+M115</f>
        <v>0</v>
      </c>
      <c r="N116" s="253">
        <f>IF(N115=0,0,+M116+N115)</f>
        <v>0</v>
      </c>
      <c r="O116" s="254">
        <f>IF(O115=0,0,+N116+O115)</f>
        <v>0</v>
      </c>
      <c r="P116" s="252">
        <f>M116+P115</f>
        <v>0</v>
      </c>
      <c r="Q116" s="253">
        <f>IF(Q115=0,0,+P116+Q115)</f>
        <v>0</v>
      </c>
      <c r="R116" s="254">
        <f>IF(R115=0,0,+Q116+R115)</f>
        <v>0</v>
      </c>
      <c r="S116" s="252">
        <f>P116+S115</f>
        <v>0</v>
      </c>
      <c r="T116" s="253">
        <f t="shared" ref="T116:U116" si="582">IF(T115=0,0,+S116+T115)</f>
        <v>0</v>
      </c>
      <c r="U116" s="254">
        <f t="shared" si="582"/>
        <v>0</v>
      </c>
      <c r="V116" s="252">
        <f t="shared" ref="V116" si="583">S116+V115</f>
        <v>0</v>
      </c>
      <c r="W116" s="253">
        <f t="shared" ref="W116:X116" si="584">IF(W115=0,0,+V116+W115)</f>
        <v>0</v>
      </c>
      <c r="X116" s="254">
        <f t="shared" si="584"/>
        <v>0</v>
      </c>
      <c r="Y116" s="252">
        <f t="shared" ref="Y116" si="585">V116+Y115</f>
        <v>0</v>
      </c>
      <c r="Z116" s="253">
        <f t="shared" ref="Z116:AA116" si="586">IF(Z115=0,0,+Y116+Z115)</f>
        <v>0</v>
      </c>
      <c r="AA116" s="254">
        <f t="shared" si="586"/>
        <v>0</v>
      </c>
      <c r="AB116" s="252">
        <f t="shared" ref="AB116" si="587">Y116+AB115</f>
        <v>0</v>
      </c>
      <c r="AC116" s="253">
        <f t="shared" ref="AC116:AD116" si="588">IF(AC115=0,0,+AB116+AC115)</f>
        <v>0</v>
      </c>
      <c r="AD116" s="254">
        <f t="shared" si="588"/>
        <v>0</v>
      </c>
      <c r="AE116" s="252">
        <f t="shared" ref="AE116" si="589">AB116+AE115</f>
        <v>0</v>
      </c>
      <c r="AF116" s="253">
        <f t="shared" ref="AF116:AG116" si="590">IF(AF115=0,0,+AE116+AF115)</f>
        <v>0</v>
      </c>
      <c r="AG116" s="254">
        <f t="shared" si="590"/>
        <v>0</v>
      </c>
      <c r="AH116" s="252">
        <f t="shared" ref="AH116" si="591">AE116+AH115</f>
        <v>0</v>
      </c>
      <c r="AI116" s="253">
        <f t="shared" ref="AI116:AJ116" si="592">IF(AI115=0,0,+AH116+AI115)</f>
        <v>0</v>
      </c>
      <c r="AJ116" s="254">
        <f t="shared" si="592"/>
        <v>0</v>
      </c>
      <c r="AK116" s="252">
        <f t="shared" ref="AK116" si="593">AH116+AK115</f>
        <v>0</v>
      </c>
      <c r="AL116" s="253">
        <f t="shared" ref="AL116:AM116" si="594">IF(AL115=0,0,+AK116+AL115)</f>
        <v>0</v>
      </c>
      <c r="AM116" s="254">
        <f t="shared" si="594"/>
        <v>0</v>
      </c>
      <c r="AN116" s="252">
        <f t="shared" ref="AN116" si="595">AK116+AN115</f>
        <v>0</v>
      </c>
      <c r="AO116" s="253">
        <f t="shared" ref="AO116:AP116" si="596">IF(AO115=0,0,+AN116+AO115)</f>
        <v>0</v>
      </c>
      <c r="AP116" s="254">
        <f t="shared" si="596"/>
        <v>0</v>
      </c>
      <c r="AQ116" s="262"/>
      <c r="AR116" s="279"/>
    </row>
    <row r="117" spans="2:44" ht="14.25" customHeight="1" x14ac:dyDescent="0.15">
      <c r="B117" s="285" t="s">
        <v>383</v>
      </c>
      <c r="C117" s="294"/>
      <c r="D117" s="309"/>
      <c r="E117" s="300" t="s">
        <v>253</v>
      </c>
      <c r="F117" s="301"/>
      <c r="G117" s="116"/>
      <c r="H117" s="117"/>
      <c r="I117" s="118"/>
      <c r="J117" s="116"/>
      <c r="K117" s="119"/>
      <c r="L117" s="118"/>
      <c r="M117" s="120"/>
      <c r="N117" s="119"/>
      <c r="O117" s="118"/>
      <c r="P117" s="121"/>
      <c r="Q117" s="119"/>
      <c r="R117" s="118"/>
      <c r="S117" s="120"/>
      <c r="T117" s="119"/>
      <c r="U117" s="120"/>
      <c r="V117" s="121"/>
      <c r="W117" s="119"/>
      <c r="X117" s="118"/>
      <c r="Y117" s="120"/>
      <c r="Z117" s="122"/>
      <c r="AA117" s="123"/>
      <c r="AB117" s="120"/>
      <c r="AC117" s="122"/>
      <c r="AD117" s="123"/>
      <c r="AE117" s="120"/>
      <c r="AF117" s="122"/>
      <c r="AG117" s="123"/>
      <c r="AH117" s="116"/>
      <c r="AI117" s="120"/>
      <c r="AJ117" s="123"/>
      <c r="AK117" s="116"/>
      <c r="AL117" s="119"/>
      <c r="AM117" s="118"/>
      <c r="AN117" s="116"/>
      <c r="AO117" s="117"/>
      <c r="AP117" s="118"/>
      <c r="AQ117" s="124"/>
    </row>
    <row r="118" spans="2:44" ht="14.25" customHeight="1" x14ac:dyDescent="0.15">
      <c r="B118" s="293"/>
      <c r="C118" s="295"/>
      <c r="D118" s="310"/>
      <c r="E118" s="302" t="s">
        <v>382</v>
      </c>
      <c r="F118" s="114" t="s">
        <v>378</v>
      </c>
      <c r="G118" s="258">
        <f>$D$17*$S$5*G120</f>
        <v>0</v>
      </c>
      <c r="H118" s="259"/>
      <c r="I118" s="260"/>
      <c r="J118" s="258">
        <f t="shared" ref="J118" si="597">$D$17*$S$5*J120</f>
        <v>0</v>
      </c>
      <c r="K118" s="259"/>
      <c r="L118" s="260"/>
      <c r="M118" s="258">
        <f t="shared" ref="M118" si="598">$D$17*$S$5*M120</f>
        <v>0</v>
      </c>
      <c r="N118" s="259"/>
      <c r="O118" s="260"/>
      <c r="P118" s="258">
        <f t="shared" ref="P118" si="599">$D$17*$S$5*P120</f>
        <v>0</v>
      </c>
      <c r="Q118" s="259"/>
      <c r="R118" s="260"/>
      <c r="S118" s="258">
        <f t="shared" ref="S118" si="600">$D$17*$S$5*S120</f>
        <v>0</v>
      </c>
      <c r="T118" s="259"/>
      <c r="U118" s="260"/>
      <c r="V118" s="258">
        <f t="shared" ref="V118" si="601">$D$17*$S$5*V120</f>
        <v>0</v>
      </c>
      <c r="W118" s="259"/>
      <c r="X118" s="260"/>
      <c r="Y118" s="258">
        <f t="shared" ref="Y118" si="602">$D$17*$S$5*Y120</f>
        <v>0</v>
      </c>
      <c r="Z118" s="259"/>
      <c r="AA118" s="260"/>
      <c r="AB118" s="258">
        <f t="shared" ref="AB118" si="603">$D$17*$S$5*AB120</f>
        <v>0</v>
      </c>
      <c r="AC118" s="259"/>
      <c r="AD118" s="260"/>
      <c r="AE118" s="258">
        <f t="shared" ref="AE118" si="604">$D$17*$S$5*AE120</f>
        <v>0</v>
      </c>
      <c r="AF118" s="259"/>
      <c r="AG118" s="260"/>
      <c r="AH118" s="258">
        <f t="shared" ref="AH118" si="605">$D$17*$S$5*AH120</f>
        <v>0</v>
      </c>
      <c r="AI118" s="259"/>
      <c r="AJ118" s="260"/>
      <c r="AK118" s="258">
        <f t="shared" ref="AK118" si="606">$D$17*$S$5*AK120</f>
        <v>0</v>
      </c>
      <c r="AL118" s="259"/>
      <c r="AM118" s="260"/>
      <c r="AN118" s="258">
        <f t="shared" ref="AN118" si="607">$D$17*$S$5*AN120</f>
        <v>0</v>
      </c>
      <c r="AO118" s="259"/>
      <c r="AP118" s="260"/>
      <c r="AQ118" s="263">
        <f>SUM(G118:AP118)</f>
        <v>0</v>
      </c>
    </row>
    <row r="119" spans="2:44" ht="14.25" customHeight="1" x14ac:dyDescent="0.15">
      <c r="B119" s="293"/>
      <c r="C119" s="295"/>
      <c r="D119" s="310"/>
      <c r="E119" s="303"/>
      <c r="F119" s="115" t="s">
        <v>380</v>
      </c>
      <c r="G119" s="255">
        <f>G118</f>
        <v>0</v>
      </c>
      <c r="H119" s="256"/>
      <c r="I119" s="257"/>
      <c r="J119" s="255">
        <f>G119+J118</f>
        <v>0</v>
      </c>
      <c r="K119" s="256">
        <f>IF(K118=0,0,+J119+K118)</f>
        <v>0</v>
      </c>
      <c r="L119" s="257">
        <f>IF(L118=0,0,+K119+L118)</f>
        <v>0</v>
      </c>
      <c r="M119" s="255">
        <f>J119+M118</f>
        <v>0</v>
      </c>
      <c r="N119" s="256">
        <f>IF(N118=0,0,+M119+N118)</f>
        <v>0</v>
      </c>
      <c r="O119" s="257">
        <f>IF(O118=0,0,+N119+O118)</f>
        <v>0</v>
      </c>
      <c r="P119" s="255">
        <f>M119+P118</f>
        <v>0</v>
      </c>
      <c r="Q119" s="256">
        <f>IF(Q118=0,0,+P119+Q118)</f>
        <v>0</v>
      </c>
      <c r="R119" s="257">
        <f>IF(R118=0,0,+Q119+R118)</f>
        <v>0</v>
      </c>
      <c r="S119" s="255">
        <f>P119+S118</f>
        <v>0</v>
      </c>
      <c r="T119" s="256">
        <f t="shared" ref="T119:U119" si="608">IF(T118=0,0,+S119+T118)</f>
        <v>0</v>
      </c>
      <c r="U119" s="257">
        <f t="shared" si="608"/>
        <v>0</v>
      </c>
      <c r="V119" s="255">
        <f t="shared" ref="V119" si="609">S119+V118</f>
        <v>0</v>
      </c>
      <c r="W119" s="256">
        <f t="shared" ref="W119:X119" si="610">IF(W118=0,0,+V119+W118)</f>
        <v>0</v>
      </c>
      <c r="X119" s="257">
        <f t="shared" si="610"/>
        <v>0</v>
      </c>
      <c r="Y119" s="255">
        <f t="shared" ref="Y119" si="611">V119+Y118</f>
        <v>0</v>
      </c>
      <c r="Z119" s="256">
        <f t="shared" ref="Z119:AA119" si="612">IF(Z118=0,0,+Y119+Z118)</f>
        <v>0</v>
      </c>
      <c r="AA119" s="257">
        <f t="shared" si="612"/>
        <v>0</v>
      </c>
      <c r="AB119" s="255">
        <f t="shared" ref="AB119" si="613">Y119+AB118</f>
        <v>0</v>
      </c>
      <c r="AC119" s="256">
        <f t="shared" ref="AC119:AD119" si="614">IF(AC118=0,0,+AB119+AC118)</f>
        <v>0</v>
      </c>
      <c r="AD119" s="257">
        <f t="shared" si="614"/>
        <v>0</v>
      </c>
      <c r="AE119" s="255">
        <f t="shared" ref="AE119" si="615">AB119+AE118</f>
        <v>0</v>
      </c>
      <c r="AF119" s="256">
        <f t="shared" ref="AF119:AG119" si="616">IF(AF118=0,0,+AE119+AF118)</f>
        <v>0</v>
      </c>
      <c r="AG119" s="257">
        <f t="shared" si="616"/>
        <v>0</v>
      </c>
      <c r="AH119" s="255">
        <f t="shared" ref="AH119" si="617">AE119+AH118</f>
        <v>0</v>
      </c>
      <c r="AI119" s="256">
        <f t="shared" ref="AI119:AJ119" si="618">IF(AI118=0,0,+AH119+AI118)</f>
        <v>0</v>
      </c>
      <c r="AJ119" s="257">
        <f t="shared" si="618"/>
        <v>0</v>
      </c>
      <c r="AK119" s="255">
        <f t="shared" ref="AK119" si="619">AH119+AK118</f>
        <v>0</v>
      </c>
      <c r="AL119" s="256">
        <f t="shared" ref="AL119:AM119" si="620">IF(AL118=0,0,+AK119+AL118)</f>
        <v>0</v>
      </c>
      <c r="AM119" s="257">
        <f t="shared" si="620"/>
        <v>0</v>
      </c>
      <c r="AN119" s="255">
        <f t="shared" ref="AN119" si="621">AK119+AN118</f>
        <v>0</v>
      </c>
      <c r="AO119" s="256">
        <f t="shared" ref="AO119:AP119" si="622">IF(AO118=0,0,+AN119+AO118)</f>
        <v>0</v>
      </c>
      <c r="AP119" s="257">
        <f t="shared" si="622"/>
        <v>0</v>
      </c>
      <c r="AQ119" s="264"/>
    </row>
    <row r="120" spans="2:44" ht="14.25" customHeight="1" x14ac:dyDescent="0.15">
      <c r="B120" s="293"/>
      <c r="C120" s="295"/>
      <c r="D120" s="311"/>
      <c r="E120" s="304" t="s">
        <v>377</v>
      </c>
      <c r="F120" s="112" t="s">
        <v>378</v>
      </c>
      <c r="G120" s="249"/>
      <c r="H120" s="250"/>
      <c r="I120" s="251"/>
      <c r="J120" s="249"/>
      <c r="K120" s="250"/>
      <c r="L120" s="251"/>
      <c r="M120" s="249"/>
      <c r="N120" s="250"/>
      <c r="O120" s="251"/>
      <c r="P120" s="249"/>
      <c r="Q120" s="250"/>
      <c r="R120" s="251"/>
      <c r="S120" s="249"/>
      <c r="T120" s="250"/>
      <c r="U120" s="251"/>
      <c r="V120" s="249"/>
      <c r="W120" s="250"/>
      <c r="X120" s="251"/>
      <c r="Y120" s="249"/>
      <c r="Z120" s="250"/>
      <c r="AA120" s="251"/>
      <c r="AB120" s="249"/>
      <c r="AC120" s="250"/>
      <c r="AD120" s="251"/>
      <c r="AE120" s="249"/>
      <c r="AF120" s="250"/>
      <c r="AG120" s="251"/>
      <c r="AH120" s="249"/>
      <c r="AI120" s="250"/>
      <c r="AJ120" s="251"/>
      <c r="AK120" s="249"/>
      <c r="AL120" s="250"/>
      <c r="AM120" s="251"/>
      <c r="AN120" s="249"/>
      <c r="AO120" s="250"/>
      <c r="AP120" s="251"/>
      <c r="AQ120" s="261">
        <f>SUM(G120:AP120)</f>
        <v>0</v>
      </c>
    </row>
    <row r="121" spans="2:44" ht="15" thickBot="1" x14ac:dyDescent="0.2">
      <c r="B121" s="286"/>
      <c r="C121" s="296"/>
      <c r="D121" s="312"/>
      <c r="E121" s="305"/>
      <c r="F121" s="113" t="s">
        <v>380</v>
      </c>
      <c r="G121" s="252">
        <f>G120</f>
        <v>0</v>
      </c>
      <c r="H121" s="253"/>
      <c r="I121" s="254"/>
      <c r="J121" s="252">
        <f>G121+J120</f>
        <v>0</v>
      </c>
      <c r="K121" s="253">
        <f>IF(K120=0,0,+J121+K120)</f>
        <v>0</v>
      </c>
      <c r="L121" s="254">
        <f>IF(L120=0,0,+K121+L120)</f>
        <v>0</v>
      </c>
      <c r="M121" s="252">
        <f>J121+M120</f>
        <v>0</v>
      </c>
      <c r="N121" s="253">
        <f>IF(N120=0,0,+M121+N120)</f>
        <v>0</v>
      </c>
      <c r="O121" s="254">
        <f>IF(O120=0,0,+N121+O120)</f>
        <v>0</v>
      </c>
      <c r="P121" s="252">
        <f>M121+P120</f>
        <v>0</v>
      </c>
      <c r="Q121" s="253">
        <f>IF(Q120=0,0,+P121+Q120)</f>
        <v>0</v>
      </c>
      <c r="R121" s="254">
        <f>IF(R120=0,0,+Q121+R120)</f>
        <v>0</v>
      </c>
      <c r="S121" s="252">
        <f>P121+S120</f>
        <v>0</v>
      </c>
      <c r="T121" s="253">
        <f t="shared" ref="T121:U121" si="623">IF(T120=0,0,+S121+T120)</f>
        <v>0</v>
      </c>
      <c r="U121" s="254">
        <f t="shared" si="623"/>
        <v>0</v>
      </c>
      <c r="V121" s="252">
        <f t="shared" ref="V121" si="624">S121+V120</f>
        <v>0</v>
      </c>
      <c r="W121" s="253">
        <f t="shared" ref="W121:X121" si="625">IF(W120=0,0,+V121+W120)</f>
        <v>0</v>
      </c>
      <c r="X121" s="254">
        <f t="shared" si="625"/>
        <v>0</v>
      </c>
      <c r="Y121" s="252">
        <f t="shared" ref="Y121" si="626">V121+Y120</f>
        <v>0</v>
      </c>
      <c r="Z121" s="253">
        <f t="shared" ref="Z121:AA121" si="627">IF(Z120=0,0,+Y121+Z120)</f>
        <v>0</v>
      </c>
      <c r="AA121" s="254">
        <f t="shared" si="627"/>
        <v>0</v>
      </c>
      <c r="AB121" s="252">
        <f t="shared" ref="AB121" si="628">Y121+AB120</f>
        <v>0</v>
      </c>
      <c r="AC121" s="253">
        <f t="shared" ref="AC121:AD121" si="629">IF(AC120=0,0,+AB121+AC120)</f>
        <v>0</v>
      </c>
      <c r="AD121" s="254">
        <f t="shared" si="629"/>
        <v>0</v>
      </c>
      <c r="AE121" s="252">
        <f t="shared" ref="AE121" si="630">AB121+AE120</f>
        <v>0</v>
      </c>
      <c r="AF121" s="253">
        <f t="shared" ref="AF121:AG121" si="631">IF(AF120=0,0,+AE121+AF120)</f>
        <v>0</v>
      </c>
      <c r="AG121" s="254">
        <f t="shared" si="631"/>
        <v>0</v>
      </c>
      <c r="AH121" s="252">
        <f t="shared" ref="AH121" si="632">AE121+AH120</f>
        <v>0</v>
      </c>
      <c r="AI121" s="253">
        <f t="shared" ref="AI121:AJ121" si="633">IF(AI120=0,0,+AH121+AI120)</f>
        <v>0</v>
      </c>
      <c r="AJ121" s="254">
        <f t="shared" si="633"/>
        <v>0</v>
      </c>
      <c r="AK121" s="252">
        <f t="shared" ref="AK121" si="634">AH121+AK120</f>
        <v>0</v>
      </c>
      <c r="AL121" s="253">
        <f t="shared" ref="AL121:AM121" si="635">IF(AL120=0,0,+AK121+AL120)</f>
        <v>0</v>
      </c>
      <c r="AM121" s="254">
        <f t="shared" si="635"/>
        <v>0</v>
      </c>
      <c r="AN121" s="252">
        <f t="shared" ref="AN121" si="636">AK121+AN120</f>
        <v>0</v>
      </c>
      <c r="AO121" s="253">
        <f t="shared" ref="AO121:AP121" si="637">IF(AO120=0,0,+AN121+AO120)</f>
        <v>0</v>
      </c>
      <c r="AP121" s="254">
        <f t="shared" si="637"/>
        <v>0</v>
      </c>
      <c r="AQ121" s="262"/>
    </row>
    <row r="122" spans="2:44" ht="14.25" customHeight="1" x14ac:dyDescent="0.15">
      <c r="B122" s="285" t="s">
        <v>384</v>
      </c>
      <c r="C122" s="294"/>
      <c r="D122" s="309"/>
      <c r="E122" s="300" t="s">
        <v>253</v>
      </c>
      <c r="F122" s="301"/>
      <c r="G122" s="116"/>
      <c r="H122" s="117"/>
      <c r="I122" s="118"/>
      <c r="J122" s="116"/>
      <c r="K122" s="119"/>
      <c r="L122" s="120"/>
      <c r="M122" s="121"/>
      <c r="N122" s="119"/>
      <c r="O122" s="120"/>
      <c r="P122" s="121"/>
      <c r="Q122" s="119"/>
      <c r="R122" s="120"/>
      <c r="S122" s="121"/>
      <c r="T122" s="119"/>
      <c r="U122" s="120"/>
      <c r="V122" s="121"/>
      <c r="W122" s="119"/>
      <c r="X122" s="118"/>
      <c r="Y122" s="121"/>
      <c r="Z122" s="119"/>
      <c r="AA122" s="118"/>
      <c r="AB122" s="120"/>
      <c r="AC122" s="119"/>
      <c r="AD122" s="125"/>
      <c r="AE122" s="126"/>
      <c r="AF122" s="127"/>
      <c r="AG122" s="128"/>
      <c r="AH122" s="121"/>
      <c r="AI122" s="119"/>
      <c r="AJ122" s="118"/>
      <c r="AK122" s="120"/>
      <c r="AL122" s="119"/>
      <c r="AM122" s="118"/>
      <c r="AN122" s="120"/>
      <c r="AO122" s="119"/>
      <c r="AP122" s="118"/>
      <c r="AQ122" s="129"/>
    </row>
    <row r="123" spans="2:44" ht="14.25" customHeight="1" x14ac:dyDescent="0.15">
      <c r="B123" s="293"/>
      <c r="C123" s="295"/>
      <c r="D123" s="310"/>
      <c r="E123" s="302" t="s">
        <v>382</v>
      </c>
      <c r="F123" s="114" t="s">
        <v>378</v>
      </c>
      <c r="G123" s="258">
        <f>$D$22*$S$5*G125</f>
        <v>0</v>
      </c>
      <c r="H123" s="259"/>
      <c r="I123" s="260"/>
      <c r="J123" s="258">
        <f t="shared" ref="J123" si="638">$D$22*$S$5*J125</f>
        <v>0</v>
      </c>
      <c r="K123" s="259"/>
      <c r="L123" s="260"/>
      <c r="M123" s="258">
        <f t="shared" ref="M123" si="639">$D$22*$S$5*M125</f>
        <v>0</v>
      </c>
      <c r="N123" s="259"/>
      <c r="O123" s="260"/>
      <c r="P123" s="258">
        <f t="shared" ref="P123" si="640">$D$22*$S$5*P125</f>
        <v>0</v>
      </c>
      <c r="Q123" s="259"/>
      <c r="R123" s="260"/>
      <c r="S123" s="258">
        <f t="shared" ref="S123" si="641">$D$22*$S$5*S125</f>
        <v>0</v>
      </c>
      <c r="T123" s="259"/>
      <c r="U123" s="260"/>
      <c r="V123" s="258">
        <f t="shared" ref="V123" si="642">$D$22*$S$5*V125</f>
        <v>0</v>
      </c>
      <c r="W123" s="259"/>
      <c r="X123" s="260"/>
      <c r="Y123" s="258">
        <f t="shared" ref="Y123" si="643">$D$22*$S$5*Y125</f>
        <v>0</v>
      </c>
      <c r="Z123" s="259"/>
      <c r="AA123" s="260"/>
      <c r="AB123" s="258">
        <f t="shared" ref="AB123" si="644">$D$22*$S$5*AB125</f>
        <v>0</v>
      </c>
      <c r="AC123" s="259"/>
      <c r="AD123" s="260"/>
      <c r="AE123" s="258">
        <f t="shared" ref="AE123" si="645">$D$22*$S$5*AE125</f>
        <v>0</v>
      </c>
      <c r="AF123" s="259"/>
      <c r="AG123" s="260"/>
      <c r="AH123" s="258">
        <f t="shared" ref="AH123" si="646">$D$22*$S$5*AH125</f>
        <v>0</v>
      </c>
      <c r="AI123" s="259"/>
      <c r="AJ123" s="260"/>
      <c r="AK123" s="258">
        <f t="shared" ref="AK123" si="647">$D$22*$S$5*AK125</f>
        <v>0</v>
      </c>
      <c r="AL123" s="259"/>
      <c r="AM123" s="260"/>
      <c r="AN123" s="258">
        <f t="shared" ref="AN123" si="648">$D$22*$S$5*AN125</f>
        <v>0</v>
      </c>
      <c r="AO123" s="259"/>
      <c r="AP123" s="260"/>
      <c r="AQ123" s="263">
        <f>SUM(G123:AP123)</f>
        <v>0</v>
      </c>
    </row>
    <row r="124" spans="2:44" ht="14.25" customHeight="1" x14ac:dyDescent="0.15">
      <c r="B124" s="293"/>
      <c r="C124" s="295"/>
      <c r="D124" s="310"/>
      <c r="E124" s="303"/>
      <c r="F124" s="130" t="s">
        <v>380</v>
      </c>
      <c r="G124" s="255">
        <f>G123</f>
        <v>0</v>
      </c>
      <c r="H124" s="256"/>
      <c r="I124" s="257"/>
      <c r="J124" s="255">
        <f>G124+J123</f>
        <v>0</v>
      </c>
      <c r="K124" s="256">
        <f>IF(K123=0,0,+J124+K123)</f>
        <v>0</v>
      </c>
      <c r="L124" s="257">
        <f>IF(L123=0,0,+K124+L123)</f>
        <v>0</v>
      </c>
      <c r="M124" s="255">
        <f>J124+M123</f>
        <v>0</v>
      </c>
      <c r="N124" s="256">
        <f>IF(N123=0,0,+M124+N123)</f>
        <v>0</v>
      </c>
      <c r="O124" s="257">
        <f>IF(O123=0,0,+N124+O123)</f>
        <v>0</v>
      </c>
      <c r="P124" s="255">
        <f>M124+P123</f>
        <v>0</v>
      </c>
      <c r="Q124" s="256">
        <f>IF(Q123=0,0,+P124+Q123)</f>
        <v>0</v>
      </c>
      <c r="R124" s="257">
        <f>IF(R123=0,0,+Q124+R123)</f>
        <v>0</v>
      </c>
      <c r="S124" s="255">
        <f>P124+S123</f>
        <v>0</v>
      </c>
      <c r="T124" s="256">
        <f t="shared" ref="T124:U124" si="649">IF(T123=0,0,+S124+T123)</f>
        <v>0</v>
      </c>
      <c r="U124" s="257">
        <f t="shared" si="649"/>
        <v>0</v>
      </c>
      <c r="V124" s="255">
        <f t="shared" ref="V124" si="650">S124+V123</f>
        <v>0</v>
      </c>
      <c r="W124" s="256">
        <f t="shared" ref="W124:X124" si="651">IF(W123=0,0,+V124+W123)</f>
        <v>0</v>
      </c>
      <c r="X124" s="257">
        <f t="shared" si="651"/>
        <v>0</v>
      </c>
      <c r="Y124" s="255">
        <f t="shared" ref="Y124" si="652">V124+Y123</f>
        <v>0</v>
      </c>
      <c r="Z124" s="256">
        <f t="shared" ref="Z124:AA124" si="653">IF(Z123=0,0,+Y124+Z123)</f>
        <v>0</v>
      </c>
      <c r="AA124" s="257">
        <f t="shared" si="653"/>
        <v>0</v>
      </c>
      <c r="AB124" s="255">
        <f t="shared" ref="AB124" si="654">Y124+AB123</f>
        <v>0</v>
      </c>
      <c r="AC124" s="256">
        <f t="shared" ref="AC124:AD124" si="655">IF(AC123=0,0,+AB124+AC123)</f>
        <v>0</v>
      </c>
      <c r="AD124" s="257">
        <f t="shared" si="655"/>
        <v>0</v>
      </c>
      <c r="AE124" s="255">
        <f t="shared" ref="AE124" si="656">AB124+AE123</f>
        <v>0</v>
      </c>
      <c r="AF124" s="256">
        <f t="shared" ref="AF124:AG124" si="657">IF(AF123=0,0,+AE124+AF123)</f>
        <v>0</v>
      </c>
      <c r="AG124" s="257">
        <f t="shared" si="657"/>
        <v>0</v>
      </c>
      <c r="AH124" s="255">
        <f t="shared" ref="AH124" si="658">AE124+AH123</f>
        <v>0</v>
      </c>
      <c r="AI124" s="256">
        <f t="shared" ref="AI124:AJ124" si="659">IF(AI123=0,0,+AH124+AI123)</f>
        <v>0</v>
      </c>
      <c r="AJ124" s="257">
        <f t="shared" si="659"/>
        <v>0</v>
      </c>
      <c r="AK124" s="255">
        <f t="shared" ref="AK124" si="660">AH124+AK123</f>
        <v>0</v>
      </c>
      <c r="AL124" s="256">
        <f t="shared" ref="AL124:AM124" si="661">IF(AL123=0,0,+AK124+AL123)</f>
        <v>0</v>
      </c>
      <c r="AM124" s="257">
        <f t="shared" si="661"/>
        <v>0</v>
      </c>
      <c r="AN124" s="255">
        <f t="shared" ref="AN124" si="662">AK124+AN123</f>
        <v>0</v>
      </c>
      <c r="AO124" s="256">
        <f t="shared" ref="AO124:AP124" si="663">IF(AO123=0,0,+AN124+AO123)</f>
        <v>0</v>
      </c>
      <c r="AP124" s="257">
        <f t="shared" si="663"/>
        <v>0</v>
      </c>
      <c r="AQ124" s="264"/>
    </row>
    <row r="125" spans="2:44" ht="14.25" customHeight="1" x14ac:dyDescent="0.15">
      <c r="B125" s="293"/>
      <c r="C125" s="295"/>
      <c r="D125" s="311"/>
      <c r="E125" s="304" t="s">
        <v>377</v>
      </c>
      <c r="F125" s="112" t="s">
        <v>378</v>
      </c>
      <c r="G125" s="249"/>
      <c r="H125" s="250"/>
      <c r="I125" s="251"/>
      <c r="J125" s="249"/>
      <c r="K125" s="250"/>
      <c r="L125" s="251"/>
      <c r="M125" s="249"/>
      <c r="N125" s="250"/>
      <c r="O125" s="251"/>
      <c r="P125" s="249"/>
      <c r="Q125" s="250"/>
      <c r="R125" s="251"/>
      <c r="S125" s="249"/>
      <c r="T125" s="250"/>
      <c r="U125" s="251"/>
      <c r="V125" s="249"/>
      <c r="W125" s="250"/>
      <c r="X125" s="251"/>
      <c r="Y125" s="249"/>
      <c r="Z125" s="250"/>
      <c r="AA125" s="251"/>
      <c r="AB125" s="249"/>
      <c r="AC125" s="250"/>
      <c r="AD125" s="251"/>
      <c r="AE125" s="249"/>
      <c r="AF125" s="250"/>
      <c r="AG125" s="251"/>
      <c r="AH125" s="249"/>
      <c r="AI125" s="250"/>
      <c r="AJ125" s="251"/>
      <c r="AK125" s="249"/>
      <c r="AL125" s="250"/>
      <c r="AM125" s="251"/>
      <c r="AN125" s="249"/>
      <c r="AO125" s="250"/>
      <c r="AP125" s="251"/>
      <c r="AQ125" s="261">
        <f>SUM(G125:AP125)</f>
        <v>0</v>
      </c>
    </row>
    <row r="126" spans="2:44" ht="15" thickBot="1" x14ac:dyDescent="0.2">
      <c r="B126" s="286"/>
      <c r="C126" s="296"/>
      <c r="D126" s="312"/>
      <c r="E126" s="305"/>
      <c r="F126" s="113" t="s">
        <v>380</v>
      </c>
      <c r="G126" s="252">
        <f>G125</f>
        <v>0</v>
      </c>
      <c r="H126" s="253"/>
      <c r="I126" s="254"/>
      <c r="J126" s="252">
        <f>G126+J125</f>
        <v>0</v>
      </c>
      <c r="K126" s="253">
        <f>IF(K125=0,0,+J126+K125)</f>
        <v>0</v>
      </c>
      <c r="L126" s="254">
        <f>IF(L125=0,0,+K126+L125)</f>
        <v>0</v>
      </c>
      <c r="M126" s="252">
        <f>J126+M125</f>
        <v>0</v>
      </c>
      <c r="N126" s="253">
        <f>IF(N125=0,0,+M126+N125)</f>
        <v>0</v>
      </c>
      <c r="O126" s="254">
        <f>IF(O125=0,0,+N126+O125)</f>
        <v>0</v>
      </c>
      <c r="P126" s="252">
        <f>M126+P125</f>
        <v>0</v>
      </c>
      <c r="Q126" s="253">
        <f>IF(Q125=0,0,+P126+Q125)</f>
        <v>0</v>
      </c>
      <c r="R126" s="254">
        <f>IF(R125=0,0,+Q126+R125)</f>
        <v>0</v>
      </c>
      <c r="S126" s="252">
        <f>P126+S125</f>
        <v>0</v>
      </c>
      <c r="T126" s="253">
        <f t="shared" ref="T126:U126" si="664">IF(T125=0,0,+S126+T125)</f>
        <v>0</v>
      </c>
      <c r="U126" s="254">
        <f t="shared" si="664"/>
        <v>0</v>
      </c>
      <c r="V126" s="252">
        <f t="shared" ref="V126" si="665">S126+V125</f>
        <v>0</v>
      </c>
      <c r="W126" s="253">
        <f t="shared" ref="W126:X126" si="666">IF(W125=0,0,+V126+W125)</f>
        <v>0</v>
      </c>
      <c r="X126" s="254">
        <f t="shared" si="666"/>
        <v>0</v>
      </c>
      <c r="Y126" s="252">
        <f t="shared" ref="Y126" si="667">V126+Y125</f>
        <v>0</v>
      </c>
      <c r="Z126" s="253">
        <f t="shared" ref="Z126:AA126" si="668">IF(Z125=0,0,+Y126+Z125)</f>
        <v>0</v>
      </c>
      <c r="AA126" s="254">
        <f t="shared" si="668"/>
        <v>0</v>
      </c>
      <c r="AB126" s="252">
        <f t="shared" ref="AB126" si="669">Y126+AB125</f>
        <v>0</v>
      </c>
      <c r="AC126" s="253">
        <f t="shared" ref="AC126:AD126" si="670">IF(AC125=0,0,+AB126+AC125)</f>
        <v>0</v>
      </c>
      <c r="AD126" s="254">
        <f t="shared" si="670"/>
        <v>0</v>
      </c>
      <c r="AE126" s="252">
        <f t="shared" ref="AE126" si="671">AB126+AE125</f>
        <v>0</v>
      </c>
      <c r="AF126" s="253">
        <f t="shared" ref="AF126:AG126" si="672">IF(AF125=0,0,+AE126+AF125)</f>
        <v>0</v>
      </c>
      <c r="AG126" s="254">
        <f t="shared" si="672"/>
        <v>0</v>
      </c>
      <c r="AH126" s="252">
        <f t="shared" ref="AH126" si="673">AE126+AH125</f>
        <v>0</v>
      </c>
      <c r="AI126" s="253">
        <f t="shared" ref="AI126:AJ126" si="674">IF(AI125=0,0,+AH126+AI125)</f>
        <v>0</v>
      </c>
      <c r="AJ126" s="254">
        <f t="shared" si="674"/>
        <v>0</v>
      </c>
      <c r="AK126" s="252">
        <f t="shared" ref="AK126" si="675">AH126+AK125</f>
        <v>0</v>
      </c>
      <c r="AL126" s="253">
        <f t="shared" ref="AL126:AM126" si="676">IF(AL125=0,0,+AK126+AL125)</f>
        <v>0</v>
      </c>
      <c r="AM126" s="254">
        <f t="shared" si="676"/>
        <v>0</v>
      </c>
      <c r="AN126" s="252">
        <f t="shared" ref="AN126" si="677">AK126+AN125</f>
        <v>0</v>
      </c>
      <c r="AO126" s="253">
        <f t="shared" ref="AO126:AP126" si="678">IF(AO125=0,0,+AN126+AO125)</f>
        <v>0</v>
      </c>
      <c r="AP126" s="254">
        <f t="shared" si="678"/>
        <v>0</v>
      </c>
      <c r="AQ126" s="262"/>
    </row>
    <row r="127" spans="2:44" ht="14.25" customHeight="1" x14ac:dyDescent="0.15">
      <c r="B127" s="285" t="s">
        <v>385</v>
      </c>
      <c r="C127" s="294"/>
      <c r="D127" s="315"/>
      <c r="E127" s="300" t="s">
        <v>253</v>
      </c>
      <c r="F127" s="301"/>
      <c r="G127" s="116"/>
      <c r="H127" s="117"/>
      <c r="I127" s="118"/>
      <c r="J127" s="116"/>
      <c r="K127" s="119"/>
      <c r="L127" s="118"/>
      <c r="M127" s="126"/>
      <c r="N127" s="127"/>
      <c r="O127" s="125"/>
      <c r="P127" s="131"/>
      <c r="Q127" s="127"/>
      <c r="R127" s="125"/>
      <c r="S127" s="126"/>
      <c r="T127" s="127"/>
      <c r="U127" s="126"/>
      <c r="V127" s="121"/>
      <c r="W127" s="119"/>
      <c r="X127" s="118"/>
      <c r="Y127" s="120"/>
      <c r="Z127" s="122"/>
      <c r="AA127" s="123"/>
      <c r="AB127" s="120"/>
      <c r="AC127" s="122"/>
      <c r="AD127" s="123"/>
      <c r="AE127" s="120"/>
      <c r="AF127" s="122"/>
      <c r="AG127" s="123"/>
      <c r="AH127" s="116"/>
      <c r="AI127" s="120"/>
      <c r="AJ127" s="123"/>
      <c r="AK127" s="116"/>
      <c r="AL127" s="119"/>
      <c r="AM127" s="118"/>
      <c r="AN127" s="116"/>
      <c r="AO127" s="117"/>
      <c r="AP127" s="118"/>
      <c r="AQ127" s="124"/>
    </row>
    <row r="128" spans="2:44" ht="14.25" customHeight="1" x14ac:dyDescent="0.15">
      <c r="B128" s="313"/>
      <c r="C128" s="295"/>
      <c r="D128" s="316"/>
      <c r="E128" s="302" t="s">
        <v>386</v>
      </c>
      <c r="F128" s="114" t="s">
        <v>378</v>
      </c>
      <c r="G128" s="265"/>
      <c r="H128" s="266"/>
      <c r="I128" s="267"/>
      <c r="J128" s="265"/>
      <c r="K128" s="266"/>
      <c r="L128" s="267"/>
      <c r="M128" s="265"/>
      <c r="N128" s="266"/>
      <c r="O128" s="267"/>
      <c r="P128" s="265"/>
      <c r="Q128" s="266"/>
      <c r="R128" s="267"/>
      <c r="S128" s="265"/>
      <c r="T128" s="266"/>
      <c r="U128" s="267"/>
      <c r="V128" s="265"/>
      <c r="W128" s="266"/>
      <c r="X128" s="267"/>
      <c r="Y128" s="265"/>
      <c r="Z128" s="266"/>
      <c r="AA128" s="267"/>
      <c r="AB128" s="265"/>
      <c r="AC128" s="266"/>
      <c r="AD128" s="267"/>
      <c r="AE128" s="265"/>
      <c r="AF128" s="266"/>
      <c r="AG128" s="267"/>
      <c r="AH128" s="265"/>
      <c r="AI128" s="266"/>
      <c r="AJ128" s="267"/>
      <c r="AK128" s="265"/>
      <c r="AL128" s="266"/>
      <c r="AM128" s="267"/>
      <c r="AN128" s="265"/>
      <c r="AO128" s="266"/>
      <c r="AP128" s="267"/>
      <c r="AQ128" s="263">
        <f>SUM(G128:AP128)</f>
        <v>0</v>
      </c>
    </row>
    <row r="129" spans="1:43" ht="14.25" customHeight="1" x14ac:dyDescent="0.15">
      <c r="B129" s="313"/>
      <c r="C129" s="295"/>
      <c r="D129" s="316"/>
      <c r="E129" s="303"/>
      <c r="F129" s="115" t="s">
        <v>380</v>
      </c>
      <c r="G129" s="255">
        <f>G128</f>
        <v>0</v>
      </c>
      <c r="H129" s="256"/>
      <c r="I129" s="257"/>
      <c r="J129" s="255">
        <f>G129+J128</f>
        <v>0</v>
      </c>
      <c r="K129" s="256">
        <f>IF(K128=0,0,+J129+K128)</f>
        <v>0</v>
      </c>
      <c r="L129" s="257">
        <f>IF(L128=0,0,+K129+L128)</f>
        <v>0</v>
      </c>
      <c r="M129" s="255">
        <f>J129+M128</f>
        <v>0</v>
      </c>
      <c r="N129" s="256">
        <f>IF(N128=0,0,+M129+N128)</f>
        <v>0</v>
      </c>
      <c r="O129" s="257">
        <f>IF(O128=0,0,+N129+O128)</f>
        <v>0</v>
      </c>
      <c r="P129" s="255">
        <f>M129+P128</f>
        <v>0</v>
      </c>
      <c r="Q129" s="256">
        <f>IF(Q128=0,0,+P129+Q128)</f>
        <v>0</v>
      </c>
      <c r="R129" s="257">
        <f>IF(R128=0,0,+Q129+R128)</f>
        <v>0</v>
      </c>
      <c r="S129" s="255">
        <f>P129+S128</f>
        <v>0</v>
      </c>
      <c r="T129" s="256">
        <f t="shared" ref="T129:U129" si="679">IF(T128=0,0,+S129+T128)</f>
        <v>0</v>
      </c>
      <c r="U129" s="257">
        <f t="shared" si="679"/>
        <v>0</v>
      </c>
      <c r="V129" s="255">
        <f t="shared" ref="V129" si="680">S129+V128</f>
        <v>0</v>
      </c>
      <c r="W129" s="256">
        <f t="shared" ref="W129:X129" si="681">IF(W128=0,0,+V129+W128)</f>
        <v>0</v>
      </c>
      <c r="X129" s="257">
        <f t="shared" si="681"/>
        <v>0</v>
      </c>
      <c r="Y129" s="255">
        <f t="shared" ref="Y129" si="682">V129+Y128</f>
        <v>0</v>
      </c>
      <c r="Z129" s="256">
        <f t="shared" ref="Z129:AA129" si="683">IF(Z128=0,0,+Y129+Z128)</f>
        <v>0</v>
      </c>
      <c r="AA129" s="257">
        <f t="shared" si="683"/>
        <v>0</v>
      </c>
      <c r="AB129" s="255">
        <f t="shared" ref="AB129" si="684">Y129+AB128</f>
        <v>0</v>
      </c>
      <c r="AC129" s="256">
        <f t="shared" ref="AC129:AD129" si="685">IF(AC128=0,0,+AB129+AC128)</f>
        <v>0</v>
      </c>
      <c r="AD129" s="257">
        <f t="shared" si="685"/>
        <v>0</v>
      </c>
      <c r="AE129" s="255">
        <f t="shared" ref="AE129" si="686">AB129+AE128</f>
        <v>0</v>
      </c>
      <c r="AF129" s="256">
        <f t="shared" ref="AF129:AG129" si="687">IF(AF128=0,0,+AE129+AF128)</f>
        <v>0</v>
      </c>
      <c r="AG129" s="257">
        <f t="shared" si="687"/>
        <v>0</v>
      </c>
      <c r="AH129" s="255">
        <f t="shared" ref="AH129" si="688">AE129+AH128</f>
        <v>0</v>
      </c>
      <c r="AI129" s="256">
        <f t="shared" ref="AI129:AJ129" si="689">IF(AI128=0,0,+AH129+AI128)</f>
        <v>0</v>
      </c>
      <c r="AJ129" s="257">
        <f t="shared" si="689"/>
        <v>0</v>
      </c>
      <c r="AK129" s="255">
        <f t="shared" ref="AK129" si="690">AH129+AK128</f>
        <v>0</v>
      </c>
      <c r="AL129" s="256">
        <f t="shared" ref="AL129:AM129" si="691">IF(AL128=0,0,+AK129+AL128)</f>
        <v>0</v>
      </c>
      <c r="AM129" s="257">
        <f t="shared" si="691"/>
        <v>0</v>
      </c>
      <c r="AN129" s="255">
        <f t="shared" ref="AN129" si="692">AK129+AN128</f>
        <v>0</v>
      </c>
      <c r="AO129" s="256">
        <f t="shared" ref="AO129:AP129" si="693">IF(AO128=0,0,+AN129+AO128)</f>
        <v>0</v>
      </c>
      <c r="AP129" s="257">
        <f t="shared" si="693"/>
        <v>0</v>
      </c>
      <c r="AQ129" s="264"/>
    </row>
    <row r="130" spans="1:43" ht="14.25" customHeight="1" x14ac:dyDescent="0.15">
      <c r="B130" s="313"/>
      <c r="C130" s="295"/>
      <c r="D130" s="316"/>
      <c r="E130" s="304" t="s">
        <v>377</v>
      </c>
      <c r="F130" s="112" t="s">
        <v>378</v>
      </c>
      <c r="G130" s="249"/>
      <c r="H130" s="250"/>
      <c r="I130" s="251"/>
      <c r="J130" s="249"/>
      <c r="K130" s="250"/>
      <c r="L130" s="251"/>
      <c r="M130" s="249"/>
      <c r="N130" s="250"/>
      <c r="O130" s="251"/>
      <c r="P130" s="249"/>
      <c r="Q130" s="250"/>
      <c r="R130" s="251"/>
      <c r="S130" s="249"/>
      <c r="T130" s="250"/>
      <c r="U130" s="251"/>
      <c r="V130" s="249"/>
      <c r="W130" s="250"/>
      <c r="X130" s="251"/>
      <c r="Y130" s="249"/>
      <c r="Z130" s="250"/>
      <c r="AA130" s="251"/>
      <c r="AB130" s="249"/>
      <c r="AC130" s="250"/>
      <c r="AD130" s="251"/>
      <c r="AE130" s="249"/>
      <c r="AF130" s="250"/>
      <c r="AG130" s="251"/>
      <c r="AH130" s="249"/>
      <c r="AI130" s="250"/>
      <c r="AJ130" s="251"/>
      <c r="AK130" s="249"/>
      <c r="AL130" s="250"/>
      <c r="AM130" s="251"/>
      <c r="AN130" s="249"/>
      <c r="AO130" s="250"/>
      <c r="AP130" s="251"/>
      <c r="AQ130" s="261">
        <f>SUM(G130:AP130)</f>
        <v>0</v>
      </c>
    </row>
    <row r="131" spans="1:43" ht="15" customHeight="1" thickBot="1" x14ac:dyDescent="0.2">
      <c r="B131" s="314"/>
      <c r="C131" s="296"/>
      <c r="D131" s="317"/>
      <c r="E131" s="305"/>
      <c r="F131" s="113" t="s">
        <v>380</v>
      </c>
      <c r="G131" s="268">
        <f>G130</f>
        <v>0</v>
      </c>
      <c r="H131" s="269"/>
      <c r="I131" s="270"/>
      <c r="J131" s="268">
        <f>G131+J130</f>
        <v>0</v>
      </c>
      <c r="K131" s="269">
        <f>IF(K130=0,0,+J131+K130)</f>
        <v>0</v>
      </c>
      <c r="L131" s="270">
        <f>IF(L130=0,0,+K131+L130)</f>
        <v>0</v>
      </c>
      <c r="M131" s="268">
        <f>J131+M130</f>
        <v>0</v>
      </c>
      <c r="N131" s="269">
        <f>IF(N130=0,0,+M131+N130)</f>
        <v>0</v>
      </c>
      <c r="O131" s="270">
        <f>IF(O130=0,0,+N131+O130)</f>
        <v>0</v>
      </c>
      <c r="P131" s="268">
        <f>M131+P130</f>
        <v>0</v>
      </c>
      <c r="Q131" s="269">
        <f>IF(Q130=0,0,+P131+Q130)</f>
        <v>0</v>
      </c>
      <c r="R131" s="270">
        <f>IF(R130=0,0,+Q131+R130)</f>
        <v>0</v>
      </c>
      <c r="S131" s="268">
        <f>P131+S130</f>
        <v>0</v>
      </c>
      <c r="T131" s="269">
        <f t="shared" ref="T131:U131" si="694">IF(T130=0,0,+S131+T130)</f>
        <v>0</v>
      </c>
      <c r="U131" s="270">
        <f t="shared" si="694"/>
        <v>0</v>
      </c>
      <c r="V131" s="268">
        <f t="shared" ref="V131" si="695">S131+V130</f>
        <v>0</v>
      </c>
      <c r="W131" s="269">
        <f t="shared" ref="W131:X131" si="696">IF(W130=0,0,+V131+W130)</f>
        <v>0</v>
      </c>
      <c r="X131" s="270">
        <f t="shared" si="696"/>
        <v>0</v>
      </c>
      <c r="Y131" s="268">
        <f t="shared" ref="Y131" si="697">V131+Y130</f>
        <v>0</v>
      </c>
      <c r="Z131" s="269">
        <f t="shared" ref="Z131:AA131" si="698">IF(Z130=0,0,+Y131+Z130)</f>
        <v>0</v>
      </c>
      <c r="AA131" s="270">
        <f t="shared" si="698"/>
        <v>0</v>
      </c>
      <c r="AB131" s="268">
        <f t="shared" ref="AB131" si="699">Y131+AB130</f>
        <v>0</v>
      </c>
      <c r="AC131" s="269">
        <f t="shared" ref="AC131:AD131" si="700">IF(AC130=0,0,+AB131+AC130)</f>
        <v>0</v>
      </c>
      <c r="AD131" s="270">
        <f t="shared" si="700"/>
        <v>0</v>
      </c>
      <c r="AE131" s="268">
        <f t="shared" ref="AE131" si="701">AB131+AE130</f>
        <v>0</v>
      </c>
      <c r="AF131" s="269">
        <f t="shared" ref="AF131:AG131" si="702">IF(AF130=0,0,+AE131+AF130)</f>
        <v>0</v>
      </c>
      <c r="AG131" s="270">
        <f t="shared" si="702"/>
        <v>0</v>
      </c>
      <c r="AH131" s="268">
        <f t="shared" ref="AH131" si="703">AE131+AH130</f>
        <v>0</v>
      </c>
      <c r="AI131" s="269">
        <f t="shared" ref="AI131:AJ131" si="704">IF(AI130=0,0,+AH131+AI130)</f>
        <v>0</v>
      </c>
      <c r="AJ131" s="270">
        <f t="shared" si="704"/>
        <v>0</v>
      </c>
      <c r="AK131" s="268">
        <f t="shared" ref="AK131" si="705">AH131+AK130</f>
        <v>0</v>
      </c>
      <c r="AL131" s="269">
        <f t="shared" ref="AL131:AM131" si="706">IF(AL130=0,0,+AK131+AL130)</f>
        <v>0</v>
      </c>
      <c r="AM131" s="270">
        <f t="shared" si="706"/>
        <v>0</v>
      </c>
      <c r="AN131" s="268">
        <f t="shared" ref="AN131" si="707">AK131+AN130</f>
        <v>0</v>
      </c>
      <c r="AO131" s="269">
        <f t="shared" ref="AO131:AP131" si="708">IF(AO130=0,0,+AN131+AO130)</f>
        <v>0</v>
      </c>
      <c r="AP131" s="270">
        <f t="shared" si="708"/>
        <v>0</v>
      </c>
      <c r="AQ131" s="262"/>
    </row>
    <row r="132" spans="1:43" ht="14.25" customHeight="1" x14ac:dyDescent="0.15">
      <c r="B132" s="285" t="s">
        <v>387</v>
      </c>
      <c r="C132" s="294"/>
      <c r="D132" s="309"/>
      <c r="E132" s="300" t="s">
        <v>253</v>
      </c>
      <c r="F132" s="301"/>
      <c r="G132" s="116"/>
      <c r="H132" s="117"/>
      <c r="I132" s="118"/>
      <c r="J132" s="116"/>
      <c r="K132" s="119"/>
      <c r="L132" s="120"/>
      <c r="M132" s="121"/>
      <c r="N132" s="119"/>
      <c r="O132" s="120"/>
      <c r="P132" s="121"/>
      <c r="Q132" s="119"/>
      <c r="R132" s="120"/>
      <c r="S132" s="121"/>
      <c r="T132" s="119"/>
      <c r="U132" s="120"/>
      <c r="V132" s="121"/>
      <c r="W132" s="119"/>
      <c r="X132" s="120"/>
      <c r="Y132" s="121"/>
      <c r="Z132" s="119"/>
      <c r="AA132" s="118"/>
      <c r="AB132" s="120"/>
      <c r="AC132" s="119"/>
      <c r="AD132" s="125"/>
      <c r="AE132" s="126"/>
      <c r="AF132" s="127"/>
      <c r="AG132" s="125"/>
      <c r="AH132" s="126"/>
      <c r="AI132" s="127"/>
      <c r="AJ132" s="125"/>
      <c r="AK132" s="120"/>
      <c r="AL132" s="119"/>
      <c r="AM132" s="118"/>
      <c r="AN132" s="120"/>
      <c r="AO132" s="119"/>
      <c r="AP132" s="118"/>
      <c r="AQ132" s="129"/>
    </row>
    <row r="133" spans="1:43" ht="14.25" customHeight="1" x14ac:dyDescent="0.15">
      <c r="B133" s="313"/>
      <c r="C133" s="295"/>
      <c r="D133" s="310"/>
      <c r="E133" s="302" t="s">
        <v>382</v>
      </c>
      <c r="F133" s="114" t="s">
        <v>378</v>
      </c>
      <c r="G133" s="258">
        <f>$D$32*$S$5*G135</f>
        <v>0</v>
      </c>
      <c r="H133" s="259"/>
      <c r="I133" s="260"/>
      <c r="J133" s="258">
        <f>$D$32*$S$5*J135</f>
        <v>0</v>
      </c>
      <c r="K133" s="259"/>
      <c r="L133" s="260"/>
      <c r="M133" s="258">
        <f t="shared" ref="M133" si="709">$D$32*$S$5*M135</f>
        <v>0</v>
      </c>
      <c r="N133" s="259"/>
      <c r="O133" s="260"/>
      <c r="P133" s="258">
        <f t="shared" ref="P133" si="710">$D$32*$S$5*P135</f>
        <v>0</v>
      </c>
      <c r="Q133" s="259"/>
      <c r="R133" s="260"/>
      <c r="S133" s="258">
        <f t="shared" ref="S133" si="711">$D$32*$S$5*S135</f>
        <v>0</v>
      </c>
      <c r="T133" s="259"/>
      <c r="U133" s="260"/>
      <c r="V133" s="258">
        <f t="shared" ref="V133" si="712">$D$32*$S$5*V135</f>
        <v>0</v>
      </c>
      <c r="W133" s="259"/>
      <c r="X133" s="260"/>
      <c r="Y133" s="258">
        <f t="shared" ref="Y133" si="713">$D$32*$S$5*Y135</f>
        <v>0</v>
      </c>
      <c r="Z133" s="259"/>
      <c r="AA133" s="260"/>
      <c r="AB133" s="258">
        <f t="shared" ref="AB133" si="714">$D$32*$S$5*AB135</f>
        <v>0</v>
      </c>
      <c r="AC133" s="259"/>
      <c r="AD133" s="260"/>
      <c r="AE133" s="258">
        <f t="shared" ref="AE133" si="715">$D$32*$S$5*AE135</f>
        <v>0</v>
      </c>
      <c r="AF133" s="259"/>
      <c r="AG133" s="260"/>
      <c r="AH133" s="258">
        <f t="shared" ref="AH133" si="716">$D$32*$S$5*AH135</f>
        <v>0</v>
      </c>
      <c r="AI133" s="259"/>
      <c r="AJ133" s="260"/>
      <c r="AK133" s="258">
        <f t="shared" ref="AK133" si="717">$D$32*$S$5*AK135</f>
        <v>0</v>
      </c>
      <c r="AL133" s="259"/>
      <c r="AM133" s="260"/>
      <c r="AN133" s="258">
        <f t="shared" ref="AN133" si="718">$D$32*$S$5*AN135</f>
        <v>0</v>
      </c>
      <c r="AO133" s="259"/>
      <c r="AP133" s="260"/>
      <c r="AQ133" s="263">
        <f>SUM(G133:AP133)</f>
        <v>0</v>
      </c>
    </row>
    <row r="134" spans="1:43" ht="14.25" customHeight="1" x14ac:dyDescent="0.15">
      <c r="B134" s="313"/>
      <c r="C134" s="295"/>
      <c r="D134" s="310"/>
      <c r="E134" s="303"/>
      <c r="F134" s="115" t="s">
        <v>380</v>
      </c>
      <c r="G134" s="255">
        <f>G133</f>
        <v>0</v>
      </c>
      <c r="H134" s="256"/>
      <c r="I134" s="257"/>
      <c r="J134" s="255">
        <f>G134+J133</f>
        <v>0</v>
      </c>
      <c r="K134" s="256">
        <f>IF(K133=0,0,+J134+K133)</f>
        <v>0</v>
      </c>
      <c r="L134" s="257">
        <f>IF(L133=0,0,+K134+L133)</f>
        <v>0</v>
      </c>
      <c r="M134" s="255">
        <f>J134+M133</f>
        <v>0</v>
      </c>
      <c r="N134" s="256">
        <f>IF(N133=0,0,+M134+N133)</f>
        <v>0</v>
      </c>
      <c r="O134" s="257">
        <f>IF(O133=0,0,+N134+O133)</f>
        <v>0</v>
      </c>
      <c r="P134" s="255">
        <f>M134+P133</f>
        <v>0</v>
      </c>
      <c r="Q134" s="256">
        <f>IF(Q133=0,0,+P134+Q133)</f>
        <v>0</v>
      </c>
      <c r="R134" s="257">
        <f>IF(R133=0,0,+Q134+R133)</f>
        <v>0</v>
      </c>
      <c r="S134" s="255">
        <f>P134+S133</f>
        <v>0</v>
      </c>
      <c r="T134" s="256">
        <f t="shared" ref="T134:U134" si="719">IF(T133=0,0,+S134+T133)</f>
        <v>0</v>
      </c>
      <c r="U134" s="257">
        <f t="shared" si="719"/>
        <v>0</v>
      </c>
      <c r="V134" s="255">
        <f t="shared" ref="V134" si="720">S134+V133</f>
        <v>0</v>
      </c>
      <c r="W134" s="256">
        <f t="shared" ref="W134:X134" si="721">IF(W133=0,0,+V134+W133)</f>
        <v>0</v>
      </c>
      <c r="X134" s="257">
        <f t="shared" si="721"/>
        <v>0</v>
      </c>
      <c r="Y134" s="255">
        <f t="shared" ref="Y134" si="722">V134+Y133</f>
        <v>0</v>
      </c>
      <c r="Z134" s="256">
        <f t="shared" ref="Z134:AA134" si="723">IF(Z133=0,0,+Y134+Z133)</f>
        <v>0</v>
      </c>
      <c r="AA134" s="257">
        <f t="shared" si="723"/>
        <v>0</v>
      </c>
      <c r="AB134" s="255">
        <f t="shared" ref="AB134" si="724">Y134+AB133</f>
        <v>0</v>
      </c>
      <c r="AC134" s="256">
        <f t="shared" ref="AC134:AD134" si="725">IF(AC133=0,0,+AB134+AC133)</f>
        <v>0</v>
      </c>
      <c r="AD134" s="257">
        <f t="shared" si="725"/>
        <v>0</v>
      </c>
      <c r="AE134" s="255">
        <f t="shared" ref="AE134" si="726">AB134+AE133</f>
        <v>0</v>
      </c>
      <c r="AF134" s="256">
        <f t="shared" ref="AF134:AG134" si="727">IF(AF133=0,0,+AE134+AF133)</f>
        <v>0</v>
      </c>
      <c r="AG134" s="257">
        <f t="shared" si="727"/>
        <v>0</v>
      </c>
      <c r="AH134" s="255">
        <f t="shared" ref="AH134" si="728">AE134+AH133</f>
        <v>0</v>
      </c>
      <c r="AI134" s="256">
        <f t="shared" ref="AI134:AJ134" si="729">IF(AI133=0,0,+AH134+AI133)</f>
        <v>0</v>
      </c>
      <c r="AJ134" s="257">
        <f t="shared" si="729"/>
        <v>0</v>
      </c>
      <c r="AK134" s="255">
        <f t="shared" ref="AK134" si="730">AH134+AK133</f>
        <v>0</v>
      </c>
      <c r="AL134" s="256">
        <f t="shared" ref="AL134:AM134" si="731">IF(AL133=0,0,+AK134+AL133)</f>
        <v>0</v>
      </c>
      <c r="AM134" s="257">
        <f t="shared" si="731"/>
        <v>0</v>
      </c>
      <c r="AN134" s="255">
        <f t="shared" ref="AN134" si="732">AK134+AN133</f>
        <v>0</v>
      </c>
      <c r="AO134" s="256">
        <f t="shared" ref="AO134:AP134" si="733">IF(AO133=0,0,+AN134+AO133)</f>
        <v>0</v>
      </c>
      <c r="AP134" s="257">
        <f t="shared" si="733"/>
        <v>0</v>
      </c>
      <c r="AQ134" s="264"/>
    </row>
    <row r="135" spans="1:43" ht="14.25" customHeight="1" x14ac:dyDescent="0.15">
      <c r="B135" s="313"/>
      <c r="C135" s="295"/>
      <c r="D135" s="311"/>
      <c r="E135" s="304" t="s">
        <v>377</v>
      </c>
      <c r="F135" s="112" t="s">
        <v>378</v>
      </c>
      <c r="G135" s="249"/>
      <c r="H135" s="250"/>
      <c r="I135" s="251"/>
      <c r="J135" s="249"/>
      <c r="K135" s="250"/>
      <c r="L135" s="251"/>
      <c r="M135" s="249"/>
      <c r="N135" s="250"/>
      <c r="O135" s="251"/>
      <c r="P135" s="249"/>
      <c r="Q135" s="250"/>
      <c r="R135" s="251"/>
      <c r="S135" s="249"/>
      <c r="T135" s="250"/>
      <c r="U135" s="251"/>
      <c r="V135" s="249"/>
      <c r="W135" s="250"/>
      <c r="X135" s="251"/>
      <c r="Y135" s="249"/>
      <c r="Z135" s="250"/>
      <c r="AA135" s="251"/>
      <c r="AB135" s="249"/>
      <c r="AC135" s="250"/>
      <c r="AD135" s="251"/>
      <c r="AE135" s="249"/>
      <c r="AF135" s="250"/>
      <c r="AG135" s="251"/>
      <c r="AH135" s="249"/>
      <c r="AI135" s="250"/>
      <c r="AJ135" s="251"/>
      <c r="AK135" s="249"/>
      <c r="AL135" s="250"/>
      <c r="AM135" s="251"/>
      <c r="AN135" s="249"/>
      <c r="AO135" s="250"/>
      <c r="AP135" s="251"/>
      <c r="AQ135" s="261">
        <f>SUM(G135:AP135)</f>
        <v>0</v>
      </c>
    </row>
    <row r="136" spans="1:43" ht="15" thickBot="1" x14ac:dyDescent="0.2">
      <c r="B136" s="314"/>
      <c r="C136" s="296"/>
      <c r="D136" s="312"/>
      <c r="E136" s="305"/>
      <c r="F136" s="113" t="s">
        <v>380</v>
      </c>
      <c r="G136" s="252">
        <f>G135</f>
        <v>0</v>
      </c>
      <c r="H136" s="253"/>
      <c r="I136" s="254"/>
      <c r="J136" s="252">
        <f>G136+J135</f>
        <v>0</v>
      </c>
      <c r="K136" s="253">
        <f>IF(K135=0,0,+J136+K135)</f>
        <v>0</v>
      </c>
      <c r="L136" s="254">
        <f>IF(L135=0,0,+K136+L135)</f>
        <v>0</v>
      </c>
      <c r="M136" s="252">
        <f>J136+M135</f>
        <v>0</v>
      </c>
      <c r="N136" s="253">
        <f>IF(N135=0,0,+M136+N135)</f>
        <v>0</v>
      </c>
      <c r="O136" s="254">
        <f>IF(O135=0,0,+N136+O135)</f>
        <v>0</v>
      </c>
      <c r="P136" s="252">
        <f>M136+P135</f>
        <v>0</v>
      </c>
      <c r="Q136" s="253">
        <f>IF(Q135=0,0,+P136+Q135)</f>
        <v>0</v>
      </c>
      <c r="R136" s="254">
        <f>IF(R135=0,0,+Q136+R135)</f>
        <v>0</v>
      </c>
      <c r="S136" s="252">
        <f>P136+S135</f>
        <v>0</v>
      </c>
      <c r="T136" s="253">
        <f t="shared" ref="T136:U136" si="734">IF(T135=0,0,+S136+T135)</f>
        <v>0</v>
      </c>
      <c r="U136" s="254">
        <f t="shared" si="734"/>
        <v>0</v>
      </c>
      <c r="V136" s="252">
        <f t="shared" ref="V136" si="735">S136+V135</f>
        <v>0</v>
      </c>
      <c r="W136" s="253">
        <f t="shared" ref="W136:X136" si="736">IF(W135=0,0,+V136+W135)</f>
        <v>0</v>
      </c>
      <c r="X136" s="254">
        <f t="shared" si="736"/>
        <v>0</v>
      </c>
      <c r="Y136" s="252">
        <f t="shared" ref="Y136" si="737">V136+Y135</f>
        <v>0</v>
      </c>
      <c r="Z136" s="253">
        <f t="shared" ref="Z136:AA136" si="738">IF(Z135=0,0,+Y136+Z135)</f>
        <v>0</v>
      </c>
      <c r="AA136" s="254">
        <f t="shared" si="738"/>
        <v>0</v>
      </c>
      <c r="AB136" s="252">
        <f t="shared" ref="AB136" si="739">Y136+AB135</f>
        <v>0</v>
      </c>
      <c r="AC136" s="253">
        <f t="shared" ref="AC136:AD136" si="740">IF(AC135=0,0,+AB136+AC135)</f>
        <v>0</v>
      </c>
      <c r="AD136" s="254">
        <f t="shared" si="740"/>
        <v>0</v>
      </c>
      <c r="AE136" s="252">
        <f t="shared" ref="AE136" si="741">AB136+AE135</f>
        <v>0</v>
      </c>
      <c r="AF136" s="253">
        <f t="shared" ref="AF136:AG136" si="742">IF(AF135=0,0,+AE136+AF135)</f>
        <v>0</v>
      </c>
      <c r="AG136" s="254">
        <f t="shared" si="742"/>
        <v>0</v>
      </c>
      <c r="AH136" s="252">
        <f t="shared" ref="AH136" si="743">AE136+AH135</f>
        <v>0</v>
      </c>
      <c r="AI136" s="253">
        <f t="shared" ref="AI136:AJ136" si="744">IF(AI135=0,0,+AH136+AI135)</f>
        <v>0</v>
      </c>
      <c r="AJ136" s="254">
        <f t="shared" si="744"/>
        <v>0</v>
      </c>
      <c r="AK136" s="252">
        <f t="shared" ref="AK136" si="745">AH136+AK135</f>
        <v>0</v>
      </c>
      <c r="AL136" s="253">
        <f t="shared" ref="AL136:AM136" si="746">IF(AL135=0,0,+AK136+AL135)</f>
        <v>0</v>
      </c>
      <c r="AM136" s="254">
        <f t="shared" si="746"/>
        <v>0</v>
      </c>
      <c r="AN136" s="252">
        <f t="shared" ref="AN136" si="747">AK136+AN135</f>
        <v>0</v>
      </c>
      <c r="AO136" s="253">
        <f t="shared" ref="AO136:AP136" si="748">IF(AO135=0,0,+AN136+AO135)</f>
        <v>0</v>
      </c>
      <c r="AP136" s="254">
        <f t="shared" si="748"/>
        <v>0</v>
      </c>
      <c r="AQ136" s="262"/>
    </row>
    <row r="137" spans="1:43" ht="14.25" customHeight="1" x14ac:dyDescent="0.15">
      <c r="B137" s="285" t="s">
        <v>388</v>
      </c>
      <c r="C137" s="294"/>
      <c r="D137" s="318"/>
      <c r="E137" s="300" t="s">
        <v>253</v>
      </c>
      <c r="F137" s="301"/>
      <c r="G137" s="116"/>
      <c r="H137" s="117"/>
      <c r="I137" s="118"/>
      <c r="J137" s="116"/>
      <c r="K137" s="119"/>
      <c r="L137" s="120"/>
      <c r="M137" s="121"/>
      <c r="N137" s="119"/>
      <c r="O137" s="120"/>
      <c r="P137" s="121"/>
      <c r="Q137" s="119"/>
      <c r="R137" s="120"/>
      <c r="S137" s="121"/>
      <c r="T137" s="119"/>
      <c r="U137" s="120"/>
      <c r="V137" s="121"/>
      <c r="W137" s="119"/>
      <c r="X137" s="120"/>
      <c r="Y137" s="121"/>
      <c r="Z137" s="119"/>
      <c r="AA137" s="118"/>
      <c r="AB137" s="120"/>
      <c r="AC137" s="119"/>
      <c r="AD137" s="118"/>
      <c r="AE137" s="126"/>
      <c r="AF137" s="127"/>
      <c r="AG137" s="125"/>
      <c r="AH137" s="126"/>
      <c r="AI137" s="127"/>
      <c r="AJ137" s="125"/>
      <c r="AK137" s="126"/>
      <c r="AL137" s="119"/>
      <c r="AM137" s="118"/>
      <c r="AN137" s="120"/>
      <c r="AO137" s="119"/>
      <c r="AP137" s="118"/>
      <c r="AQ137" s="129"/>
    </row>
    <row r="138" spans="1:43" ht="14.25" customHeight="1" x14ac:dyDescent="0.15">
      <c r="B138" s="293"/>
      <c r="C138" s="295"/>
      <c r="D138" s="319"/>
      <c r="E138" s="302" t="s">
        <v>382</v>
      </c>
      <c r="F138" s="114" t="s">
        <v>378</v>
      </c>
      <c r="G138" s="258">
        <f>$D$37*$D$40*G140</f>
        <v>0</v>
      </c>
      <c r="H138" s="259"/>
      <c r="I138" s="260"/>
      <c r="J138" s="258">
        <f t="shared" ref="J138" si="749">$D$37*$D$40*J140</f>
        <v>0</v>
      </c>
      <c r="K138" s="259"/>
      <c r="L138" s="260"/>
      <c r="M138" s="258">
        <f t="shared" ref="M138" si="750">$D$37*$D$40*M140</f>
        <v>0</v>
      </c>
      <c r="N138" s="259"/>
      <c r="O138" s="260"/>
      <c r="P138" s="258">
        <f t="shared" ref="P138" si="751">$D$37*$D$40*P140</f>
        <v>0</v>
      </c>
      <c r="Q138" s="259"/>
      <c r="R138" s="260"/>
      <c r="S138" s="258">
        <f t="shared" ref="S138" si="752">$D$37*$D$40*S140</f>
        <v>0</v>
      </c>
      <c r="T138" s="259"/>
      <c r="U138" s="260"/>
      <c r="V138" s="258">
        <f t="shared" ref="V138" si="753">$D$37*$D$40*V140</f>
        <v>0</v>
      </c>
      <c r="W138" s="259"/>
      <c r="X138" s="260"/>
      <c r="Y138" s="258">
        <f t="shared" ref="Y138" si="754">$D$37*$D$40*Y140</f>
        <v>0</v>
      </c>
      <c r="Z138" s="259"/>
      <c r="AA138" s="260"/>
      <c r="AB138" s="258">
        <f t="shared" ref="AB138" si="755">$D$37*$D$40*AB140</f>
        <v>0</v>
      </c>
      <c r="AC138" s="259"/>
      <c r="AD138" s="260"/>
      <c r="AE138" s="258">
        <f t="shared" ref="AE138" si="756">$D$37*$D$40*AE140</f>
        <v>0</v>
      </c>
      <c r="AF138" s="259"/>
      <c r="AG138" s="260"/>
      <c r="AH138" s="258">
        <f t="shared" ref="AH138" si="757">$D$37*$D$40*AH140</f>
        <v>0</v>
      </c>
      <c r="AI138" s="259"/>
      <c r="AJ138" s="260"/>
      <c r="AK138" s="258">
        <f t="shared" ref="AK138" si="758">$D$37*$D$40*AK140</f>
        <v>0</v>
      </c>
      <c r="AL138" s="259"/>
      <c r="AM138" s="260"/>
      <c r="AN138" s="258">
        <f t="shared" ref="AN138" si="759">$D$37*$D$40*AN140</f>
        <v>0</v>
      </c>
      <c r="AO138" s="259"/>
      <c r="AP138" s="260"/>
      <c r="AQ138" s="263">
        <f>SUM(G138:AP138)</f>
        <v>0</v>
      </c>
    </row>
    <row r="139" spans="1:43" ht="14.25" customHeight="1" x14ac:dyDescent="0.15">
      <c r="A139" s="66" t="s">
        <v>389</v>
      </c>
      <c r="B139" s="293"/>
      <c r="C139" s="295"/>
      <c r="D139" s="319"/>
      <c r="E139" s="303"/>
      <c r="F139" s="130" t="s">
        <v>380</v>
      </c>
      <c r="G139" s="255">
        <f>G138</f>
        <v>0</v>
      </c>
      <c r="H139" s="256"/>
      <c r="I139" s="257"/>
      <c r="J139" s="255">
        <f>G139+J138</f>
        <v>0</v>
      </c>
      <c r="K139" s="256">
        <f>IF(K138=0,0,+J139+K138)</f>
        <v>0</v>
      </c>
      <c r="L139" s="257">
        <f>IF(L138=0,0,+K139+L138)</f>
        <v>0</v>
      </c>
      <c r="M139" s="255">
        <f>J139+M138</f>
        <v>0</v>
      </c>
      <c r="N139" s="256">
        <f>IF(N138=0,0,+M139+N138)</f>
        <v>0</v>
      </c>
      <c r="O139" s="257">
        <f>IF(O138=0,0,+N139+O138)</f>
        <v>0</v>
      </c>
      <c r="P139" s="255">
        <f>M139+P138</f>
        <v>0</v>
      </c>
      <c r="Q139" s="256">
        <f>IF(Q138=0,0,+P139+Q138)</f>
        <v>0</v>
      </c>
      <c r="R139" s="257">
        <f>IF(R138=0,0,+Q139+R138)</f>
        <v>0</v>
      </c>
      <c r="S139" s="255">
        <f>P139+S138</f>
        <v>0</v>
      </c>
      <c r="T139" s="256">
        <f t="shared" ref="T139:U139" si="760">IF(T138=0,0,+S139+T138)</f>
        <v>0</v>
      </c>
      <c r="U139" s="257">
        <f t="shared" si="760"/>
        <v>0</v>
      </c>
      <c r="V139" s="255">
        <f t="shared" ref="V139" si="761">S139+V138</f>
        <v>0</v>
      </c>
      <c r="W139" s="256">
        <f t="shared" ref="W139:X139" si="762">IF(W138=0,0,+V139+W138)</f>
        <v>0</v>
      </c>
      <c r="X139" s="257">
        <f t="shared" si="762"/>
        <v>0</v>
      </c>
      <c r="Y139" s="255">
        <f t="shared" ref="Y139" si="763">V139+Y138</f>
        <v>0</v>
      </c>
      <c r="Z139" s="256">
        <f t="shared" ref="Z139:AA139" si="764">IF(Z138=0,0,+Y139+Z138)</f>
        <v>0</v>
      </c>
      <c r="AA139" s="257">
        <f t="shared" si="764"/>
        <v>0</v>
      </c>
      <c r="AB139" s="255">
        <f>Y139+AB138</f>
        <v>0</v>
      </c>
      <c r="AC139" s="256">
        <f t="shared" ref="AC139:AD139" si="765">IF(AC138=0,0,+AB139+AC138)</f>
        <v>0</v>
      </c>
      <c r="AD139" s="257">
        <f t="shared" si="765"/>
        <v>0</v>
      </c>
      <c r="AE139" s="255">
        <f t="shared" ref="AE139" si="766">AB139+AE138</f>
        <v>0</v>
      </c>
      <c r="AF139" s="256">
        <f t="shared" ref="AF139:AG139" si="767">IF(AF138=0,0,+AE139+AF138)</f>
        <v>0</v>
      </c>
      <c r="AG139" s="257">
        <f t="shared" si="767"/>
        <v>0</v>
      </c>
      <c r="AH139" s="255">
        <f t="shared" ref="AH139" si="768">AE139+AH138</f>
        <v>0</v>
      </c>
      <c r="AI139" s="256">
        <f t="shared" ref="AI139:AJ139" si="769">IF(AI138=0,0,+AH139+AI138)</f>
        <v>0</v>
      </c>
      <c r="AJ139" s="257">
        <f t="shared" si="769"/>
        <v>0</v>
      </c>
      <c r="AK139" s="255">
        <f t="shared" ref="AK139" si="770">AH139+AK138</f>
        <v>0</v>
      </c>
      <c r="AL139" s="256">
        <f t="shared" ref="AL139:AM139" si="771">IF(AL138=0,0,+AK139+AL138)</f>
        <v>0</v>
      </c>
      <c r="AM139" s="257">
        <f t="shared" si="771"/>
        <v>0</v>
      </c>
      <c r="AN139" s="255">
        <f t="shared" ref="AN139" si="772">AK139+AN138</f>
        <v>0</v>
      </c>
      <c r="AO139" s="256">
        <f t="shared" ref="AO139:AP139" si="773">IF(AO138=0,0,+AN139+AO138)</f>
        <v>0</v>
      </c>
      <c r="AP139" s="257">
        <f t="shared" si="773"/>
        <v>0</v>
      </c>
      <c r="AQ139" s="264"/>
    </row>
    <row r="140" spans="1:43" ht="14.25" customHeight="1" x14ac:dyDescent="0.15">
      <c r="B140" s="293"/>
      <c r="C140" s="295"/>
      <c r="D140" s="320"/>
      <c r="E140" s="304" t="s">
        <v>377</v>
      </c>
      <c r="F140" s="112" t="s">
        <v>378</v>
      </c>
      <c r="G140" s="249"/>
      <c r="H140" s="250"/>
      <c r="I140" s="251"/>
      <c r="J140" s="249"/>
      <c r="K140" s="250"/>
      <c r="L140" s="251"/>
      <c r="M140" s="249"/>
      <c r="N140" s="250"/>
      <c r="O140" s="251"/>
      <c r="P140" s="249"/>
      <c r="Q140" s="250"/>
      <c r="R140" s="251"/>
      <c r="S140" s="249"/>
      <c r="T140" s="250"/>
      <c r="U140" s="251"/>
      <c r="V140" s="249"/>
      <c r="W140" s="250"/>
      <c r="X140" s="251"/>
      <c r="Y140" s="249"/>
      <c r="Z140" s="250"/>
      <c r="AA140" s="251"/>
      <c r="AB140" s="249"/>
      <c r="AC140" s="250"/>
      <c r="AD140" s="251"/>
      <c r="AE140" s="249"/>
      <c r="AF140" s="250"/>
      <c r="AG140" s="251"/>
      <c r="AH140" s="249"/>
      <c r="AI140" s="250"/>
      <c r="AJ140" s="251"/>
      <c r="AK140" s="249"/>
      <c r="AL140" s="250"/>
      <c r="AM140" s="251"/>
      <c r="AN140" s="249"/>
      <c r="AO140" s="250"/>
      <c r="AP140" s="251"/>
      <c r="AQ140" s="261">
        <f>SUM(G140:AP140)</f>
        <v>0</v>
      </c>
    </row>
    <row r="141" spans="1:43" ht="15" thickBot="1" x14ac:dyDescent="0.2">
      <c r="B141" s="286"/>
      <c r="C141" s="296"/>
      <c r="D141" s="321"/>
      <c r="E141" s="305"/>
      <c r="F141" s="113" t="s">
        <v>380</v>
      </c>
      <c r="G141" s="252">
        <f>G140</f>
        <v>0</v>
      </c>
      <c r="H141" s="253"/>
      <c r="I141" s="254"/>
      <c r="J141" s="252">
        <f>G141+J140</f>
        <v>0</v>
      </c>
      <c r="K141" s="253">
        <f>IF(K140=0,0,+J141+K140)</f>
        <v>0</v>
      </c>
      <c r="L141" s="254">
        <f>IF(L140=0,0,+K141+L140)</f>
        <v>0</v>
      </c>
      <c r="M141" s="252">
        <f>J141+M140</f>
        <v>0</v>
      </c>
      <c r="N141" s="253">
        <f>IF(N140=0,0,+M141+N140)</f>
        <v>0</v>
      </c>
      <c r="O141" s="254">
        <f>IF(O140=0,0,+N141+O140)</f>
        <v>0</v>
      </c>
      <c r="P141" s="252">
        <f>M141+P140</f>
        <v>0</v>
      </c>
      <c r="Q141" s="253">
        <f>IF(Q140=0,0,+P141+Q140)</f>
        <v>0</v>
      </c>
      <c r="R141" s="254">
        <f>IF(R140=0,0,+Q141+R140)</f>
        <v>0</v>
      </c>
      <c r="S141" s="252">
        <f>P141+S140</f>
        <v>0</v>
      </c>
      <c r="T141" s="253">
        <f t="shared" ref="T141:U141" si="774">IF(T140=0,0,+S141+T140)</f>
        <v>0</v>
      </c>
      <c r="U141" s="254">
        <f t="shared" si="774"/>
        <v>0</v>
      </c>
      <c r="V141" s="252">
        <f t="shared" ref="V141" si="775">S141+V140</f>
        <v>0</v>
      </c>
      <c r="W141" s="253">
        <f t="shared" ref="W141:X141" si="776">IF(W140=0,0,+V141+W140)</f>
        <v>0</v>
      </c>
      <c r="X141" s="254">
        <f t="shared" si="776"/>
        <v>0</v>
      </c>
      <c r="Y141" s="252">
        <f t="shared" ref="Y141" si="777">V141+Y140</f>
        <v>0</v>
      </c>
      <c r="Z141" s="253">
        <f t="shared" ref="Z141:AA141" si="778">IF(Z140=0,0,+Y141+Z140)</f>
        <v>0</v>
      </c>
      <c r="AA141" s="254">
        <f t="shared" si="778"/>
        <v>0</v>
      </c>
      <c r="AB141" s="252">
        <f t="shared" ref="AB141" si="779">Y141+AB140</f>
        <v>0</v>
      </c>
      <c r="AC141" s="253">
        <f t="shared" ref="AC141:AD141" si="780">IF(AC140=0,0,+AB141+AC140)</f>
        <v>0</v>
      </c>
      <c r="AD141" s="254">
        <f t="shared" si="780"/>
        <v>0</v>
      </c>
      <c r="AE141" s="252">
        <f t="shared" ref="AE141" si="781">AB141+AE140</f>
        <v>0</v>
      </c>
      <c r="AF141" s="253">
        <f t="shared" ref="AF141:AG141" si="782">IF(AF140=0,0,+AE141+AF140)</f>
        <v>0</v>
      </c>
      <c r="AG141" s="254">
        <f t="shared" si="782"/>
        <v>0</v>
      </c>
      <c r="AH141" s="252">
        <f t="shared" ref="AH141" si="783">AE141+AH140</f>
        <v>0</v>
      </c>
      <c r="AI141" s="253">
        <f t="shared" ref="AI141:AJ141" si="784">IF(AI140=0,0,+AH141+AI140)</f>
        <v>0</v>
      </c>
      <c r="AJ141" s="254">
        <f t="shared" si="784"/>
        <v>0</v>
      </c>
      <c r="AK141" s="252">
        <f t="shared" ref="AK141" si="785">AH141+AK140</f>
        <v>0</v>
      </c>
      <c r="AL141" s="253">
        <f t="shared" ref="AL141:AM141" si="786">IF(AL140=0,0,+AK141+AL140)</f>
        <v>0</v>
      </c>
      <c r="AM141" s="254">
        <f t="shared" si="786"/>
        <v>0</v>
      </c>
      <c r="AN141" s="252">
        <f t="shared" ref="AN141" si="787">AK141+AN140</f>
        <v>0</v>
      </c>
      <c r="AO141" s="253">
        <f t="shared" ref="AO141:AP141" si="788">IF(AO140=0,0,+AN141+AO140)</f>
        <v>0</v>
      </c>
      <c r="AP141" s="254">
        <f t="shared" si="788"/>
        <v>0</v>
      </c>
      <c r="AQ141" s="262"/>
    </row>
    <row r="142" spans="1:43" ht="17.25" customHeight="1" x14ac:dyDescent="0.15">
      <c r="B142" s="285" t="s">
        <v>390</v>
      </c>
      <c r="C142" s="294"/>
      <c r="D142" s="132"/>
      <c r="E142" s="300" t="s">
        <v>253</v>
      </c>
      <c r="F142" s="301"/>
      <c r="G142" s="116"/>
      <c r="H142" s="117"/>
      <c r="I142" s="118"/>
      <c r="J142" s="116"/>
      <c r="K142" s="119"/>
      <c r="L142" s="120"/>
      <c r="M142" s="121"/>
      <c r="N142" s="119"/>
      <c r="O142" s="126"/>
      <c r="P142" s="131"/>
      <c r="Q142" s="127"/>
      <c r="R142" s="126"/>
      <c r="S142" s="131"/>
      <c r="T142" s="127"/>
      <c r="U142" s="126"/>
      <c r="V142" s="131"/>
      <c r="W142" s="127"/>
      <c r="X142" s="126"/>
      <c r="Y142" s="131"/>
      <c r="Z142" s="127"/>
      <c r="AA142" s="118"/>
      <c r="AB142" s="120"/>
      <c r="AC142" s="119"/>
      <c r="AD142" s="118"/>
      <c r="AE142" s="120"/>
      <c r="AF142" s="119"/>
      <c r="AG142" s="118"/>
      <c r="AH142" s="120"/>
      <c r="AI142" s="119"/>
      <c r="AJ142" s="118"/>
      <c r="AK142" s="120"/>
      <c r="AL142" s="119"/>
      <c r="AM142" s="118"/>
      <c r="AN142" s="120"/>
      <c r="AO142" s="119"/>
      <c r="AP142" s="118"/>
      <c r="AQ142" s="129"/>
    </row>
    <row r="143" spans="1:43" ht="14.25" customHeight="1" x14ac:dyDescent="0.15">
      <c r="B143" s="293"/>
      <c r="C143" s="295"/>
      <c r="D143" s="322"/>
      <c r="E143" s="302" t="s">
        <v>382</v>
      </c>
      <c r="F143" s="114" t="s">
        <v>378</v>
      </c>
      <c r="G143" s="258">
        <f>$D$43*G145</f>
        <v>0</v>
      </c>
      <c r="H143" s="259"/>
      <c r="I143" s="260"/>
      <c r="J143" s="258">
        <f t="shared" ref="J143" si="789">$D$43*J145</f>
        <v>0</v>
      </c>
      <c r="K143" s="259"/>
      <c r="L143" s="260"/>
      <c r="M143" s="258">
        <f t="shared" ref="M143" si="790">$D$43*M145</f>
        <v>0</v>
      </c>
      <c r="N143" s="259"/>
      <c r="O143" s="260"/>
      <c r="P143" s="258">
        <f t="shared" ref="P143" si="791">$D$43*P145</f>
        <v>0</v>
      </c>
      <c r="Q143" s="259"/>
      <c r="R143" s="260"/>
      <c r="S143" s="258">
        <f t="shared" ref="S143" si="792">$D$43*S145</f>
        <v>0</v>
      </c>
      <c r="T143" s="259"/>
      <c r="U143" s="260"/>
      <c r="V143" s="258">
        <f t="shared" ref="V143" si="793">$D$43*V145</f>
        <v>0</v>
      </c>
      <c r="W143" s="259"/>
      <c r="X143" s="260"/>
      <c r="Y143" s="258">
        <f t="shared" ref="Y143" si="794">$D$43*Y145</f>
        <v>0</v>
      </c>
      <c r="Z143" s="259"/>
      <c r="AA143" s="260"/>
      <c r="AB143" s="258">
        <f t="shared" ref="AB143" si="795">$D$43*AB145</f>
        <v>0</v>
      </c>
      <c r="AC143" s="259"/>
      <c r="AD143" s="260"/>
      <c r="AE143" s="258">
        <f t="shared" ref="AE143" si="796">$D$43*AE145</f>
        <v>0</v>
      </c>
      <c r="AF143" s="259"/>
      <c r="AG143" s="260"/>
      <c r="AH143" s="258">
        <f t="shared" ref="AH143" si="797">$D$43*AH145</f>
        <v>0</v>
      </c>
      <c r="AI143" s="259"/>
      <c r="AJ143" s="260"/>
      <c r="AK143" s="258">
        <f t="shared" ref="AK143" si="798">$D$43*AK145</f>
        <v>0</v>
      </c>
      <c r="AL143" s="259"/>
      <c r="AM143" s="260"/>
      <c r="AN143" s="258">
        <f t="shared" ref="AN143" si="799">$D$43*AN145</f>
        <v>0</v>
      </c>
      <c r="AO143" s="259"/>
      <c r="AP143" s="260"/>
      <c r="AQ143" s="263">
        <f>SUM(G143:AP143)</f>
        <v>0</v>
      </c>
    </row>
    <row r="144" spans="1:43" ht="14.25" customHeight="1" x14ac:dyDescent="0.15">
      <c r="B144" s="293"/>
      <c r="C144" s="295"/>
      <c r="D144" s="322"/>
      <c r="E144" s="303"/>
      <c r="F144" s="130" t="s">
        <v>380</v>
      </c>
      <c r="G144" s="255">
        <f>G143</f>
        <v>0</v>
      </c>
      <c r="H144" s="256"/>
      <c r="I144" s="257"/>
      <c r="J144" s="255">
        <f>G144+J143</f>
        <v>0</v>
      </c>
      <c r="K144" s="256">
        <f>IF(K143=0,0,+J144+K143)</f>
        <v>0</v>
      </c>
      <c r="L144" s="257">
        <f>IF(L143=0,0,+K144+L143)</f>
        <v>0</v>
      </c>
      <c r="M144" s="255">
        <f>J144+M143</f>
        <v>0</v>
      </c>
      <c r="N144" s="256">
        <f>IF(N143=0,0,+M144+N143)</f>
        <v>0</v>
      </c>
      <c r="O144" s="257">
        <f>IF(O143=0,0,+N144+O143)</f>
        <v>0</v>
      </c>
      <c r="P144" s="255">
        <f>M144+P143</f>
        <v>0</v>
      </c>
      <c r="Q144" s="256">
        <f>IF(Q143=0,0,+P144+Q143)</f>
        <v>0</v>
      </c>
      <c r="R144" s="257">
        <f>IF(R143=0,0,+Q144+R143)</f>
        <v>0</v>
      </c>
      <c r="S144" s="255">
        <f>P144+S143</f>
        <v>0</v>
      </c>
      <c r="T144" s="256">
        <f t="shared" ref="T144:U144" si="800">IF(T143=0,0,+S144+T143)</f>
        <v>0</v>
      </c>
      <c r="U144" s="257">
        <f t="shared" si="800"/>
        <v>0</v>
      </c>
      <c r="V144" s="255">
        <f t="shared" ref="V144" si="801">S144+V143</f>
        <v>0</v>
      </c>
      <c r="W144" s="256">
        <f t="shared" ref="W144:X144" si="802">IF(W143=0,0,+V144+W143)</f>
        <v>0</v>
      </c>
      <c r="X144" s="257">
        <f t="shared" si="802"/>
        <v>0</v>
      </c>
      <c r="Y144" s="255">
        <f t="shared" ref="Y144" si="803">V144+Y143</f>
        <v>0</v>
      </c>
      <c r="Z144" s="256">
        <f t="shared" ref="Z144:AA144" si="804">IF(Z143=0,0,+Y144+Z143)</f>
        <v>0</v>
      </c>
      <c r="AA144" s="257">
        <f t="shared" si="804"/>
        <v>0</v>
      </c>
      <c r="AB144" s="255">
        <f t="shared" ref="AB144" si="805">Y144+AB143</f>
        <v>0</v>
      </c>
      <c r="AC144" s="256">
        <f t="shared" ref="AC144:AD144" si="806">IF(AC143=0,0,+AB144+AC143)</f>
        <v>0</v>
      </c>
      <c r="AD144" s="257">
        <f t="shared" si="806"/>
        <v>0</v>
      </c>
      <c r="AE144" s="255">
        <f t="shared" ref="AE144" si="807">AB144+AE143</f>
        <v>0</v>
      </c>
      <c r="AF144" s="256">
        <f t="shared" ref="AF144:AG144" si="808">IF(AF143=0,0,+AE144+AF143)</f>
        <v>0</v>
      </c>
      <c r="AG144" s="257">
        <f t="shared" si="808"/>
        <v>0</v>
      </c>
      <c r="AH144" s="255">
        <f t="shared" ref="AH144" si="809">AE144+AH143</f>
        <v>0</v>
      </c>
      <c r="AI144" s="256">
        <f t="shared" ref="AI144:AJ144" si="810">IF(AI143=0,0,+AH144+AI143)</f>
        <v>0</v>
      </c>
      <c r="AJ144" s="257">
        <f t="shared" si="810"/>
        <v>0</v>
      </c>
      <c r="AK144" s="255">
        <f t="shared" ref="AK144" si="811">AH144+AK143</f>
        <v>0</v>
      </c>
      <c r="AL144" s="256">
        <f t="shared" ref="AL144:AM144" si="812">IF(AL143=0,0,+AK144+AL143)</f>
        <v>0</v>
      </c>
      <c r="AM144" s="257">
        <f t="shared" si="812"/>
        <v>0</v>
      </c>
      <c r="AN144" s="255">
        <f t="shared" ref="AN144" si="813">AK144+AN143</f>
        <v>0</v>
      </c>
      <c r="AO144" s="256">
        <f t="shared" ref="AO144:AP144" si="814">IF(AO143=0,0,+AN144+AO143)</f>
        <v>0</v>
      </c>
      <c r="AP144" s="257">
        <f t="shared" si="814"/>
        <v>0</v>
      </c>
      <c r="AQ144" s="264"/>
    </row>
    <row r="145" spans="2:43" ht="14.25" customHeight="1" x14ac:dyDescent="0.15">
      <c r="B145" s="293"/>
      <c r="C145" s="295"/>
      <c r="D145" s="323"/>
      <c r="E145" s="304" t="s">
        <v>377</v>
      </c>
      <c r="F145" s="112" t="s">
        <v>378</v>
      </c>
      <c r="G145" s="249"/>
      <c r="H145" s="250"/>
      <c r="I145" s="251"/>
      <c r="J145" s="249"/>
      <c r="K145" s="250"/>
      <c r="L145" s="251"/>
      <c r="M145" s="249"/>
      <c r="N145" s="250"/>
      <c r="O145" s="251"/>
      <c r="P145" s="249"/>
      <c r="Q145" s="250"/>
      <c r="R145" s="251"/>
      <c r="S145" s="249"/>
      <c r="T145" s="250"/>
      <c r="U145" s="251"/>
      <c r="V145" s="249"/>
      <c r="W145" s="250"/>
      <c r="X145" s="251"/>
      <c r="Y145" s="249"/>
      <c r="Z145" s="250"/>
      <c r="AA145" s="251"/>
      <c r="AB145" s="249"/>
      <c r="AC145" s="250"/>
      <c r="AD145" s="251"/>
      <c r="AE145" s="249"/>
      <c r="AF145" s="250"/>
      <c r="AG145" s="251"/>
      <c r="AH145" s="249"/>
      <c r="AI145" s="250"/>
      <c r="AJ145" s="251"/>
      <c r="AK145" s="249"/>
      <c r="AL145" s="250"/>
      <c r="AM145" s="251"/>
      <c r="AN145" s="249"/>
      <c r="AO145" s="250"/>
      <c r="AP145" s="251"/>
      <c r="AQ145" s="261">
        <f>SUM(G145:AP145)</f>
        <v>0</v>
      </c>
    </row>
    <row r="146" spans="2:43" ht="15" thickBot="1" x14ac:dyDescent="0.2">
      <c r="B146" s="286"/>
      <c r="C146" s="296"/>
      <c r="D146" s="324"/>
      <c r="E146" s="305"/>
      <c r="F146" s="113" t="s">
        <v>380</v>
      </c>
      <c r="G146" s="252">
        <f>G145</f>
        <v>0</v>
      </c>
      <c r="H146" s="253"/>
      <c r="I146" s="254"/>
      <c r="J146" s="252">
        <f>G146+J145</f>
        <v>0</v>
      </c>
      <c r="K146" s="253">
        <f>IF(K145=0,0,+J146+K145)</f>
        <v>0</v>
      </c>
      <c r="L146" s="254">
        <f>IF(L145=0,0,+K146+L145)</f>
        <v>0</v>
      </c>
      <c r="M146" s="252">
        <f>J146+M145</f>
        <v>0</v>
      </c>
      <c r="N146" s="253">
        <f>IF(N145=0,0,+M146+N145)</f>
        <v>0</v>
      </c>
      <c r="O146" s="254">
        <f>IF(O145=0,0,+N146+O145)</f>
        <v>0</v>
      </c>
      <c r="P146" s="252">
        <f>M146+P145</f>
        <v>0</v>
      </c>
      <c r="Q146" s="253">
        <f>IF(Q145=0,0,+P146+Q145)</f>
        <v>0</v>
      </c>
      <c r="R146" s="254">
        <f>IF(R145=0,0,+Q146+R145)</f>
        <v>0</v>
      </c>
      <c r="S146" s="252">
        <f>P146+S145</f>
        <v>0</v>
      </c>
      <c r="T146" s="253">
        <f t="shared" ref="T146:U146" si="815">IF(T145=0,0,+S146+T145)</f>
        <v>0</v>
      </c>
      <c r="U146" s="254">
        <f t="shared" si="815"/>
        <v>0</v>
      </c>
      <c r="V146" s="252">
        <f t="shared" ref="V146" si="816">S146+V145</f>
        <v>0</v>
      </c>
      <c r="W146" s="253">
        <f t="shared" ref="W146:X146" si="817">IF(W145=0,0,+V146+W145)</f>
        <v>0</v>
      </c>
      <c r="X146" s="254">
        <f t="shared" si="817"/>
        <v>0</v>
      </c>
      <c r="Y146" s="252">
        <f t="shared" ref="Y146" si="818">V146+Y145</f>
        <v>0</v>
      </c>
      <c r="Z146" s="253">
        <f t="shared" ref="Z146:AA146" si="819">IF(Z145=0,0,+Y146+Z145)</f>
        <v>0</v>
      </c>
      <c r="AA146" s="254">
        <f t="shared" si="819"/>
        <v>0</v>
      </c>
      <c r="AB146" s="252">
        <f t="shared" ref="AB146" si="820">Y146+AB145</f>
        <v>0</v>
      </c>
      <c r="AC146" s="253">
        <f t="shared" ref="AC146:AD146" si="821">IF(AC145=0,0,+AB146+AC145)</f>
        <v>0</v>
      </c>
      <c r="AD146" s="254">
        <f t="shared" si="821"/>
        <v>0</v>
      </c>
      <c r="AE146" s="252">
        <f t="shared" ref="AE146" si="822">AB146+AE145</f>
        <v>0</v>
      </c>
      <c r="AF146" s="253">
        <f t="shared" ref="AF146:AG146" si="823">IF(AF145=0,0,+AE146+AF145)</f>
        <v>0</v>
      </c>
      <c r="AG146" s="254">
        <f t="shared" si="823"/>
        <v>0</v>
      </c>
      <c r="AH146" s="252">
        <f t="shared" ref="AH146" si="824">AE146+AH145</f>
        <v>0</v>
      </c>
      <c r="AI146" s="253">
        <f t="shared" ref="AI146:AJ146" si="825">IF(AI145=0,0,+AH146+AI145)</f>
        <v>0</v>
      </c>
      <c r="AJ146" s="254">
        <f t="shared" si="825"/>
        <v>0</v>
      </c>
      <c r="AK146" s="252">
        <f t="shared" ref="AK146" si="826">AH146+AK145</f>
        <v>0</v>
      </c>
      <c r="AL146" s="253">
        <f t="shared" ref="AL146:AM146" si="827">IF(AL145=0,0,+AK146+AL145)</f>
        <v>0</v>
      </c>
      <c r="AM146" s="254">
        <f t="shared" si="827"/>
        <v>0</v>
      </c>
      <c r="AN146" s="252">
        <f t="shared" ref="AN146" si="828">AK146+AN145</f>
        <v>0</v>
      </c>
      <c r="AO146" s="253">
        <f t="shared" ref="AO146:AP146" si="829">IF(AO145=0,0,+AN146+AO145)</f>
        <v>0</v>
      </c>
      <c r="AP146" s="254">
        <f t="shared" si="829"/>
        <v>0</v>
      </c>
      <c r="AQ146" s="262"/>
    </row>
    <row r="147" spans="2:43" ht="17.25" customHeight="1" x14ac:dyDescent="0.15">
      <c r="B147" s="285" t="s">
        <v>391</v>
      </c>
      <c r="C147" s="294"/>
      <c r="D147" s="132"/>
      <c r="E147" s="329" t="s">
        <v>253</v>
      </c>
      <c r="F147" s="329"/>
      <c r="G147" s="116"/>
      <c r="H147" s="119"/>
      <c r="I147" s="118"/>
      <c r="J147" s="116"/>
      <c r="K147" s="119"/>
      <c r="L147" s="120"/>
      <c r="M147" s="121"/>
      <c r="N147" s="119"/>
      <c r="O147" s="120"/>
      <c r="P147" s="121"/>
      <c r="Q147" s="119"/>
      <c r="R147" s="120"/>
      <c r="S147" s="121"/>
      <c r="T147" s="119"/>
      <c r="U147" s="120"/>
      <c r="V147" s="121"/>
      <c r="W147" s="119"/>
      <c r="X147" s="120"/>
      <c r="Y147" s="121"/>
      <c r="Z147" s="119"/>
      <c r="AA147" s="118"/>
      <c r="AB147" s="120"/>
      <c r="AC147" s="119"/>
      <c r="AD147" s="118"/>
      <c r="AE147" s="126"/>
      <c r="AF147" s="127"/>
      <c r="AG147" s="125"/>
      <c r="AH147" s="126"/>
      <c r="AI147" s="127"/>
      <c r="AJ147" s="125"/>
      <c r="AK147" s="126"/>
      <c r="AL147" s="127"/>
      <c r="AM147" s="125"/>
      <c r="AN147" s="126"/>
      <c r="AO147" s="119"/>
      <c r="AP147" s="118"/>
      <c r="AQ147" s="133"/>
    </row>
    <row r="148" spans="2:43" ht="14.25" customHeight="1" x14ac:dyDescent="0.15">
      <c r="B148" s="313"/>
      <c r="C148" s="295"/>
      <c r="D148" s="319"/>
      <c r="E148" s="303" t="s">
        <v>382</v>
      </c>
      <c r="F148" s="114" t="s">
        <v>378</v>
      </c>
      <c r="G148" s="258">
        <f>$D$48*$D$50*G150</f>
        <v>0</v>
      </c>
      <c r="H148" s="259"/>
      <c r="I148" s="260"/>
      <c r="J148" s="258">
        <f t="shared" ref="J148" si="830">$D$48*$D$50*J150</f>
        <v>0</v>
      </c>
      <c r="K148" s="259"/>
      <c r="L148" s="260"/>
      <c r="M148" s="258">
        <f t="shared" ref="M148" si="831">$D$48*$D$50*M150</f>
        <v>0</v>
      </c>
      <c r="N148" s="259"/>
      <c r="O148" s="260"/>
      <c r="P148" s="258">
        <f t="shared" ref="P148" si="832">$D$48*$D$50*P150</f>
        <v>0</v>
      </c>
      <c r="Q148" s="259"/>
      <c r="R148" s="260"/>
      <c r="S148" s="258">
        <f t="shared" ref="S148" si="833">$D$48*$D$50*S150</f>
        <v>0</v>
      </c>
      <c r="T148" s="259"/>
      <c r="U148" s="260"/>
      <c r="V148" s="258">
        <f t="shared" ref="V148" si="834">$D$48*$D$50*V150</f>
        <v>0</v>
      </c>
      <c r="W148" s="259"/>
      <c r="X148" s="260"/>
      <c r="Y148" s="258">
        <f t="shared" ref="Y148" si="835">$D$48*$D$50*Y150</f>
        <v>0</v>
      </c>
      <c r="Z148" s="259"/>
      <c r="AA148" s="260"/>
      <c r="AB148" s="258">
        <f t="shared" ref="AB148" si="836">$D$48*$D$50*AB150</f>
        <v>0</v>
      </c>
      <c r="AC148" s="259"/>
      <c r="AD148" s="260"/>
      <c r="AE148" s="258">
        <f t="shared" ref="AE148" si="837">$D$48*$D$50*AE150</f>
        <v>0</v>
      </c>
      <c r="AF148" s="259"/>
      <c r="AG148" s="260"/>
      <c r="AH148" s="258">
        <f t="shared" ref="AH148" si="838">$D$48*$D$50*AH150</f>
        <v>0</v>
      </c>
      <c r="AI148" s="259"/>
      <c r="AJ148" s="260"/>
      <c r="AK148" s="258">
        <f t="shared" ref="AK148" si="839">$D$48*$D$50*AK150</f>
        <v>0</v>
      </c>
      <c r="AL148" s="259"/>
      <c r="AM148" s="260"/>
      <c r="AN148" s="258">
        <f t="shared" ref="AN148" si="840">$D$48*$D$50*AN150</f>
        <v>0</v>
      </c>
      <c r="AO148" s="259"/>
      <c r="AP148" s="260"/>
      <c r="AQ148" s="325">
        <f>SUM(G148:AP148)</f>
        <v>0</v>
      </c>
    </row>
    <row r="149" spans="2:43" ht="14.25" customHeight="1" x14ac:dyDescent="0.15">
      <c r="B149" s="313"/>
      <c r="C149" s="295"/>
      <c r="D149" s="319"/>
      <c r="E149" s="330"/>
      <c r="F149" s="130" t="s">
        <v>380</v>
      </c>
      <c r="G149" s="255">
        <f>G148</f>
        <v>0</v>
      </c>
      <c r="H149" s="256"/>
      <c r="I149" s="257"/>
      <c r="J149" s="255">
        <f>G149+J148</f>
        <v>0</v>
      </c>
      <c r="K149" s="256">
        <f>IF(K148=0,0,+J149+K148)</f>
        <v>0</v>
      </c>
      <c r="L149" s="257">
        <f>IF(L148=0,0,+K149+L148)</f>
        <v>0</v>
      </c>
      <c r="M149" s="255">
        <f>J149+M148</f>
        <v>0</v>
      </c>
      <c r="N149" s="256">
        <f>IF(N148=0,0,+M149+N148)</f>
        <v>0</v>
      </c>
      <c r="O149" s="257">
        <f>IF(O148=0,0,+N149+O148)</f>
        <v>0</v>
      </c>
      <c r="P149" s="255">
        <f>M149+P148</f>
        <v>0</v>
      </c>
      <c r="Q149" s="256">
        <f>IF(Q148=0,0,+P149+Q148)</f>
        <v>0</v>
      </c>
      <c r="R149" s="257">
        <f>IF(R148=0,0,+Q149+R148)</f>
        <v>0</v>
      </c>
      <c r="S149" s="255">
        <f>P149+S148</f>
        <v>0</v>
      </c>
      <c r="T149" s="256">
        <f t="shared" ref="T149:U149" si="841">IF(T148=0,0,+S149+T148)</f>
        <v>0</v>
      </c>
      <c r="U149" s="257">
        <f t="shared" si="841"/>
        <v>0</v>
      </c>
      <c r="V149" s="255">
        <f t="shared" ref="V149" si="842">S149+V148</f>
        <v>0</v>
      </c>
      <c r="W149" s="256">
        <f t="shared" ref="W149:X149" si="843">IF(W148=0,0,+V149+W148)</f>
        <v>0</v>
      </c>
      <c r="X149" s="257">
        <f t="shared" si="843"/>
        <v>0</v>
      </c>
      <c r="Y149" s="255">
        <f t="shared" ref="Y149" si="844">V149+Y148</f>
        <v>0</v>
      </c>
      <c r="Z149" s="256">
        <f t="shared" ref="Z149:AA149" si="845">IF(Z148=0,0,+Y149+Z148)</f>
        <v>0</v>
      </c>
      <c r="AA149" s="257">
        <f t="shared" si="845"/>
        <v>0</v>
      </c>
      <c r="AB149" s="255">
        <f t="shared" ref="AB149" si="846">Y149+AB148</f>
        <v>0</v>
      </c>
      <c r="AC149" s="256">
        <f t="shared" ref="AC149:AD149" si="847">IF(AC148=0,0,+AB149+AC148)</f>
        <v>0</v>
      </c>
      <c r="AD149" s="257">
        <f t="shared" si="847"/>
        <v>0</v>
      </c>
      <c r="AE149" s="255">
        <f t="shared" ref="AE149" si="848">AB149+AE148</f>
        <v>0</v>
      </c>
      <c r="AF149" s="256">
        <f t="shared" ref="AF149:AG149" si="849">IF(AF148=0,0,+AE149+AF148)</f>
        <v>0</v>
      </c>
      <c r="AG149" s="257">
        <f t="shared" si="849"/>
        <v>0</v>
      </c>
      <c r="AH149" s="255">
        <f t="shared" ref="AH149" si="850">AE149+AH148</f>
        <v>0</v>
      </c>
      <c r="AI149" s="256">
        <f t="shared" ref="AI149:AJ149" si="851">IF(AI148=0,0,+AH149+AI148)</f>
        <v>0</v>
      </c>
      <c r="AJ149" s="257">
        <f t="shared" si="851"/>
        <v>0</v>
      </c>
      <c r="AK149" s="255">
        <f t="shared" ref="AK149" si="852">AH149+AK148</f>
        <v>0</v>
      </c>
      <c r="AL149" s="256">
        <f t="shared" ref="AL149:AM149" si="853">IF(AL148=0,0,+AK149+AL148)</f>
        <v>0</v>
      </c>
      <c r="AM149" s="257">
        <f t="shared" si="853"/>
        <v>0</v>
      </c>
      <c r="AN149" s="255">
        <f t="shared" ref="AN149" si="854">AK149+AN148</f>
        <v>0</v>
      </c>
      <c r="AO149" s="256">
        <f t="shared" ref="AO149:AP149" si="855">IF(AO148=0,0,+AN149+AO148)</f>
        <v>0</v>
      </c>
      <c r="AP149" s="257">
        <f t="shared" si="855"/>
        <v>0</v>
      </c>
      <c r="AQ149" s="264"/>
    </row>
    <row r="150" spans="2:43" ht="14.25" customHeight="1" x14ac:dyDescent="0.15">
      <c r="B150" s="313"/>
      <c r="C150" s="295"/>
      <c r="D150" s="320"/>
      <c r="E150" s="331" t="s">
        <v>377</v>
      </c>
      <c r="F150" s="112" t="s">
        <v>378</v>
      </c>
      <c r="G150" s="249"/>
      <c r="H150" s="250"/>
      <c r="I150" s="251"/>
      <c r="J150" s="249"/>
      <c r="K150" s="250"/>
      <c r="L150" s="251"/>
      <c r="M150" s="249"/>
      <c r="N150" s="250"/>
      <c r="O150" s="251"/>
      <c r="P150" s="249"/>
      <c r="Q150" s="250"/>
      <c r="R150" s="251"/>
      <c r="S150" s="249"/>
      <c r="T150" s="250"/>
      <c r="U150" s="251"/>
      <c r="V150" s="249"/>
      <c r="W150" s="250"/>
      <c r="X150" s="251"/>
      <c r="Y150" s="249"/>
      <c r="Z150" s="250"/>
      <c r="AA150" s="251"/>
      <c r="AB150" s="249"/>
      <c r="AC150" s="250"/>
      <c r="AD150" s="251"/>
      <c r="AE150" s="249"/>
      <c r="AF150" s="250"/>
      <c r="AG150" s="251"/>
      <c r="AH150" s="249"/>
      <c r="AI150" s="250"/>
      <c r="AJ150" s="251"/>
      <c r="AK150" s="249"/>
      <c r="AL150" s="250"/>
      <c r="AM150" s="251"/>
      <c r="AN150" s="249"/>
      <c r="AO150" s="250"/>
      <c r="AP150" s="251"/>
      <c r="AQ150" s="261">
        <f>SUM(G150:AP150)</f>
        <v>0</v>
      </c>
    </row>
    <row r="151" spans="2:43" ht="15" thickBot="1" x14ac:dyDescent="0.2">
      <c r="B151" s="314"/>
      <c r="C151" s="296"/>
      <c r="D151" s="321"/>
      <c r="E151" s="332"/>
      <c r="F151" s="113" t="s">
        <v>380</v>
      </c>
      <c r="G151" s="252">
        <f>G150</f>
        <v>0</v>
      </c>
      <c r="H151" s="253"/>
      <c r="I151" s="254"/>
      <c r="J151" s="252">
        <f>G151+J150</f>
        <v>0</v>
      </c>
      <c r="K151" s="253">
        <f>IF(K150=0,0,+J151+K150)</f>
        <v>0</v>
      </c>
      <c r="L151" s="254">
        <f>IF(L150=0,0,+K151+L150)</f>
        <v>0</v>
      </c>
      <c r="M151" s="252">
        <f>J151+M150</f>
        <v>0</v>
      </c>
      <c r="N151" s="253">
        <f>IF(N150=0,0,+M151+N150)</f>
        <v>0</v>
      </c>
      <c r="O151" s="254">
        <f>IF(O150=0,0,+N151+O150)</f>
        <v>0</v>
      </c>
      <c r="P151" s="252">
        <f>M151+P150</f>
        <v>0</v>
      </c>
      <c r="Q151" s="253">
        <f>IF(Q150=0,0,+P151+Q150)</f>
        <v>0</v>
      </c>
      <c r="R151" s="254">
        <f>IF(R150=0,0,+Q151+R150)</f>
        <v>0</v>
      </c>
      <c r="S151" s="252">
        <f>P151+S150</f>
        <v>0</v>
      </c>
      <c r="T151" s="253">
        <f t="shared" ref="T151:U151" si="856">IF(T150=0,0,+S151+T150)</f>
        <v>0</v>
      </c>
      <c r="U151" s="254">
        <f t="shared" si="856"/>
        <v>0</v>
      </c>
      <c r="V151" s="252">
        <f t="shared" ref="V151" si="857">S151+V150</f>
        <v>0</v>
      </c>
      <c r="W151" s="253">
        <f t="shared" ref="W151:X151" si="858">IF(W150=0,0,+V151+W150)</f>
        <v>0</v>
      </c>
      <c r="X151" s="254">
        <f t="shared" si="858"/>
        <v>0</v>
      </c>
      <c r="Y151" s="252">
        <f t="shared" ref="Y151" si="859">V151+Y150</f>
        <v>0</v>
      </c>
      <c r="Z151" s="253">
        <f t="shared" ref="Z151:AA151" si="860">IF(Z150=0,0,+Y151+Z150)</f>
        <v>0</v>
      </c>
      <c r="AA151" s="254">
        <f t="shared" si="860"/>
        <v>0</v>
      </c>
      <c r="AB151" s="252">
        <f t="shared" ref="AB151" si="861">Y151+AB150</f>
        <v>0</v>
      </c>
      <c r="AC151" s="253">
        <f t="shared" ref="AC151:AD151" si="862">IF(AC150=0,0,+AB151+AC150)</f>
        <v>0</v>
      </c>
      <c r="AD151" s="254">
        <f t="shared" si="862"/>
        <v>0</v>
      </c>
      <c r="AE151" s="252">
        <f t="shared" ref="AE151" si="863">AB151+AE150</f>
        <v>0</v>
      </c>
      <c r="AF151" s="253">
        <f t="shared" ref="AF151:AG151" si="864">IF(AF150=0,0,+AE151+AF150)</f>
        <v>0</v>
      </c>
      <c r="AG151" s="254">
        <f t="shared" si="864"/>
        <v>0</v>
      </c>
      <c r="AH151" s="252">
        <f t="shared" ref="AH151" si="865">AE151+AH150</f>
        <v>0</v>
      </c>
      <c r="AI151" s="253">
        <f t="shared" ref="AI151:AJ151" si="866">IF(AI150=0,0,+AH151+AI150)</f>
        <v>0</v>
      </c>
      <c r="AJ151" s="254">
        <f t="shared" si="866"/>
        <v>0</v>
      </c>
      <c r="AK151" s="252">
        <f t="shared" ref="AK151" si="867">AH151+AK150</f>
        <v>0</v>
      </c>
      <c r="AL151" s="253">
        <f t="shared" ref="AL151:AM151" si="868">IF(AL150=0,0,+AK151+AL150)</f>
        <v>0</v>
      </c>
      <c r="AM151" s="254">
        <f t="shared" si="868"/>
        <v>0</v>
      </c>
      <c r="AN151" s="252">
        <f t="shared" ref="AN151" si="869">AK151+AN150</f>
        <v>0</v>
      </c>
      <c r="AO151" s="253">
        <f t="shared" ref="AO151:AP151" si="870">IF(AO150=0,0,+AN151+AO150)</f>
        <v>0</v>
      </c>
      <c r="AP151" s="254">
        <f t="shared" si="870"/>
        <v>0</v>
      </c>
      <c r="AQ151" s="262"/>
    </row>
    <row r="152" spans="2:43" ht="14.25" customHeight="1" x14ac:dyDescent="0.15">
      <c r="B152" s="285" t="s">
        <v>392</v>
      </c>
      <c r="C152" s="294"/>
      <c r="D152" s="326"/>
      <c r="E152" s="300" t="s">
        <v>253</v>
      </c>
      <c r="F152" s="301"/>
      <c r="G152" s="116"/>
      <c r="H152" s="117"/>
      <c r="I152" s="118"/>
      <c r="J152" s="116"/>
      <c r="K152" s="119"/>
      <c r="L152" s="118"/>
      <c r="M152" s="126"/>
      <c r="N152" s="127"/>
      <c r="O152" s="125"/>
      <c r="P152" s="131"/>
      <c r="Q152" s="127"/>
      <c r="R152" s="125"/>
      <c r="S152" s="126"/>
      <c r="T152" s="127"/>
      <c r="U152" s="126"/>
      <c r="V152" s="121"/>
      <c r="W152" s="119"/>
      <c r="X152" s="118"/>
      <c r="Y152" s="120"/>
      <c r="Z152" s="122"/>
      <c r="AA152" s="123"/>
      <c r="AB152" s="126"/>
      <c r="AC152" s="134"/>
      <c r="AD152" s="128"/>
      <c r="AE152" s="120"/>
      <c r="AF152" s="134"/>
      <c r="AG152" s="128"/>
      <c r="AH152" s="135"/>
      <c r="AI152" s="126"/>
      <c r="AJ152" s="128"/>
      <c r="AK152" s="135"/>
      <c r="AL152" s="127"/>
      <c r="AM152" s="125"/>
      <c r="AN152" s="116"/>
      <c r="AO152" s="117"/>
      <c r="AP152" s="118"/>
      <c r="AQ152" s="124"/>
    </row>
    <row r="153" spans="2:43" ht="14.25" customHeight="1" x14ac:dyDescent="0.15">
      <c r="B153" s="313"/>
      <c r="C153" s="295"/>
      <c r="D153" s="327"/>
      <c r="E153" s="304" t="s">
        <v>377</v>
      </c>
      <c r="F153" s="112" t="s">
        <v>378</v>
      </c>
      <c r="G153" s="249"/>
      <c r="H153" s="250"/>
      <c r="I153" s="251"/>
      <c r="J153" s="249"/>
      <c r="K153" s="250"/>
      <c r="L153" s="251"/>
      <c r="M153" s="249"/>
      <c r="N153" s="250"/>
      <c r="O153" s="251"/>
      <c r="P153" s="249"/>
      <c r="Q153" s="250"/>
      <c r="R153" s="251"/>
      <c r="S153" s="249"/>
      <c r="T153" s="250"/>
      <c r="U153" s="251"/>
      <c r="V153" s="249"/>
      <c r="W153" s="250"/>
      <c r="X153" s="251"/>
      <c r="Y153" s="249"/>
      <c r="Z153" s="250"/>
      <c r="AA153" s="251"/>
      <c r="AB153" s="249"/>
      <c r="AC153" s="250"/>
      <c r="AD153" s="251"/>
      <c r="AE153" s="249"/>
      <c r="AF153" s="250"/>
      <c r="AG153" s="251"/>
      <c r="AH153" s="249"/>
      <c r="AI153" s="250"/>
      <c r="AJ153" s="251"/>
      <c r="AK153" s="249"/>
      <c r="AL153" s="250"/>
      <c r="AM153" s="251"/>
      <c r="AN153" s="249"/>
      <c r="AO153" s="250"/>
      <c r="AP153" s="251"/>
      <c r="AQ153" s="261">
        <f>SUM(G153:AP153)</f>
        <v>0</v>
      </c>
    </row>
    <row r="154" spans="2:43" ht="15" customHeight="1" thickBot="1" x14ac:dyDescent="0.2">
      <c r="B154" s="314"/>
      <c r="C154" s="296"/>
      <c r="D154" s="328"/>
      <c r="E154" s="305"/>
      <c r="F154" s="113" t="s">
        <v>380</v>
      </c>
      <c r="G154" s="252">
        <f>G153</f>
        <v>0</v>
      </c>
      <c r="H154" s="253"/>
      <c r="I154" s="254"/>
      <c r="J154" s="252">
        <f>G154+J153</f>
        <v>0</v>
      </c>
      <c r="K154" s="253">
        <f>IF(K153=0,0,+J154+K153)</f>
        <v>0</v>
      </c>
      <c r="L154" s="254">
        <f>IF(L153=0,0,+K154+L153)</f>
        <v>0</v>
      </c>
      <c r="M154" s="252">
        <f>J154+M153</f>
        <v>0</v>
      </c>
      <c r="N154" s="253">
        <f>IF(N153=0,0,+M154+N153)</f>
        <v>0</v>
      </c>
      <c r="O154" s="254">
        <f>IF(O153=0,0,+N154+O153)</f>
        <v>0</v>
      </c>
      <c r="P154" s="252">
        <f>M154+P153</f>
        <v>0</v>
      </c>
      <c r="Q154" s="253">
        <f>IF(Q153=0,0,+P154+Q153)</f>
        <v>0</v>
      </c>
      <c r="R154" s="254">
        <f>IF(R153=0,0,+Q154+R153)</f>
        <v>0</v>
      </c>
      <c r="S154" s="252">
        <f>P154+S153</f>
        <v>0</v>
      </c>
      <c r="T154" s="253">
        <f t="shared" ref="T154:U154" si="871">IF(T153=0,0,+S154+T153)</f>
        <v>0</v>
      </c>
      <c r="U154" s="254">
        <f t="shared" si="871"/>
        <v>0</v>
      </c>
      <c r="V154" s="252">
        <f t="shared" ref="V154" si="872">S154+V153</f>
        <v>0</v>
      </c>
      <c r="W154" s="253">
        <f t="shared" ref="W154:X154" si="873">IF(W153=0,0,+V154+W153)</f>
        <v>0</v>
      </c>
      <c r="X154" s="254">
        <f t="shared" si="873"/>
        <v>0</v>
      </c>
      <c r="Y154" s="252">
        <f t="shared" ref="Y154" si="874">V154+Y153</f>
        <v>0</v>
      </c>
      <c r="Z154" s="253">
        <f t="shared" ref="Z154:AA154" si="875">IF(Z153=0,0,+Y154+Z153)</f>
        <v>0</v>
      </c>
      <c r="AA154" s="254">
        <f t="shared" si="875"/>
        <v>0</v>
      </c>
      <c r="AB154" s="252">
        <f t="shared" ref="AB154" si="876">Y154+AB153</f>
        <v>0</v>
      </c>
      <c r="AC154" s="253">
        <f t="shared" ref="AC154:AD154" si="877">IF(AC153=0,0,+AB154+AC153)</f>
        <v>0</v>
      </c>
      <c r="AD154" s="254">
        <f t="shared" si="877"/>
        <v>0</v>
      </c>
      <c r="AE154" s="252">
        <f t="shared" ref="AE154" si="878">AB154+AE153</f>
        <v>0</v>
      </c>
      <c r="AF154" s="253">
        <f t="shared" ref="AF154:AG154" si="879">IF(AF153=0,0,+AE154+AF153)</f>
        <v>0</v>
      </c>
      <c r="AG154" s="254">
        <f t="shared" si="879"/>
        <v>0</v>
      </c>
      <c r="AH154" s="252">
        <f t="shared" ref="AH154" si="880">AE154+AH153</f>
        <v>0</v>
      </c>
      <c r="AI154" s="253">
        <f t="shared" ref="AI154:AJ154" si="881">IF(AI153=0,0,+AH154+AI153)</f>
        <v>0</v>
      </c>
      <c r="AJ154" s="254">
        <f t="shared" si="881"/>
        <v>0</v>
      </c>
      <c r="AK154" s="252">
        <f t="shared" ref="AK154" si="882">AH154+AK153</f>
        <v>0</v>
      </c>
      <c r="AL154" s="253">
        <f t="shared" ref="AL154:AM154" si="883">IF(AL153=0,0,+AK154+AL153)</f>
        <v>0</v>
      </c>
      <c r="AM154" s="254">
        <f t="shared" si="883"/>
        <v>0</v>
      </c>
      <c r="AN154" s="252">
        <f t="shared" ref="AN154" si="884">AK154+AN153</f>
        <v>0</v>
      </c>
      <c r="AO154" s="253">
        <f t="shared" ref="AO154:AP154" si="885">IF(AO153=0,0,+AN154+AO153)</f>
        <v>0</v>
      </c>
      <c r="AP154" s="254">
        <f t="shared" si="885"/>
        <v>0</v>
      </c>
      <c r="AQ154" s="262"/>
    </row>
    <row r="155" spans="2:43" ht="17.25" customHeight="1" x14ac:dyDescent="0.15">
      <c r="B155" s="285" t="s">
        <v>393</v>
      </c>
      <c r="C155" s="294"/>
      <c r="D155" s="136"/>
      <c r="E155" s="300" t="s">
        <v>253</v>
      </c>
      <c r="F155" s="301"/>
      <c r="G155" s="116"/>
      <c r="H155" s="117"/>
      <c r="I155" s="118"/>
      <c r="J155" s="116"/>
      <c r="K155" s="119"/>
      <c r="L155" s="118"/>
      <c r="M155" s="120"/>
      <c r="N155" s="119"/>
      <c r="O155" s="118"/>
      <c r="P155" s="121"/>
      <c r="Q155" s="119"/>
      <c r="R155" s="118"/>
      <c r="S155" s="120"/>
      <c r="T155" s="119"/>
      <c r="U155" s="120"/>
      <c r="V155" s="121"/>
      <c r="W155" s="119"/>
      <c r="X155" s="118"/>
      <c r="Y155" s="120"/>
      <c r="Z155" s="122"/>
      <c r="AA155" s="123"/>
      <c r="AB155" s="120"/>
      <c r="AC155" s="122"/>
      <c r="AD155" s="123"/>
      <c r="AE155" s="120"/>
      <c r="AF155" s="122"/>
      <c r="AG155" s="123"/>
      <c r="AH155" s="116"/>
      <c r="AI155" s="120"/>
      <c r="AJ155" s="123"/>
      <c r="AK155" s="116"/>
      <c r="AL155" s="119"/>
      <c r="AM155" s="118"/>
      <c r="AN155" s="116"/>
      <c r="AO155" s="117"/>
      <c r="AP155" s="118"/>
      <c r="AQ155" s="124"/>
    </row>
    <row r="156" spans="2:43" ht="14.25" customHeight="1" x14ac:dyDescent="0.15">
      <c r="B156" s="313"/>
      <c r="C156" s="295"/>
      <c r="D156" s="338"/>
      <c r="E156" s="302" t="s">
        <v>382</v>
      </c>
      <c r="F156" s="114" t="s">
        <v>378</v>
      </c>
      <c r="G156" s="333">
        <f>IF($D$55&gt;0,$D$58*G158,0)</f>
        <v>0</v>
      </c>
      <c r="H156" s="334"/>
      <c r="I156" s="335"/>
      <c r="J156" s="333">
        <f t="shared" ref="J156" si="886">IF($D$55&gt;0,$D$58*J158,0)</f>
        <v>0</v>
      </c>
      <c r="K156" s="334"/>
      <c r="L156" s="335"/>
      <c r="M156" s="333">
        <f t="shared" ref="M156" si="887">IF($D$55&gt;0,$D$58*M158,0)</f>
        <v>0</v>
      </c>
      <c r="N156" s="334"/>
      <c r="O156" s="335"/>
      <c r="P156" s="333">
        <f t="shared" ref="P156" si="888">IF($D$55&gt;0,$D$58*P158,0)</f>
        <v>0</v>
      </c>
      <c r="Q156" s="334"/>
      <c r="R156" s="335"/>
      <c r="S156" s="333">
        <f t="shared" ref="S156" si="889">IF($D$55&gt;0,$D$58*S158,0)</f>
        <v>0</v>
      </c>
      <c r="T156" s="334"/>
      <c r="U156" s="335"/>
      <c r="V156" s="333">
        <f t="shared" ref="V156" si="890">IF($D$55&gt;0,$D$58*V158,0)</f>
        <v>0</v>
      </c>
      <c r="W156" s="334"/>
      <c r="X156" s="335"/>
      <c r="Y156" s="333">
        <f t="shared" ref="Y156" si="891">IF($D$55&gt;0,$D$58*Y158,0)</f>
        <v>0</v>
      </c>
      <c r="Z156" s="334"/>
      <c r="AA156" s="335"/>
      <c r="AB156" s="333">
        <f t="shared" ref="AB156" si="892">IF($D$55&gt;0,$D$58*AB158,0)</f>
        <v>0</v>
      </c>
      <c r="AC156" s="334"/>
      <c r="AD156" s="335"/>
      <c r="AE156" s="333">
        <f t="shared" ref="AE156" si="893">IF($D$55&gt;0,$D$58*AE158,0)</f>
        <v>0</v>
      </c>
      <c r="AF156" s="334"/>
      <c r="AG156" s="335"/>
      <c r="AH156" s="333">
        <f t="shared" ref="AH156" si="894">IF($D$55&gt;0,$D$58*AH158,0)</f>
        <v>0</v>
      </c>
      <c r="AI156" s="334"/>
      <c r="AJ156" s="335"/>
      <c r="AK156" s="333">
        <f t="shared" ref="AK156" si="895">IF($D$55&gt;0,$D$58*AK158,0)</f>
        <v>0</v>
      </c>
      <c r="AL156" s="334"/>
      <c r="AM156" s="335"/>
      <c r="AN156" s="333">
        <f t="shared" ref="AN156" si="896">IF($D$55&gt;0,$D$58*AN158,0)</f>
        <v>0</v>
      </c>
      <c r="AO156" s="334"/>
      <c r="AP156" s="335"/>
      <c r="AQ156" s="336">
        <f>SUM(G156:AP156)</f>
        <v>0</v>
      </c>
    </row>
    <row r="157" spans="2:43" x14ac:dyDescent="0.15">
      <c r="B157" s="313"/>
      <c r="C157" s="295"/>
      <c r="D157" s="338"/>
      <c r="E157" s="303"/>
      <c r="F157" s="115" t="s">
        <v>380</v>
      </c>
      <c r="G157" s="268">
        <f>G156</f>
        <v>0</v>
      </c>
      <c r="H157" s="269"/>
      <c r="I157" s="270"/>
      <c r="J157" s="268">
        <f>G157+J156</f>
        <v>0</v>
      </c>
      <c r="K157" s="269">
        <f>IF(K156=0,0,+J157+K156)</f>
        <v>0</v>
      </c>
      <c r="L157" s="270">
        <f>IF(L156=0,0,+K157+L156)</f>
        <v>0</v>
      </c>
      <c r="M157" s="268">
        <f>J157+M156</f>
        <v>0</v>
      </c>
      <c r="N157" s="269">
        <f>IF(N156=0,0,+M157+N156)</f>
        <v>0</v>
      </c>
      <c r="O157" s="270">
        <f>IF(O156=0,0,+N157+O156)</f>
        <v>0</v>
      </c>
      <c r="P157" s="268">
        <f>M157+P156</f>
        <v>0</v>
      </c>
      <c r="Q157" s="269">
        <f>IF(Q156=0,0,+P157+Q156)</f>
        <v>0</v>
      </c>
      <c r="R157" s="270">
        <f>IF(R156=0,0,+Q157+R156)</f>
        <v>0</v>
      </c>
      <c r="S157" s="268">
        <f>P157+S156</f>
        <v>0</v>
      </c>
      <c r="T157" s="269">
        <f t="shared" ref="T157:U157" si="897">IF(T156=0,0,+S157+T156)</f>
        <v>0</v>
      </c>
      <c r="U157" s="270">
        <f t="shared" si="897"/>
        <v>0</v>
      </c>
      <c r="V157" s="268">
        <f t="shared" ref="V157" si="898">S157+V156</f>
        <v>0</v>
      </c>
      <c r="W157" s="269">
        <f t="shared" ref="W157:X157" si="899">IF(W156=0,0,+V157+W156)</f>
        <v>0</v>
      </c>
      <c r="X157" s="270">
        <f t="shared" si="899"/>
        <v>0</v>
      </c>
      <c r="Y157" s="268">
        <f t="shared" ref="Y157" si="900">V157+Y156</f>
        <v>0</v>
      </c>
      <c r="Z157" s="269">
        <f t="shared" ref="Z157:AA157" si="901">IF(Z156=0,0,+Y157+Z156)</f>
        <v>0</v>
      </c>
      <c r="AA157" s="270">
        <f t="shared" si="901"/>
        <v>0</v>
      </c>
      <c r="AB157" s="268">
        <f t="shared" ref="AB157" si="902">Y157+AB156</f>
        <v>0</v>
      </c>
      <c r="AC157" s="269">
        <f t="shared" ref="AC157:AD157" si="903">IF(AC156=0,0,+AB157+AC156)</f>
        <v>0</v>
      </c>
      <c r="AD157" s="270">
        <f t="shared" si="903"/>
        <v>0</v>
      </c>
      <c r="AE157" s="268">
        <f t="shared" ref="AE157" si="904">AB157+AE156</f>
        <v>0</v>
      </c>
      <c r="AF157" s="269">
        <f t="shared" ref="AF157:AG157" si="905">IF(AF156=0,0,+AE157+AF156)</f>
        <v>0</v>
      </c>
      <c r="AG157" s="270">
        <f t="shared" si="905"/>
        <v>0</v>
      </c>
      <c r="AH157" s="268">
        <f>AE157+AH156</f>
        <v>0</v>
      </c>
      <c r="AI157" s="269">
        <f t="shared" ref="AI157:AJ157" si="906">IF(AI156=0,0,+AH157+AI156)</f>
        <v>0</v>
      </c>
      <c r="AJ157" s="270">
        <f t="shared" si="906"/>
        <v>0</v>
      </c>
      <c r="AK157" s="268">
        <f>AH157+AK156</f>
        <v>0</v>
      </c>
      <c r="AL157" s="269">
        <f t="shared" ref="AL157:AM157" si="907">IF(AL156=0,0,+AK157+AL156)</f>
        <v>0</v>
      </c>
      <c r="AM157" s="270">
        <f t="shared" si="907"/>
        <v>0</v>
      </c>
      <c r="AN157" s="268">
        <f>AK157+AN156</f>
        <v>0</v>
      </c>
      <c r="AO157" s="269">
        <f t="shared" ref="AO157:AP157" si="908">IF(AO156=0,0,+AN157+AO156)</f>
        <v>0</v>
      </c>
      <c r="AP157" s="270">
        <f t="shared" si="908"/>
        <v>0</v>
      </c>
      <c r="AQ157" s="337"/>
    </row>
    <row r="158" spans="2:43" ht="14.25" customHeight="1" x14ac:dyDescent="0.15">
      <c r="B158" s="313"/>
      <c r="C158" s="295"/>
      <c r="D158" s="339" t="str">
        <f>IF(D156&gt;0,1/D156,"")</f>
        <v/>
      </c>
      <c r="E158" s="304" t="s">
        <v>377</v>
      </c>
      <c r="F158" s="112" t="s">
        <v>378</v>
      </c>
      <c r="G158" s="249"/>
      <c r="H158" s="250"/>
      <c r="I158" s="251"/>
      <c r="J158" s="249"/>
      <c r="K158" s="250"/>
      <c r="L158" s="251"/>
      <c r="M158" s="249"/>
      <c r="N158" s="250"/>
      <c r="O158" s="251"/>
      <c r="P158" s="249"/>
      <c r="Q158" s="250"/>
      <c r="R158" s="251"/>
      <c r="S158" s="249"/>
      <c r="T158" s="250"/>
      <c r="U158" s="251"/>
      <c r="V158" s="249"/>
      <c r="W158" s="250"/>
      <c r="X158" s="251"/>
      <c r="Y158" s="249"/>
      <c r="Z158" s="250"/>
      <c r="AA158" s="251"/>
      <c r="AB158" s="249"/>
      <c r="AC158" s="250"/>
      <c r="AD158" s="251"/>
      <c r="AE158" s="249"/>
      <c r="AF158" s="250"/>
      <c r="AG158" s="251"/>
      <c r="AH158" s="249"/>
      <c r="AI158" s="250"/>
      <c r="AJ158" s="251"/>
      <c r="AK158" s="249"/>
      <c r="AL158" s="250"/>
      <c r="AM158" s="251"/>
      <c r="AN158" s="249"/>
      <c r="AO158" s="250"/>
      <c r="AP158" s="251"/>
      <c r="AQ158" s="261">
        <f>SUM(G158:AP158)</f>
        <v>0</v>
      </c>
    </row>
    <row r="159" spans="2:43" ht="15" thickBot="1" x14ac:dyDescent="0.2">
      <c r="B159" s="314"/>
      <c r="C159" s="296"/>
      <c r="D159" s="340"/>
      <c r="E159" s="305"/>
      <c r="F159" s="113" t="s">
        <v>380</v>
      </c>
      <c r="G159" s="252">
        <f>G158</f>
        <v>0</v>
      </c>
      <c r="H159" s="253"/>
      <c r="I159" s="254"/>
      <c r="J159" s="252">
        <f>G159+J158</f>
        <v>0</v>
      </c>
      <c r="K159" s="253">
        <f>IF(K158=0,0,+J159+K158)</f>
        <v>0</v>
      </c>
      <c r="L159" s="254">
        <f>IF(L158=0,0,+K159+L158)</f>
        <v>0</v>
      </c>
      <c r="M159" s="252">
        <f>J159+M158</f>
        <v>0</v>
      </c>
      <c r="N159" s="253">
        <f>IF(N158=0,0,+M159+N158)</f>
        <v>0</v>
      </c>
      <c r="O159" s="254">
        <f>IF(O158=0,0,+N159+O158)</f>
        <v>0</v>
      </c>
      <c r="P159" s="252">
        <f>M159+P158</f>
        <v>0</v>
      </c>
      <c r="Q159" s="253">
        <f>IF(Q158=0,0,+P159+Q158)</f>
        <v>0</v>
      </c>
      <c r="R159" s="254">
        <f>IF(R158=0,0,+Q159+R158)</f>
        <v>0</v>
      </c>
      <c r="S159" s="252">
        <f>P159+S158</f>
        <v>0</v>
      </c>
      <c r="T159" s="253">
        <f t="shared" ref="T159:U159" si="909">IF(T158=0,0,+S159+T158)</f>
        <v>0</v>
      </c>
      <c r="U159" s="254">
        <f t="shared" si="909"/>
        <v>0</v>
      </c>
      <c r="V159" s="252">
        <f t="shared" ref="V159" si="910">S159+V158</f>
        <v>0</v>
      </c>
      <c r="W159" s="253">
        <f t="shared" ref="W159:X159" si="911">IF(W158=0,0,+V159+W158)</f>
        <v>0</v>
      </c>
      <c r="X159" s="254">
        <f t="shared" si="911"/>
        <v>0</v>
      </c>
      <c r="Y159" s="252">
        <f t="shared" ref="Y159" si="912">V159+Y158</f>
        <v>0</v>
      </c>
      <c r="Z159" s="253">
        <f t="shared" ref="Z159:AA159" si="913">IF(Z158=0,0,+Y159+Z158)</f>
        <v>0</v>
      </c>
      <c r="AA159" s="254">
        <f t="shared" si="913"/>
        <v>0</v>
      </c>
      <c r="AB159" s="252">
        <f t="shared" ref="AB159" si="914">Y159+AB158</f>
        <v>0</v>
      </c>
      <c r="AC159" s="253">
        <f t="shared" ref="AC159:AD159" si="915">IF(AC158=0,0,+AB159+AC158)</f>
        <v>0</v>
      </c>
      <c r="AD159" s="254">
        <f t="shared" si="915"/>
        <v>0</v>
      </c>
      <c r="AE159" s="252">
        <f t="shared" ref="AE159" si="916">AB159+AE158</f>
        <v>0</v>
      </c>
      <c r="AF159" s="253">
        <f t="shared" ref="AF159:AG159" si="917">IF(AF158=0,0,+AE159+AF158)</f>
        <v>0</v>
      </c>
      <c r="AG159" s="254">
        <f t="shared" si="917"/>
        <v>0</v>
      </c>
      <c r="AH159" s="252">
        <f t="shared" ref="AH159" si="918">AE159+AH158</f>
        <v>0</v>
      </c>
      <c r="AI159" s="253">
        <f t="shared" ref="AI159:AJ159" si="919">IF(AI158=0,0,+AH159+AI158)</f>
        <v>0</v>
      </c>
      <c r="AJ159" s="254">
        <f t="shared" si="919"/>
        <v>0</v>
      </c>
      <c r="AK159" s="252">
        <f t="shared" ref="AK159" si="920">AH159+AK158</f>
        <v>0</v>
      </c>
      <c r="AL159" s="253">
        <f t="shared" ref="AL159:AM159" si="921">IF(AL158=0,0,+AK159+AL158)</f>
        <v>0</v>
      </c>
      <c r="AM159" s="254">
        <f t="shared" si="921"/>
        <v>0</v>
      </c>
      <c r="AN159" s="252">
        <f t="shared" ref="AN159" si="922">AK159+AN158</f>
        <v>0</v>
      </c>
      <c r="AO159" s="253">
        <f t="shared" ref="AO159:AP159" si="923">IF(AO158=0,0,+AN159+AO158)</f>
        <v>0</v>
      </c>
      <c r="AP159" s="254">
        <f t="shared" si="923"/>
        <v>0</v>
      </c>
      <c r="AQ159" s="262"/>
    </row>
    <row r="160" spans="2:43" ht="17.25" customHeight="1" x14ac:dyDescent="0.15">
      <c r="B160" s="285" t="s">
        <v>394</v>
      </c>
      <c r="C160" s="294"/>
      <c r="D160" s="136"/>
      <c r="E160" s="300" t="s">
        <v>253</v>
      </c>
      <c r="F160" s="301"/>
      <c r="G160" s="116"/>
      <c r="H160" s="117"/>
      <c r="I160" s="118"/>
      <c r="J160" s="116"/>
      <c r="K160" s="119"/>
      <c r="L160" s="118"/>
      <c r="M160" s="120"/>
      <c r="N160" s="119"/>
      <c r="O160" s="118"/>
      <c r="P160" s="121"/>
      <c r="Q160" s="119"/>
      <c r="R160" s="118"/>
      <c r="S160" s="120"/>
      <c r="T160" s="119"/>
      <c r="U160" s="120"/>
      <c r="V160" s="121"/>
      <c r="W160" s="119"/>
      <c r="X160" s="118"/>
      <c r="Y160" s="120"/>
      <c r="Z160" s="122"/>
      <c r="AA160" s="123"/>
      <c r="AB160" s="120"/>
      <c r="AC160" s="122"/>
      <c r="AD160" s="123"/>
      <c r="AE160" s="120"/>
      <c r="AF160" s="122"/>
      <c r="AG160" s="123"/>
      <c r="AH160" s="116"/>
      <c r="AI160" s="120"/>
      <c r="AJ160" s="123"/>
      <c r="AK160" s="116"/>
      <c r="AL160" s="119"/>
      <c r="AM160" s="118"/>
      <c r="AN160" s="116"/>
      <c r="AO160" s="117"/>
      <c r="AP160" s="118"/>
      <c r="AQ160" s="124"/>
    </row>
    <row r="161" spans="2:43" ht="17.25" customHeight="1" x14ac:dyDescent="0.15">
      <c r="B161" s="313"/>
      <c r="C161" s="295"/>
      <c r="D161" s="137" t="str">
        <f>IF(D160&gt;0,D162/D160,"")</f>
        <v/>
      </c>
      <c r="E161" s="302" t="s">
        <v>382</v>
      </c>
      <c r="F161" s="114" t="s">
        <v>378</v>
      </c>
      <c r="G161" s="333">
        <f>IF($D$60&gt;0,($D$64*G163)/$D$61,0)</f>
        <v>0</v>
      </c>
      <c r="H161" s="334"/>
      <c r="I161" s="335"/>
      <c r="J161" s="333">
        <f t="shared" ref="J161" si="924">IF($D$60&gt;0,($D$64*J163)/$D$61,0)</f>
        <v>0</v>
      </c>
      <c r="K161" s="334"/>
      <c r="L161" s="335"/>
      <c r="M161" s="333">
        <f t="shared" ref="M161" si="925">IF($D$60&gt;0,($D$64*M163)/$D$61,0)</f>
        <v>0</v>
      </c>
      <c r="N161" s="334"/>
      <c r="O161" s="335"/>
      <c r="P161" s="333">
        <f t="shared" ref="P161" si="926">IF($D$60&gt;0,($D$64*P163)/$D$61,0)</f>
        <v>0</v>
      </c>
      <c r="Q161" s="334"/>
      <c r="R161" s="335"/>
      <c r="S161" s="333">
        <f t="shared" ref="S161" si="927">IF($D$60&gt;0,($D$64*S163)/$D$61,0)</f>
        <v>0</v>
      </c>
      <c r="T161" s="334"/>
      <c r="U161" s="335"/>
      <c r="V161" s="333">
        <f t="shared" ref="V161" si="928">IF($D$60&gt;0,($D$64*V163)/$D$61,0)</f>
        <v>0</v>
      </c>
      <c r="W161" s="334"/>
      <c r="X161" s="335"/>
      <c r="Y161" s="333">
        <f t="shared" ref="Y161" si="929">IF($D$60&gt;0,($D$64*Y163)/$D$61,0)</f>
        <v>0</v>
      </c>
      <c r="Z161" s="334"/>
      <c r="AA161" s="335"/>
      <c r="AB161" s="333">
        <f t="shared" ref="AB161" si="930">IF($D$60&gt;0,($D$64*AB163)/$D$61,0)</f>
        <v>0</v>
      </c>
      <c r="AC161" s="334"/>
      <c r="AD161" s="335"/>
      <c r="AE161" s="333">
        <f t="shared" ref="AE161" si="931">IF($D$60&gt;0,($D$64*AE163)/$D$61,0)</f>
        <v>0</v>
      </c>
      <c r="AF161" s="334"/>
      <c r="AG161" s="335"/>
      <c r="AH161" s="333">
        <f t="shared" ref="AH161" si="932">IF($D$60&gt;0,($D$64*AH163)/$D$61,0)</f>
        <v>0</v>
      </c>
      <c r="AI161" s="334"/>
      <c r="AJ161" s="335"/>
      <c r="AK161" s="333">
        <f t="shared" ref="AK161" si="933">IF($D$60&gt;0,($D$64*AK163)/$D$61,0)</f>
        <v>0</v>
      </c>
      <c r="AL161" s="334"/>
      <c r="AM161" s="335"/>
      <c r="AN161" s="333">
        <f t="shared" ref="AN161" si="934">IF($D$60&gt;0,($D$64*AN163)/$D$61,0)</f>
        <v>0</v>
      </c>
      <c r="AO161" s="334"/>
      <c r="AP161" s="335"/>
      <c r="AQ161" s="336">
        <f>SUM(G161:AP161)</f>
        <v>0</v>
      </c>
    </row>
    <row r="162" spans="2:43" ht="14.25" customHeight="1" x14ac:dyDescent="0.15">
      <c r="B162" s="313"/>
      <c r="C162" s="295"/>
      <c r="D162" s="341"/>
      <c r="E162" s="303"/>
      <c r="F162" s="115" t="s">
        <v>380</v>
      </c>
      <c r="G162" s="268">
        <f>G161</f>
        <v>0</v>
      </c>
      <c r="H162" s="269"/>
      <c r="I162" s="270"/>
      <c r="J162" s="268">
        <f>G162+J161</f>
        <v>0</v>
      </c>
      <c r="K162" s="269">
        <f>IF(K161=0,0,+J162+K161)</f>
        <v>0</v>
      </c>
      <c r="L162" s="270">
        <f>IF(L161=0,0,+K162+L161)</f>
        <v>0</v>
      </c>
      <c r="M162" s="268">
        <f>J162+M161</f>
        <v>0</v>
      </c>
      <c r="N162" s="269">
        <f>IF(N161=0,0,+M162+N161)</f>
        <v>0</v>
      </c>
      <c r="O162" s="270">
        <f>IF(O161=0,0,+N162+O161)</f>
        <v>0</v>
      </c>
      <c r="P162" s="268">
        <f>M162+P161</f>
        <v>0</v>
      </c>
      <c r="Q162" s="269">
        <f>IF(Q161=0,0,+P162+Q161)</f>
        <v>0</v>
      </c>
      <c r="R162" s="270">
        <f>IF(R161=0,0,+Q162+R161)</f>
        <v>0</v>
      </c>
      <c r="S162" s="268">
        <f>P162+S161</f>
        <v>0</v>
      </c>
      <c r="T162" s="269">
        <f t="shared" ref="T162:U162" si="935">IF(T161=0,0,+S162+T161)</f>
        <v>0</v>
      </c>
      <c r="U162" s="270">
        <f t="shared" si="935"/>
        <v>0</v>
      </c>
      <c r="V162" s="268">
        <f t="shared" ref="V162" si="936">S162+V161</f>
        <v>0</v>
      </c>
      <c r="W162" s="269">
        <f t="shared" ref="W162:X162" si="937">IF(W161=0,0,+V162+W161)</f>
        <v>0</v>
      </c>
      <c r="X162" s="270">
        <f t="shared" si="937"/>
        <v>0</v>
      </c>
      <c r="Y162" s="268">
        <f t="shared" ref="Y162" si="938">V162+Y161</f>
        <v>0</v>
      </c>
      <c r="Z162" s="269">
        <f t="shared" ref="Z162:AA162" si="939">IF(Z161=0,0,+Y162+Z161)</f>
        <v>0</v>
      </c>
      <c r="AA162" s="270">
        <f t="shared" si="939"/>
        <v>0</v>
      </c>
      <c r="AB162" s="268">
        <f t="shared" ref="AB162" si="940">Y162+AB161</f>
        <v>0</v>
      </c>
      <c r="AC162" s="269">
        <f t="shared" ref="AC162:AD162" si="941">IF(AC161=0,0,+AB162+AC161)</f>
        <v>0</v>
      </c>
      <c r="AD162" s="270">
        <f t="shared" si="941"/>
        <v>0</v>
      </c>
      <c r="AE162" s="268">
        <f t="shared" ref="AE162" si="942">AB162+AE161</f>
        <v>0</v>
      </c>
      <c r="AF162" s="269">
        <f t="shared" ref="AF162:AG162" si="943">IF(AF161=0,0,+AE162+AF161)</f>
        <v>0</v>
      </c>
      <c r="AG162" s="270">
        <f t="shared" si="943"/>
        <v>0</v>
      </c>
      <c r="AH162" s="268">
        <f t="shared" ref="AH162" si="944">AE162+AH161</f>
        <v>0</v>
      </c>
      <c r="AI162" s="269">
        <f t="shared" ref="AI162:AJ162" si="945">IF(AI161=0,0,+AH162+AI161)</f>
        <v>0</v>
      </c>
      <c r="AJ162" s="270">
        <f t="shared" si="945"/>
        <v>0</v>
      </c>
      <c r="AK162" s="268">
        <f t="shared" ref="AK162" si="946">AH162+AK161</f>
        <v>0</v>
      </c>
      <c r="AL162" s="269">
        <f t="shared" ref="AL162:AM162" si="947">IF(AL161=0,0,+AK162+AL161)</f>
        <v>0</v>
      </c>
      <c r="AM162" s="270">
        <f t="shared" si="947"/>
        <v>0</v>
      </c>
      <c r="AN162" s="268">
        <f t="shared" ref="AN162" si="948">AK162+AN161</f>
        <v>0</v>
      </c>
      <c r="AO162" s="269">
        <f t="shared" ref="AO162:AP162" si="949">IF(AO161=0,0,+AN162+AO161)</f>
        <v>0</v>
      </c>
      <c r="AP162" s="270">
        <f t="shared" si="949"/>
        <v>0</v>
      </c>
      <c r="AQ162" s="337"/>
    </row>
    <row r="163" spans="2:43" ht="14.25" customHeight="1" x14ac:dyDescent="0.15">
      <c r="B163" s="313"/>
      <c r="C163" s="295"/>
      <c r="D163" s="341"/>
      <c r="E163" s="304" t="s">
        <v>377</v>
      </c>
      <c r="F163" s="112" t="s">
        <v>378</v>
      </c>
      <c r="G163" s="249"/>
      <c r="H163" s="250"/>
      <c r="I163" s="251"/>
      <c r="J163" s="249"/>
      <c r="K163" s="250"/>
      <c r="L163" s="251"/>
      <c r="M163" s="249"/>
      <c r="N163" s="250"/>
      <c r="O163" s="251"/>
      <c r="P163" s="249"/>
      <c r="Q163" s="250"/>
      <c r="R163" s="251"/>
      <c r="S163" s="249"/>
      <c r="T163" s="250"/>
      <c r="U163" s="251"/>
      <c r="V163" s="249"/>
      <c r="W163" s="250"/>
      <c r="X163" s="251"/>
      <c r="Y163" s="249"/>
      <c r="Z163" s="250"/>
      <c r="AA163" s="251"/>
      <c r="AB163" s="249"/>
      <c r="AC163" s="250"/>
      <c r="AD163" s="251"/>
      <c r="AE163" s="249"/>
      <c r="AF163" s="250"/>
      <c r="AG163" s="251"/>
      <c r="AH163" s="249"/>
      <c r="AI163" s="250"/>
      <c r="AJ163" s="251"/>
      <c r="AK163" s="249"/>
      <c r="AL163" s="250"/>
      <c r="AM163" s="251"/>
      <c r="AN163" s="249"/>
      <c r="AO163" s="250"/>
      <c r="AP163" s="251"/>
      <c r="AQ163" s="261">
        <f>SUM(G163:AP163)</f>
        <v>0</v>
      </c>
    </row>
    <row r="164" spans="2:43" ht="18" thickBot="1" x14ac:dyDescent="0.2">
      <c r="B164" s="314"/>
      <c r="C164" s="296"/>
      <c r="D164" s="138"/>
      <c r="E164" s="305"/>
      <c r="F164" s="113" t="s">
        <v>380</v>
      </c>
      <c r="G164" s="252">
        <f>G163</f>
        <v>0</v>
      </c>
      <c r="H164" s="253"/>
      <c r="I164" s="254"/>
      <c r="J164" s="252">
        <f>G164+J163</f>
        <v>0</v>
      </c>
      <c r="K164" s="253">
        <f>IF(K163=0,0,+J164+K163)</f>
        <v>0</v>
      </c>
      <c r="L164" s="254">
        <f>IF(L163=0,0,+K164+L163)</f>
        <v>0</v>
      </c>
      <c r="M164" s="252">
        <f>J164+M163</f>
        <v>0</v>
      </c>
      <c r="N164" s="253">
        <f>IF(N163=0,0,+M164+N163)</f>
        <v>0</v>
      </c>
      <c r="O164" s="254">
        <f>IF(O163=0,0,+N164+O163)</f>
        <v>0</v>
      </c>
      <c r="P164" s="252">
        <f>M164+P163</f>
        <v>0</v>
      </c>
      <c r="Q164" s="253">
        <f>IF(Q163=0,0,+P164+Q163)</f>
        <v>0</v>
      </c>
      <c r="R164" s="254">
        <f>IF(R163=0,0,+Q164+R163)</f>
        <v>0</v>
      </c>
      <c r="S164" s="252">
        <f>P164+S163</f>
        <v>0</v>
      </c>
      <c r="T164" s="253">
        <f t="shared" ref="T164:U164" si="950">IF(T163=0,0,+S164+T163)</f>
        <v>0</v>
      </c>
      <c r="U164" s="254">
        <f t="shared" si="950"/>
        <v>0</v>
      </c>
      <c r="V164" s="252">
        <f t="shared" ref="V164" si="951">S164+V163</f>
        <v>0</v>
      </c>
      <c r="W164" s="253">
        <f t="shared" ref="W164:X164" si="952">IF(W163=0,0,+V164+W163)</f>
        <v>0</v>
      </c>
      <c r="X164" s="254">
        <f t="shared" si="952"/>
        <v>0</v>
      </c>
      <c r="Y164" s="252">
        <f t="shared" ref="Y164" si="953">V164+Y163</f>
        <v>0</v>
      </c>
      <c r="Z164" s="253">
        <f t="shared" ref="Z164:AA164" si="954">IF(Z163=0,0,+Y164+Z163)</f>
        <v>0</v>
      </c>
      <c r="AA164" s="254">
        <f t="shared" si="954"/>
        <v>0</v>
      </c>
      <c r="AB164" s="252">
        <f t="shared" ref="AB164" si="955">Y164+AB163</f>
        <v>0</v>
      </c>
      <c r="AC164" s="253">
        <f t="shared" ref="AC164:AD164" si="956">IF(AC163=0,0,+AB164+AC163)</f>
        <v>0</v>
      </c>
      <c r="AD164" s="254">
        <f t="shared" si="956"/>
        <v>0</v>
      </c>
      <c r="AE164" s="252">
        <f t="shared" ref="AE164" si="957">AB164+AE163</f>
        <v>0</v>
      </c>
      <c r="AF164" s="253">
        <f t="shared" ref="AF164:AG164" si="958">IF(AF163=0,0,+AE164+AF163)</f>
        <v>0</v>
      </c>
      <c r="AG164" s="254">
        <f t="shared" si="958"/>
        <v>0</v>
      </c>
      <c r="AH164" s="252">
        <f t="shared" ref="AH164" si="959">AE164+AH163</f>
        <v>0</v>
      </c>
      <c r="AI164" s="253">
        <f t="shared" ref="AI164:AJ164" si="960">IF(AI163=0,0,+AH164+AI163)</f>
        <v>0</v>
      </c>
      <c r="AJ164" s="254">
        <f t="shared" si="960"/>
        <v>0</v>
      </c>
      <c r="AK164" s="252">
        <f t="shared" ref="AK164" si="961">AH164+AK163</f>
        <v>0</v>
      </c>
      <c r="AL164" s="253">
        <f t="shared" ref="AL164:AM164" si="962">IF(AL163=0,0,+AK164+AL163)</f>
        <v>0</v>
      </c>
      <c r="AM164" s="254">
        <f t="shared" si="962"/>
        <v>0</v>
      </c>
      <c r="AN164" s="252">
        <f t="shared" ref="AN164" si="963">AK164+AN163</f>
        <v>0</v>
      </c>
      <c r="AO164" s="253">
        <f t="shared" ref="AO164:AP164" si="964">IF(AO163=0,0,+AN164+AO163)</f>
        <v>0</v>
      </c>
      <c r="AP164" s="254">
        <f t="shared" si="964"/>
        <v>0</v>
      </c>
      <c r="AQ164" s="262"/>
    </row>
    <row r="165" spans="2:43" ht="14.25" customHeight="1" x14ac:dyDescent="0.15">
      <c r="B165" s="285" t="s">
        <v>21</v>
      </c>
      <c r="C165" s="356"/>
      <c r="D165" s="316"/>
      <c r="E165" s="349" t="s">
        <v>395</v>
      </c>
      <c r="F165" s="350"/>
      <c r="G165" s="342"/>
      <c r="H165" s="343"/>
      <c r="I165" s="344"/>
      <c r="J165" s="342"/>
      <c r="K165" s="343"/>
      <c r="L165" s="344"/>
      <c r="M165" s="348"/>
      <c r="N165" s="343"/>
      <c r="O165" s="344"/>
      <c r="P165" s="342"/>
      <c r="Q165" s="343"/>
      <c r="R165" s="344"/>
      <c r="S165" s="342"/>
      <c r="T165" s="343"/>
      <c r="U165" s="344"/>
      <c r="V165" s="348"/>
      <c r="W165" s="343"/>
      <c r="X165" s="344"/>
      <c r="Y165" s="342"/>
      <c r="Z165" s="343"/>
      <c r="AA165" s="344"/>
      <c r="AB165" s="348"/>
      <c r="AC165" s="343"/>
      <c r="AD165" s="344"/>
      <c r="AE165" s="342"/>
      <c r="AF165" s="343"/>
      <c r="AG165" s="344"/>
      <c r="AH165" s="342"/>
      <c r="AI165" s="343"/>
      <c r="AJ165" s="344"/>
      <c r="AK165" s="342"/>
      <c r="AL165" s="343"/>
      <c r="AM165" s="344"/>
      <c r="AN165" s="342"/>
      <c r="AO165" s="343"/>
      <c r="AP165" s="344"/>
      <c r="AQ165" s="263"/>
    </row>
    <row r="166" spans="2:43" ht="14.25" customHeight="1" x14ac:dyDescent="0.15">
      <c r="B166" s="313"/>
      <c r="C166" s="357"/>
      <c r="D166" s="316"/>
      <c r="E166" s="351"/>
      <c r="F166" s="352"/>
      <c r="G166" s="345"/>
      <c r="H166" s="346"/>
      <c r="I166" s="347"/>
      <c r="J166" s="345"/>
      <c r="K166" s="346"/>
      <c r="L166" s="347"/>
      <c r="M166" s="345"/>
      <c r="N166" s="346"/>
      <c r="O166" s="347"/>
      <c r="P166" s="345"/>
      <c r="Q166" s="346"/>
      <c r="R166" s="347"/>
      <c r="S166" s="345"/>
      <c r="T166" s="346"/>
      <c r="U166" s="347"/>
      <c r="V166" s="345"/>
      <c r="W166" s="346"/>
      <c r="X166" s="347"/>
      <c r="Y166" s="345"/>
      <c r="Z166" s="346"/>
      <c r="AA166" s="347"/>
      <c r="AB166" s="345"/>
      <c r="AC166" s="346"/>
      <c r="AD166" s="347"/>
      <c r="AE166" s="345"/>
      <c r="AF166" s="346"/>
      <c r="AG166" s="347"/>
      <c r="AH166" s="345"/>
      <c r="AI166" s="346"/>
      <c r="AJ166" s="347"/>
      <c r="AK166" s="345"/>
      <c r="AL166" s="346"/>
      <c r="AM166" s="347"/>
      <c r="AN166" s="345"/>
      <c r="AO166" s="346"/>
      <c r="AP166" s="347"/>
      <c r="AQ166" s="264"/>
    </row>
    <row r="167" spans="2:43" ht="14.25" customHeight="1" x14ac:dyDescent="0.15">
      <c r="B167" s="313"/>
      <c r="C167" s="357"/>
      <c r="D167" s="316"/>
      <c r="E167" s="304" t="s">
        <v>377</v>
      </c>
      <c r="F167" s="112" t="s">
        <v>378</v>
      </c>
      <c r="G167" s="249"/>
      <c r="H167" s="250"/>
      <c r="I167" s="251"/>
      <c r="J167" s="249"/>
      <c r="K167" s="250"/>
      <c r="L167" s="251"/>
      <c r="M167" s="249"/>
      <c r="N167" s="250"/>
      <c r="O167" s="251"/>
      <c r="P167" s="249"/>
      <c r="Q167" s="250"/>
      <c r="R167" s="251"/>
      <c r="S167" s="249"/>
      <c r="T167" s="250"/>
      <c r="U167" s="251"/>
      <c r="V167" s="249"/>
      <c r="W167" s="250"/>
      <c r="X167" s="251"/>
      <c r="Y167" s="249"/>
      <c r="Z167" s="250"/>
      <c r="AA167" s="251"/>
      <c r="AB167" s="249"/>
      <c r="AC167" s="250"/>
      <c r="AD167" s="251"/>
      <c r="AE167" s="249"/>
      <c r="AF167" s="250"/>
      <c r="AG167" s="251"/>
      <c r="AH167" s="249"/>
      <c r="AI167" s="250"/>
      <c r="AJ167" s="251"/>
      <c r="AK167" s="249"/>
      <c r="AL167" s="250"/>
      <c r="AM167" s="251"/>
      <c r="AN167" s="249"/>
      <c r="AO167" s="250"/>
      <c r="AP167" s="251"/>
      <c r="AQ167" s="261">
        <f>SUM(G167:AP167)</f>
        <v>0</v>
      </c>
    </row>
    <row r="168" spans="2:43" ht="15" customHeight="1" thickBot="1" x14ac:dyDescent="0.2">
      <c r="B168" s="314"/>
      <c r="C168" s="358"/>
      <c r="D168" s="317"/>
      <c r="E168" s="305"/>
      <c r="F168" s="113" t="s">
        <v>380</v>
      </c>
      <c r="G168" s="252">
        <f>G167</f>
        <v>0</v>
      </c>
      <c r="H168" s="253"/>
      <c r="I168" s="254"/>
      <c r="J168" s="252">
        <f>G168+J167</f>
        <v>0</v>
      </c>
      <c r="K168" s="253">
        <f>IF(K167=0,0,+J168+K167)</f>
        <v>0</v>
      </c>
      <c r="L168" s="254">
        <f>IF(L167=0,0,+K168+L167)</f>
        <v>0</v>
      </c>
      <c r="M168" s="252">
        <f>J168+M167</f>
        <v>0</v>
      </c>
      <c r="N168" s="253">
        <f>IF(N167=0,0,+M168+N167)</f>
        <v>0</v>
      </c>
      <c r="O168" s="254">
        <f>IF(O167=0,0,+N168+O167)</f>
        <v>0</v>
      </c>
      <c r="P168" s="252">
        <f>M168+P167</f>
        <v>0</v>
      </c>
      <c r="Q168" s="253">
        <f>IF(Q167=0,0,+P168+Q167)</f>
        <v>0</v>
      </c>
      <c r="R168" s="254">
        <f>IF(R167=0,0,+Q168+R167)</f>
        <v>0</v>
      </c>
      <c r="S168" s="252">
        <f>P168+S167</f>
        <v>0</v>
      </c>
      <c r="T168" s="253">
        <f t="shared" ref="T168:U168" si="965">IF(T167=0,0,+S168+T167)</f>
        <v>0</v>
      </c>
      <c r="U168" s="254">
        <f t="shared" si="965"/>
        <v>0</v>
      </c>
      <c r="V168" s="252">
        <f t="shared" ref="V168" si="966">S168+V167</f>
        <v>0</v>
      </c>
      <c r="W168" s="253">
        <f t="shared" ref="W168:X168" si="967">IF(W167=0,0,+V168+W167)</f>
        <v>0</v>
      </c>
      <c r="X168" s="254">
        <f t="shared" si="967"/>
        <v>0</v>
      </c>
      <c r="Y168" s="252">
        <f t="shared" ref="Y168" si="968">V168+Y167</f>
        <v>0</v>
      </c>
      <c r="Z168" s="253">
        <f t="shared" ref="Z168:AA168" si="969">IF(Z167=0,0,+Y168+Z167)</f>
        <v>0</v>
      </c>
      <c r="AA168" s="254">
        <f t="shared" si="969"/>
        <v>0</v>
      </c>
      <c r="AB168" s="252">
        <f t="shared" ref="AB168" si="970">Y168+AB167</f>
        <v>0</v>
      </c>
      <c r="AC168" s="253">
        <f t="shared" ref="AC168:AD168" si="971">IF(AC167=0,0,+AB168+AC167)</f>
        <v>0</v>
      </c>
      <c r="AD168" s="254">
        <f t="shared" si="971"/>
        <v>0</v>
      </c>
      <c r="AE168" s="252">
        <f t="shared" ref="AE168" si="972">AB168+AE167</f>
        <v>0</v>
      </c>
      <c r="AF168" s="253">
        <f t="shared" ref="AF168:AG168" si="973">IF(AF167=0,0,+AE168+AF167)</f>
        <v>0</v>
      </c>
      <c r="AG168" s="254">
        <f t="shared" si="973"/>
        <v>0</v>
      </c>
      <c r="AH168" s="252">
        <f t="shared" ref="AH168" si="974">AE168+AH167</f>
        <v>0</v>
      </c>
      <c r="AI168" s="253">
        <f t="shared" ref="AI168:AJ168" si="975">IF(AI167=0,0,+AH168+AI167)</f>
        <v>0</v>
      </c>
      <c r="AJ168" s="254">
        <f t="shared" si="975"/>
        <v>0</v>
      </c>
      <c r="AK168" s="252">
        <f t="shared" ref="AK168" si="976">AH168+AK167</f>
        <v>0</v>
      </c>
      <c r="AL168" s="253">
        <f t="shared" ref="AL168:AM168" si="977">IF(AL167=0,0,+AK168+AL167)</f>
        <v>0</v>
      </c>
      <c r="AM168" s="254">
        <f t="shared" si="977"/>
        <v>0</v>
      </c>
      <c r="AN168" s="252">
        <f t="shared" ref="AN168" si="978">AK168+AN167</f>
        <v>0</v>
      </c>
      <c r="AO168" s="253">
        <f t="shared" ref="AO168:AP168" si="979">IF(AO167=0,0,+AN168+AO167)</f>
        <v>0</v>
      </c>
      <c r="AP168" s="254">
        <f t="shared" si="979"/>
        <v>0</v>
      </c>
      <c r="AQ168" s="262"/>
    </row>
    <row r="169" spans="2:43" ht="14.25" customHeight="1" x14ac:dyDescent="0.15">
      <c r="B169" s="285" t="s">
        <v>396</v>
      </c>
      <c r="C169" s="294"/>
      <c r="D169" s="306"/>
      <c r="E169" s="300" t="s">
        <v>253</v>
      </c>
      <c r="F169" s="301"/>
      <c r="G169" s="103"/>
      <c r="H169" s="104"/>
      <c r="I169" s="105"/>
      <c r="J169" s="103"/>
      <c r="K169" s="106"/>
      <c r="L169" s="105"/>
      <c r="M169" s="107"/>
      <c r="N169" s="106"/>
      <c r="O169" s="105"/>
      <c r="P169" s="108"/>
      <c r="Q169" s="106"/>
      <c r="R169" s="105"/>
      <c r="S169" s="107"/>
      <c r="T169" s="106"/>
      <c r="U169" s="107"/>
      <c r="V169" s="108"/>
      <c r="W169" s="106"/>
      <c r="X169" s="105"/>
      <c r="Y169" s="107"/>
      <c r="Z169" s="109"/>
      <c r="AA169" s="110"/>
      <c r="AB169" s="107"/>
      <c r="AC169" s="109"/>
      <c r="AD169" s="110"/>
      <c r="AE169" s="107"/>
      <c r="AF169" s="109"/>
      <c r="AG169" s="110"/>
      <c r="AH169" s="103"/>
      <c r="AI169" s="107"/>
      <c r="AJ169" s="110"/>
      <c r="AK169" s="103"/>
      <c r="AL169" s="106"/>
      <c r="AM169" s="105"/>
      <c r="AN169" s="103"/>
      <c r="AO169" s="104"/>
      <c r="AP169" s="105"/>
      <c r="AQ169" s="111"/>
    </row>
    <row r="170" spans="2:43" ht="14.25" customHeight="1" x14ac:dyDescent="0.15">
      <c r="B170" s="293"/>
      <c r="C170" s="295"/>
      <c r="D170" s="307"/>
      <c r="E170" s="304" t="s">
        <v>377</v>
      </c>
      <c r="F170" s="112" t="s">
        <v>378</v>
      </c>
      <c r="G170" s="249"/>
      <c r="H170" s="250"/>
      <c r="I170" s="251"/>
      <c r="J170" s="249"/>
      <c r="K170" s="250"/>
      <c r="L170" s="251"/>
      <c r="M170" s="249"/>
      <c r="N170" s="250"/>
      <c r="O170" s="251"/>
      <c r="P170" s="249"/>
      <c r="Q170" s="250"/>
      <c r="R170" s="251"/>
      <c r="S170" s="249"/>
      <c r="T170" s="250"/>
      <c r="U170" s="251"/>
      <c r="V170" s="249"/>
      <c r="W170" s="250"/>
      <c r="X170" s="251"/>
      <c r="Y170" s="249"/>
      <c r="Z170" s="250"/>
      <c r="AA170" s="251"/>
      <c r="AB170" s="249"/>
      <c r="AC170" s="250"/>
      <c r="AD170" s="251"/>
      <c r="AE170" s="249"/>
      <c r="AF170" s="250"/>
      <c r="AG170" s="251"/>
      <c r="AH170" s="249"/>
      <c r="AI170" s="250"/>
      <c r="AJ170" s="251"/>
      <c r="AK170" s="249"/>
      <c r="AL170" s="250"/>
      <c r="AM170" s="251"/>
      <c r="AN170" s="249"/>
      <c r="AO170" s="250"/>
      <c r="AP170" s="251"/>
      <c r="AQ170" s="261">
        <f>SUM(G170:AP170)</f>
        <v>0</v>
      </c>
    </row>
    <row r="171" spans="2:43" ht="15" customHeight="1" thickBot="1" x14ac:dyDescent="0.2">
      <c r="B171" s="286"/>
      <c r="C171" s="296"/>
      <c r="D171" s="308"/>
      <c r="E171" s="305"/>
      <c r="F171" s="113" t="s">
        <v>380</v>
      </c>
      <c r="G171" s="252">
        <v>0</v>
      </c>
      <c r="H171" s="253"/>
      <c r="I171" s="254"/>
      <c r="J171" s="252">
        <v>0</v>
      </c>
      <c r="K171" s="253"/>
      <c r="L171" s="254"/>
      <c r="M171" s="252">
        <v>0</v>
      </c>
      <c r="N171" s="253"/>
      <c r="O171" s="254"/>
      <c r="P171" s="252">
        <v>0</v>
      </c>
      <c r="Q171" s="253"/>
      <c r="R171" s="254"/>
      <c r="S171" s="252">
        <v>0</v>
      </c>
      <c r="T171" s="253"/>
      <c r="U171" s="254"/>
      <c r="V171" s="252">
        <v>0</v>
      </c>
      <c r="W171" s="253"/>
      <c r="X171" s="254"/>
      <c r="Y171" s="252">
        <v>0</v>
      </c>
      <c r="Z171" s="253"/>
      <c r="AA171" s="254"/>
      <c r="AB171" s="252">
        <v>0</v>
      </c>
      <c r="AC171" s="253"/>
      <c r="AD171" s="254"/>
      <c r="AE171" s="252">
        <v>0</v>
      </c>
      <c r="AF171" s="253"/>
      <c r="AG171" s="254"/>
      <c r="AH171" s="252">
        <v>0</v>
      </c>
      <c r="AI171" s="253"/>
      <c r="AJ171" s="254"/>
      <c r="AK171" s="252">
        <v>0</v>
      </c>
      <c r="AL171" s="253"/>
      <c r="AM171" s="254"/>
      <c r="AN171" s="252">
        <v>0</v>
      </c>
      <c r="AO171" s="253"/>
      <c r="AP171" s="254"/>
      <c r="AQ171" s="262"/>
    </row>
    <row r="172" spans="2:43" ht="14.25" customHeight="1" x14ac:dyDescent="0.15">
      <c r="B172" s="285" t="s">
        <v>397</v>
      </c>
      <c r="C172" s="139"/>
      <c r="D172" s="359">
        <f>AN178</f>
        <v>0</v>
      </c>
      <c r="E172" s="302" t="s">
        <v>382</v>
      </c>
      <c r="F172" s="114" t="s">
        <v>378</v>
      </c>
      <c r="G172" s="258">
        <f>G143+G148</f>
        <v>0</v>
      </c>
      <c r="H172" s="259"/>
      <c r="I172" s="260"/>
      <c r="J172" s="258">
        <f>J143+J148</f>
        <v>0</v>
      </c>
      <c r="K172" s="259"/>
      <c r="L172" s="260"/>
      <c r="M172" s="258">
        <f>M143+M148</f>
        <v>0</v>
      </c>
      <c r="N172" s="259"/>
      <c r="O172" s="260"/>
      <c r="P172" s="258">
        <f>P143+P148</f>
        <v>0</v>
      </c>
      <c r="Q172" s="259"/>
      <c r="R172" s="260"/>
      <c r="S172" s="258">
        <f>S143+S148</f>
        <v>0</v>
      </c>
      <c r="T172" s="259"/>
      <c r="U172" s="260"/>
      <c r="V172" s="258">
        <f>V143+V148</f>
        <v>0</v>
      </c>
      <c r="W172" s="259"/>
      <c r="X172" s="260"/>
      <c r="Y172" s="258">
        <f>Y143+Y148</f>
        <v>0</v>
      </c>
      <c r="Z172" s="259"/>
      <c r="AA172" s="260"/>
      <c r="AB172" s="258">
        <f>AB143+AB148</f>
        <v>0</v>
      </c>
      <c r="AC172" s="259"/>
      <c r="AD172" s="260"/>
      <c r="AE172" s="258">
        <f>AE143+AE148</f>
        <v>0</v>
      </c>
      <c r="AF172" s="259"/>
      <c r="AG172" s="260"/>
      <c r="AH172" s="258">
        <f>AH143+AH148</f>
        <v>0</v>
      </c>
      <c r="AI172" s="259"/>
      <c r="AJ172" s="260"/>
      <c r="AK172" s="258">
        <f>AK143+AK148</f>
        <v>0</v>
      </c>
      <c r="AL172" s="259"/>
      <c r="AM172" s="260"/>
      <c r="AN172" s="258">
        <f>AN143+AN148</f>
        <v>0</v>
      </c>
      <c r="AO172" s="259"/>
      <c r="AP172" s="260"/>
      <c r="AQ172" s="263">
        <f>SUM(G172:AP172)</f>
        <v>0</v>
      </c>
    </row>
    <row r="173" spans="2:43" ht="18.75" x14ac:dyDescent="0.15">
      <c r="B173" s="313"/>
      <c r="C173" s="140"/>
      <c r="D173" s="360"/>
      <c r="E173" s="303"/>
      <c r="F173" s="115" t="s">
        <v>380</v>
      </c>
      <c r="G173" s="353">
        <f>G172</f>
        <v>0</v>
      </c>
      <c r="H173" s="354"/>
      <c r="I173" s="355"/>
      <c r="J173" s="353">
        <f>IF(J172=0,0,G173+J172)</f>
        <v>0</v>
      </c>
      <c r="K173" s="354">
        <f>IF(K172=0,0,+J173+K172)</f>
        <v>0</v>
      </c>
      <c r="L173" s="355">
        <f>IF(L172=0,0,+K173+L172)</f>
        <v>0</v>
      </c>
      <c r="M173" s="353">
        <f>IF(M172=0,0,J173+M172)</f>
        <v>0</v>
      </c>
      <c r="N173" s="354">
        <f>IF(N172=0,0,+M173+N172)</f>
        <v>0</v>
      </c>
      <c r="O173" s="355">
        <f>IF(O172=0,0,+N173+O172)</f>
        <v>0</v>
      </c>
      <c r="P173" s="353">
        <f>IF(P172=0,0,M173+P172)</f>
        <v>0</v>
      </c>
      <c r="Q173" s="354">
        <f>IF(Q172=0,0,+P173+Q172)</f>
        <v>0</v>
      </c>
      <c r="R173" s="355">
        <f>IF(R172=0,0,+Q173+R172)</f>
        <v>0</v>
      </c>
      <c r="S173" s="353">
        <f>IF(S172=0,0,P173+S172)</f>
        <v>0</v>
      </c>
      <c r="T173" s="354">
        <f>IF(T172=0,0,+S173+T172)</f>
        <v>0</v>
      </c>
      <c r="U173" s="355">
        <f>IF(U172=0,0,+T173+U172)</f>
        <v>0</v>
      </c>
      <c r="V173" s="353">
        <f>IF(V172=0,0,S173+V172)</f>
        <v>0</v>
      </c>
      <c r="W173" s="354">
        <f>IF(W172=0,0,+V173+W172)</f>
        <v>0</v>
      </c>
      <c r="X173" s="355">
        <f>IF(X172=0,0,+W173+X172)</f>
        <v>0</v>
      </c>
      <c r="Y173" s="353">
        <f>IF(Y172=0,0,V173+Y172)</f>
        <v>0</v>
      </c>
      <c r="Z173" s="354">
        <f>IF(Z172=0,0,+Y173+Z172)</f>
        <v>0</v>
      </c>
      <c r="AA173" s="355">
        <f>IF(AA172=0,0,+Z173+AA172)</f>
        <v>0</v>
      </c>
      <c r="AB173" s="353">
        <f>IF(AB172=0,0,Y173+AB172)</f>
        <v>0</v>
      </c>
      <c r="AC173" s="354">
        <f>IF(AC172=0,0,+AB173+AC172)</f>
        <v>0</v>
      </c>
      <c r="AD173" s="355">
        <f>IF(AD172=0,0,+AC173+AD172)</f>
        <v>0</v>
      </c>
      <c r="AE173" s="353">
        <f>IF(AE172=0,0,AB173+AE172)</f>
        <v>0</v>
      </c>
      <c r="AF173" s="354">
        <f>IF(AF172=0,0,+AE173+AF172)</f>
        <v>0</v>
      </c>
      <c r="AG173" s="355">
        <f>IF(AG172=0,0,+AF173+AG172)</f>
        <v>0</v>
      </c>
      <c r="AH173" s="353">
        <f>IF(AH172=0,0,AE173+AH172)</f>
        <v>0</v>
      </c>
      <c r="AI173" s="354">
        <f>IF(AI172=0,0,+AH173+AI172)</f>
        <v>0</v>
      </c>
      <c r="AJ173" s="355">
        <f>IF(AJ172=0,0,+AI173+AJ172)</f>
        <v>0</v>
      </c>
      <c r="AK173" s="353">
        <f>IF(AK172=0,0,AH173+AK172)</f>
        <v>0</v>
      </c>
      <c r="AL173" s="354">
        <f>IF(AL172=0,0,+AK173+AL172)</f>
        <v>0</v>
      </c>
      <c r="AM173" s="355">
        <f>IF(AM172=0,0,+AL173+AM172)</f>
        <v>0</v>
      </c>
      <c r="AN173" s="353">
        <f>IF(AN172=0,0,AK173+AN172)</f>
        <v>0</v>
      </c>
      <c r="AO173" s="354">
        <f>IF(AO172=0,0,+AN173+AO172)</f>
        <v>0</v>
      </c>
      <c r="AP173" s="355">
        <f>IF(AP172=0,0,+AO173+AP172)</f>
        <v>0</v>
      </c>
      <c r="AQ173" s="264"/>
    </row>
    <row r="174" spans="2:43" ht="18.75" customHeight="1" x14ac:dyDescent="0.15">
      <c r="B174" s="313"/>
      <c r="C174" s="140"/>
      <c r="D174" s="360"/>
      <c r="E174" s="304" t="s">
        <v>377</v>
      </c>
      <c r="F174" s="112" t="s">
        <v>378</v>
      </c>
      <c r="G174" s="362">
        <f t="shared" ref="G174" si="980">G110+G115+G120+G125+G130+G135+G140+G145+G150+G153+G167+G170</f>
        <v>0</v>
      </c>
      <c r="H174" s="363"/>
      <c r="I174" s="364"/>
      <c r="J174" s="362">
        <f t="shared" ref="J174" si="981">J110+J115+J120+J125+J130+J135+J140+J145+J150+J153+J167+J170</f>
        <v>0</v>
      </c>
      <c r="K174" s="363"/>
      <c r="L174" s="364"/>
      <c r="M174" s="362">
        <f t="shared" ref="M174" si="982">M110+M115+M120+M125+M130+M135+M140+M145+M150+M153+M167+M170</f>
        <v>0</v>
      </c>
      <c r="N174" s="363"/>
      <c r="O174" s="364"/>
      <c r="P174" s="362">
        <f t="shared" ref="P174" si="983">P110+P115+P120+P125+P130+P135+P140+P145+P150+P153+P167+P170</f>
        <v>0</v>
      </c>
      <c r="Q174" s="363"/>
      <c r="R174" s="364"/>
      <c r="S174" s="362">
        <f t="shared" ref="S174" si="984">S110+S115+S120+S125+S130+S135+S140+S145+S150+S153+S167+S170</f>
        <v>0</v>
      </c>
      <c r="T174" s="363"/>
      <c r="U174" s="364"/>
      <c r="V174" s="362">
        <f t="shared" ref="V174" si="985">V110+V115+V120+V125+V130+V135+V140+V145+V150+V153+V167+V170</f>
        <v>0</v>
      </c>
      <c r="W174" s="363"/>
      <c r="X174" s="364"/>
      <c r="Y174" s="362">
        <f t="shared" ref="Y174" si="986">Y110+Y115+Y120+Y125+Y130+Y135+Y140+Y145+Y150+Y153+Y167+Y170</f>
        <v>0</v>
      </c>
      <c r="Z174" s="363"/>
      <c r="AA174" s="364"/>
      <c r="AB174" s="362">
        <f t="shared" ref="AB174" si="987">AB110+AB115+AB120+AB125+AB130+AB135+AB140+AB145+AB150+AB153+AB167+AB170</f>
        <v>0</v>
      </c>
      <c r="AC174" s="363"/>
      <c r="AD174" s="364"/>
      <c r="AE174" s="362">
        <f t="shared" ref="AE174" si="988">AE110+AE115+AE120+AE125+AE130+AE135+AE140+AE145+AE150+AE153+AE167+AE170</f>
        <v>0</v>
      </c>
      <c r="AF174" s="363"/>
      <c r="AG174" s="364"/>
      <c r="AH174" s="362">
        <f t="shared" ref="AH174" si="989">AH110+AH115+AH120+AH125+AH130+AH135+AH140+AH145+AH150+AH153+AH167+AH170</f>
        <v>0</v>
      </c>
      <c r="AI174" s="363"/>
      <c r="AJ174" s="364"/>
      <c r="AK174" s="362">
        <f t="shared" ref="AK174" si="990">AK110+AK115+AK120+AK125+AK130+AK135+AK140+AK145+AK150+AK153+AK167+AK170</f>
        <v>0</v>
      </c>
      <c r="AL174" s="363"/>
      <c r="AM174" s="364"/>
      <c r="AN174" s="362">
        <f>AN110+AN115+AN120+AN125+AN130+AN135+AN140+AN145+AN150+AN153+AN167+AN170</f>
        <v>0</v>
      </c>
      <c r="AO174" s="363"/>
      <c r="AP174" s="364"/>
      <c r="AQ174" s="261">
        <f>SUM(G174:AP174)</f>
        <v>0</v>
      </c>
    </row>
    <row r="175" spans="2:43" ht="19.5" thickBot="1" x14ac:dyDescent="0.2">
      <c r="B175" s="314"/>
      <c r="C175" s="141"/>
      <c r="D175" s="361"/>
      <c r="E175" s="305"/>
      <c r="F175" s="113" t="s">
        <v>380</v>
      </c>
      <c r="G175" s="252">
        <f>G174</f>
        <v>0</v>
      </c>
      <c r="H175" s="253"/>
      <c r="I175" s="254"/>
      <c r="J175" s="252">
        <f>IF(J174=0,0,G175+J174)</f>
        <v>0</v>
      </c>
      <c r="K175" s="253">
        <f>IF(K174=0,0,+J175+K174)</f>
        <v>0</v>
      </c>
      <c r="L175" s="254">
        <f>IF(L174=0,0,+K175+L174)</f>
        <v>0</v>
      </c>
      <c r="M175" s="252">
        <f>IF(M174=0,0,J175+M174)</f>
        <v>0</v>
      </c>
      <c r="N175" s="253">
        <f>IF(N174=0,0,+M175+N174)</f>
        <v>0</v>
      </c>
      <c r="O175" s="254">
        <f>IF(O174=0,0,+N175+O174)</f>
        <v>0</v>
      </c>
      <c r="P175" s="252">
        <f>IF(P174=0,0,M175+P174)</f>
        <v>0</v>
      </c>
      <c r="Q175" s="253">
        <f>IF(Q174=0,0,+P175+Q174)</f>
        <v>0</v>
      </c>
      <c r="R175" s="254">
        <f>IF(R174=0,0,+Q175+R174)</f>
        <v>0</v>
      </c>
      <c r="S175" s="252">
        <f>IF(S174=0,0,P175+S174)</f>
        <v>0</v>
      </c>
      <c r="T175" s="253">
        <f>IF(T174=0,0,+S175+T174)</f>
        <v>0</v>
      </c>
      <c r="U175" s="254">
        <f>IF(U174=0,0,+T175+U174)</f>
        <v>0</v>
      </c>
      <c r="V175" s="252">
        <f>IF(V174=0,0,S175+V174)</f>
        <v>0</v>
      </c>
      <c r="W175" s="253">
        <f>IF(W174=0,0,+V175+W174)</f>
        <v>0</v>
      </c>
      <c r="X175" s="254">
        <f>IF(X174=0,0,+W175+X174)</f>
        <v>0</v>
      </c>
      <c r="Y175" s="252">
        <f>IF(Y174=0,0,V175+Y174)</f>
        <v>0</v>
      </c>
      <c r="Z175" s="253">
        <f>IF(Z174=0,0,+Y175+Z174)</f>
        <v>0</v>
      </c>
      <c r="AA175" s="254">
        <f>IF(AA174=0,0,+Z175+AA174)</f>
        <v>0</v>
      </c>
      <c r="AB175" s="252">
        <f>IF(AB174=0,0,Y175+AB174)</f>
        <v>0</v>
      </c>
      <c r="AC175" s="253">
        <f>IF(AC174=0,0,+AB175+AC174)</f>
        <v>0</v>
      </c>
      <c r="AD175" s="254">
        <f>IF(AD174=0,0,+AC175+AD174)</f>
        <v>0</v>
      </c>
      <c r="AE175" s="252">
        <f>IF(AE174=0,0,AB175+AE174)</f>
        <v>0</v>
      </c>
      <c r="AF175" s="253">
        <f>IF(AF174=0,0,+AE175+AF174)</f>
        <v>0</v>
      </c>
      <c r="AG175" s="254">
        <f>IF(AG174=0,0,+AF175+AG174)</f>
        <v>0</v>
      </c>
      <c r="AH175" s="252">
        <f>IF(AH174=0,0,AE175+AH174)</f>
        <v>0</v>
      </c>
      <c r="AI175" s="253">
        <f>IF(AI174=0,0,+AH175+AI174)</f>
        <v>0</v>
      </c>
      <c r="AJ175" s="254">
        <f>IF(AJ174=0,0,+AI175+AJ174)</f>
        <v>0</v>
      </c>
      <c r="AK175" s="252">
        <f>IF(AK174=0,0,AH175+AK174)</f>
        <v>0</v>
      </c>
      <c r="AL175" s="253">
        <f>IF(AL174=0,0,+AK175+AL174)</f>
        <v>0</v>
      </c>
      <c r="AM175" s="254">
        <f>IF(AM174=0,0,+AL175+AM174)</f>
        <v>0</v>
      </c>
      <c r="AN175" s="252">
        <f>IF(AN174=0,0,AK175+AN174)</f>
        <v>0</v>
      </c>
      <c r="AO175" s="253">
        <f>IF(AO174=0,0,+AN175+AO174)</f>
        <v>0</v>
      </c>
      <c r="AP175" s="254">
        <f>IF(AP174=0,0,+AO175+AP174)</f>
        <v>0</v>
      </c>
      <c r="AQ175" s="262"/>
    </row>
    <row r="176" spans="2:43" ht="14.25" customHeight="1" x14ac:dyDescent="0.15">
      <c r="B176" s="382" t="s">
        <v>398</v>
      </c>
      <c r="C176" s="349" t="s">
        <v>399</v>
      </c>
      <c r="D176" s="385"/>
      <c r="E176" s="390" t="s">
        <v>377</v>
      </c>
      <c r="F176" s="142" t="s">
        <v>378</v>
      </c>
      <c r="G176" s="369">
        <f t="shared" ref="G176" si="991">G115+G120+G125+G130+G135+G140</f>
        <v>0</v>
      </c>
      <c r="H176" s="370"/>
      <c r="I176" s="371"/>
      <c r="J176" s="369">
        <f t="shared" ref="J176" si="992">J115+J120+J125+J130+J135+J140</f>
        <v>0</v>
      </c>
      <c r="K176" s="370"/>
      <c r="L176" s="371"/>
      <c r="M176" s="369">
        <f t="shared" ref="M176" si="993">M115+M120+M125+M130+M135+M140</f>
        <v>0</v>
      </c>
      <c r="N176" s="370"/>
      <c r="O176" s="371"/>
      <c r="P176" s="369">
        <f t="shared" ref="P176" si="994">P115+P120+P125+P130+P135+P140</f>
        <v>0</v>
      </c>
      <c r="Q176" s="370"/>
      <c r="R176" s="371"/>
      <c r="S176" s="369">
        <f t="shared" ref="S176" si="995">S115+S120+S125+S130+S135+S140</f>
        <v>0</v>
      </c>
      <c r="T176" s="370"/>
      <c r="U176" s="371"/>
      <c r="V176" s="369">
        <f t="shared" ref="V176" si="996">V115+V120+V125+V130+V135+V140</f>
        <v>0</v>
      </c>
      <c r="W176" s="370"/>
      <c r="X176" s="371"/>
      <c r="Y176" s="369">
        <f t="shared" ref="Y176" si="997">Y115+Y120+Y125+Y130+Y135+Y140</f>
        <v>0</v>
      </c>
      <c r="Z176" s="370"/>
      <c r="AA176" s="371"/>
      <c r="AB176" s="369">
        <f t="shared" ref="AB176" si="998">AB115+AB120+AB125+AB130+AB135+AB140</f>
        <v>0</v>
      </c>
      <c r="AC176" s="370"/>
      <c r="AD176" s="371"/>
      <c r="AE176" s="369">
        <f t="shared" ref="AE176" si="999">AE115+AE120+AE125+AE130+AE135+AE140</f>
        <v>0</v>
      </c>
      <c r="AF176" s="370"/>
      <c r="AG176" s="371"/>
      <c r="AH176" s="369">
        <f t="shared" ref="AH176" si="1000">AH115+AH120+AH125+AH130+AH135+AH140</f>
        <v>0</v>
      </c>
      <c r="AI176" s="370"/>
      <c r="AJ176" s="371"/>
      <c r="AK176" s="369">
        <f t="shared" ref="AK176" si="1001">AK115+AK120+AK125+AK130+AK135+AK140</f>
        <v>0</v>
      </c>
      <c r="AL176" s="370"/>
      <c r="AM176" s="371"/>
      <c r="AN176" s="369">
        <f>AN115+AN120+AN125+AN130+AN135+AN140</f>
        <v>0</v>
      </c>
      <c r="AO176" s="370"/>
      <c r="AP176" s="371"/>
      <c r="AQ176" s="365">
        <f>SUM(G176:AP176)</f>
        <v>0</v>
      </c>
    </row>
    <row r="177" spans="2:43" ht="14.25" customHeight="1" x14ac:dyDescent="0.15">
      <c r="B177" s="383"/>
      <c r="C177" s="386"/>
      <c r="D177" s="387"/>
      <c r="E177" s="391"/>
      <c r="F177" s="115" t="s">
        <v>380</v>
      </c>
      <c r="G177" s="366">
        <f>G176</f>
        <v>0</v>
      </c>
      <c r="H177" s="367"/>
      <c r="I177" s="368"/>
      <c r="J177" s="366">
        <f>G177+J176</f>
        <v>0</v>
      </c>
      <c r="K177" s="367">
        <f>IF(K176=0,0,+J177+K176)</f>
        <v>0</v>
      </c>
      <c r="L177" s="368">
        <f>IF(L176=0,0,+K177+L176)</f>
        <v>0</v>
      </c>
      <c r="M177" s="366">
        <f>J177+M176</f>
        <v>0</v>
      </c>
      <c r="N177" s="367">
        <f>IF(N176=0,0,+M177+N176)</f>
        <v>0</v>
      </c>
      <c r="O177" s="368">
        <f>IF(O176=0,0,+N177+O176)</f>
        <v>0</v>
      </c>
      <c r="P177" s="366">
        <f>M177+P176</f>
        <v>0</v>
      </c>
      <c r="Q177" s="367">
        <f>IF(Q176=0,0,+P177+Q176)</f>
        <v>0</v>
      </c>
      <c r="R177" s="368">
        <f>IF(R176=0,0,+Q177+R176)</f>
        <v>0</v>
      </c>
      <c r="S177" s="366">
        <f>P177+S176</f>
        <v>0</v>
      </c>
      <c r="T177" s="367">
        <f t="shared" ref="T177:U177" si="1002">IF(T176=0,0,+S177+T176)</f>
        <v>0</v>
      </c>
      <c r="U177" s="368">
        <f t="shared" si="1002"/>
        <v>0</v>
      </c>
      <c r="V177" s="366">
        <f t="shared" ref="V177" si="1003">S177+V176</f>
        <v>0</v>
      </c>
      <c r="W177" s="367">
        <f t="shared" ref="W177:X177" si="1004">IF(W176=0,0,+V177+W176)</f>
        <v>0</v>
      </c>
      <c r="X177" s="368">
        <f t="shared" si="1004"/>
        <v>0</v>
      </c>
      <c r="Y177" s="366">
        <f t="shared" ref="Y177" si="1005">V177+Y176</f>
        <v>0</v>
      </c>
      <c r="Z177" s="367">
        <f t="shared" ref="Z177:AA177" si="1006">IF(Z176=0,0,+Y177+Z176)</f>
        <v>0</v>
      </c>
      <c r="AA177" s="368">
        <f t="shared" si="1006"/>
        <v>0</v>
      </c>
      <c r="AB177" s="366">
        <f t="shared" ref="AB177" si="1007">Y177+AB176</f>
        <v>0</v>
      </c>
      <c r="AC177" s="367">
        <f t="shared" ref="AC177:AD177" si="1008">IF(AC176=0,0,+AB177+AC176)</f>
        <v>0</v>
      </c>
      <c r="AD177" s="368">
        <f t="shared" si="1008"/>
        <v>0</v>
      </c>
      <c r="AE177" s="366">
        <f t="shared" ref="AE177" si="1009">AB177+AE176</f>
        <v>0</v>
      </c>
      <c r="AF177" s="367">
        <f t="shared" ref="AF177:AG177" si="1010">IF(AF176=0,0,+AE177+AF176)</f>
        <v>0</v>
      </c>
      <c r="AG177" s="368">
        <f t="shared" si="1010"/>
        <v>0</v>
      </c>
      <c r="AH177" s="366">
        <f t="shared" ref="AH177" si="1011">AE177+AH176</f>
        <v>0</v>
      </c>
      <c r="AI177" s="367">
        <f t="shared" ref="AI177:AJ177" si="1012">IF(AI176=0,0,+AH177+AI176)</f>
        <v>0</v>
      </c>
      <c r="AJ177" s="368">
        <f t="shared" si="1012"/>
        <v>0</v>
      </c>
      <c r="AK177" s="366">
        <f t="shared" ref="AK177" si="1013">AH177+AK176</f>
        <v>0</v>
      </c>
      <c r="AL177" s="367">
        <f t="shared" ref="AL177:AM177" si="1014">IF(AL176=0,0,+AK177+AL176)</f>
        <v>0</v>
      </c>
      <c r="AM177" s="368">
        <f t="shared" si="1014"/>
        <v>0</v>
      </c>
      <c r="AN177" s="366">
        <f>AK177+AN176</f>
        <v>0</v>
      </c>
      <c r="AO177" s="367">
        <f t="shared" ref="AO177:AP177" si="1015">IF(AO176=0,0,+AN177+AO176)</f>
        <v>0</v>
      </c>
      <c r="AP177" s="368">
        <f t="shared" si="1015"/>
        <v>0</v>
      </c>
      <c r="AQ177" s="337"/>
    </row>
    <row r="178" spans="2:43" ht="15" customHeight="1" thickBot="1" x14ac:dyDescent="0.2">
      <c r="B178" s="384"/>
      <c r="C178" s="388"/>
      <c r="D178" s="389"/>
      <c r="E178" s="392" t="s">
        <v>400</v>
      </c>
      <c r="F178" s="392"/>
      <c r="G178" s="252">
        <f>IF(G144+G149&gt;0,(G144+G149)/G177,0)</f>
        <v>0</v>
      </c>
      <c r="H178" s="253"/>
      <c r="I178" s="254"/>
      <c r="J178" s="252">
        <f>IF(J144+J149&gt;0,(J144+J149)/J177,0)</f>
        <v>0</v>
      </c>
      <c r="K178" s="253"/>
      <c r="L178" s="254"/>
      <c r="M178" s="252">
        <f>IF(M144+M149&gt;0,(M144+M149)/M177,0)</f>
        <v>0</v>
      </c>
      <c r="N178" s="253"/>
      <c r="O178" s="254"/>
      <c r="P178" s="252">
        <f>IF(P144+P149&gt;0,(P144+P149)/P177,0)</f>
        <v>0</v>
      </c>
      <c r="Q178" s="253"/>
      <c r="R178" s="254"/>
      <c r="S178" s="252">
        <f>IF(S144+S149&gt;0,(S144+S149)/S177,0)</f>
        <v>0</v>
      </c>
      <c r="T178" s="253"/>
      <c r="U178" s="254"/>
      <c r="V178" s="252">
        <f>IF(V144+V149&gt;0,(V144+V149)/V177,0)</f>
        <v>0</v>
      </c>
      <c r="W178" s="253"/>
      <c r="X178" s="254"/>
      <c r="Y178" s="252">
        <f>IF(Y144+Y149&gt;0,(Y144+Y149)/Y177,0)</f>
        <v>0</v>
      </c>
      <c r="Z178" s="253"/>
      <c r="AA178" s="254"/>
      <c r="AB178" s="252">
        <f>IF(AB144+AB149&gt;0,(AB144+AB149)/AB177,0)</f>
        <v>0</v>
      </c>
      <c r="AC178" s="253"/>
      <c r="AD178" s="254"/>
      <c r="AE178" s="252">
        <f>IF(AE144+AE149&gt;0,(AE144+AE149)/AE177,0)</f>
        <v>0</v>
      </c>
      <c r="AF178" s="253"/>
      <c r="AG178" s="254"/>
      <c r="AH178" s="252">
        <f>IF(AH144+AH149&gt;0,(AH144+AH149)/AH177,0)</f>
        <v>0</v>
      </c>
      <c r="AI178" s="253"/>
      <c r="AJ178" s="254"/>
      <c r="AK178" s="252">
        <f>IF(AK144+AK149&gt;0,(AK144+AK149)/AK177,0)</f>
        <v>0</v>
      </c>
      <c r="AL178" s="253"/>
      <c r="AM178" s="254"/>
      <c r="AN178" s="252">
        <f>IF(AN144+AN149&gt;0,(AN144+AN149)/AN177,0)</f>
        <v>0</v>
      </c>
      <c r="AO178" s="253"/>
      <c r="AP178" s="254"/>
      <c r="AQ178" s="143"/>
    </row>
    <row r="179" spans="2:43" x14ac:dyDescent="0.15">
      <c r="B179" s="144" t="s">
        <v>401</v>
      </c>
      <c r="C179" s="145"/>
      <c r="D179" s="145"/>
      <c r="E179" s="146"/>
      <c r="F179" s="146"/>
      <c r="G179" s="147"/>
      <c r="H179" s="147"/>
      <c r="I179" s="147"/>
      <c r="J179" s="147"/>
      <c r="K179" s="147"/>
      <c r="L179" s="147"/>
      <c r="M179" s="147"/>
      <c r="N179" s="147"/>
      <c r="O179" s="147"/>
      <c r="P179" s="147"/>
      <c r="Q179" s="147"/>
      <c r="R179" s="147"/>
      <c r="S179" s="147"/>
      <c r="T179" s="147"/>
      <c r="U179" s="147"/>
      <c r="V179" s="147"/>
      <c r="W179" s="147"/>
      <c r="X179" s="147"/>
      <c r="Y179" s="147"/>
      <c r="Z179" s="147"/>
      <c r="AA179" s="147"/>
      <c r="AB179" s="147"/>
      <c r="AC179" s="147"/>
      <c r="AD179" s="147"/>
      <c r="AE179" s="147"/>
      <c r="AF179" s="147"/>
      <c r="AG179" s="147"/>
      <c r="AH179" s="147"/>
      <c r="AI179" s="147"/>
      <c r="AJ179" s="147"/>
      <c r="AK179" s="148"/>
      <c r="AL179" s="148"/>
      <c r="AM179" s="148"/>
      <c r="AN179" s="148"/>
      <c r="AO179" s="148"/>
      <c r="AP179" s="148"/>
      <c r="AQ179" s="149"/>
    </row>
    <row r="180" spans="2:43" x14ac:dyDescent="0.15">
      <c r="B180" s="66" t="s">
        <v>402</v>
      </c>
    </row>
    <row r="181" spans="2:43" x14ac:dyDescent="0.15">
      <c r="B181" s="150"/>
      <c r="C181" s="150"/>
      <c r="D181" s="150"/>
      <c r="E181" s="150"/>
      <c r="F181" s="150"/>
      <c r="G181" s="66" t="s">
        <v>360</v>
      </c>
      <c r="J181" s="66" t="s">
        <v>361</v>
      </c>
      <c r="M181" s="66" t="s">
        <v>362</v>
      </c>
      <c r="P181" s="66" t="s">
        <v>363</v>
      </c>
      <c r="S181" s="66" t="s">
        <v>364</v>
      </c>
      <c r="V181" s="66" t="s">
        <v>365</v>
      </c>
      <c r="Y181" s="66" t="s">
        <v>366</v>
      </c>
      <c r="AB181" s="66" t="s">
        <v>367</v>
      </c>
      <c r="AE181" s="66" t="s">
        <v>368</v>
      </c>
      <c r="AH181" s="66" t="s">
        <v>369</v>
      </c>
      <c r="AK181" s="66" t="s">
        <v>370</v>
      </c>
      <c r="AN181" s="66" t="s">
        <v>371</v>
      </c>
    </row>
    <row r="182" spans="2:43" ht="14.25" customHeight="1" x14ac:dyDescent="0.15">
      <c r="B182" s="393" t="s">
        <v>403</v>
      </c>
      <c r="C182" s="393"/>
      <c r="D182" s="393"/>
      <c r="E182" s="374" t="s">
        <v>404</v>
      </c>
      <c r="F182" s="151" t="s">
        <v>405</v>
      </c>
      <c r="G182" s="372">
        <f>G119-G124</f>
        <v>0</v>
      </c>
      <c r="H182" s="372"/>
      <c r="I182" s="372"/>
      <c r="J182" s="372">
        <f t="shared" ref="J182" si="1016">J119-J124</f>
        <v>0</v>
      </c>
      <c r="K182" s="372"/>
      <c r="L182" s="372"/>
      <c r="M182" s="372">
        <f t="shared" ref="M182" si="1017">M119-M124</f>
        <v>0</v>
      </c>
      <c r="N182" s="372"/>
      <c r="O182" s="372"/>
      <c r="P182" s="372">
        <f t="shared" ref="P182" si="1018">P119-P124</f>
        <v>0</v>
      </c>
      <c r="Q182" s="372"/>
      <c r="R182" s="372"/>
      <c r="S182" s="372">
        <f t="shared" ref="S182" si="1019">S119-S124</f>
        <v>0</v>
      </c>
      <c r="T182" s="372"/>
      <c r="U182" s="372"/>
      <c r="V182" s="372">
        <f t="shared" ref="V182" si="1020">V119-V124</f>
        <v>0</v>
      </c>
      <c r="W182" s="372"/>
      <c r="X182" s="372"/>
      <c r="Y182" s="372">
        <f t="shared" ref="Y182" si="1021">Y119-Y124</f>
        <v>0</v>
      </c>
      <c r="Z182" s="372"/>
      <c r="AA182" s="372"/>
      <c r="AB182" s="372">
        <f t="shared" ref="AB182" si="1022">AB119-AB124</f>
        <v>0</v>
      </c>
      <c r="AC182" s="372"/>
      <c r="AD182" s="372"/>
      <c r="AE182" s="372">
        <f t="shared" ref="AE182" si="1023">AE119-AE124</f>
        <v>0</v>
      </c>
      <c r="AF182" s="372"/>
      <c r="AG182" s="372"/>
      <c r="AH182" s="372">
        <f t="shared" ref="AH182" si="1024">AH119-AH124</f>
        <v>0</v>
      </c>
      <c r="AI182" s="372"/>
      <c r="AJ182" s="372"/>
      <c r="AK182" s="372">
        <f t="shared" ref="AK182" si="1025">AK119-AK124</f>
        <v>0</v>
      </c>
      <c r="AL182" s="372"/>
      <c r="AM182" s="372"/>
      <c r="AN182" s="372">
        <f t="shared" ref="AN182" si="1026">AN119-AN124</f>
        <v>0</v>
      </c>
      <c r="AO182" s="372"/>
      <c r="AP182" s="372"/>
      <c r="AQ182" s="152"/>
    </row>
    <row r="183" spans="2:43" x14ac:dyDescent="0.15">
      <c r="B183" s="393"/>
      <c r="C183" s="393"/>
      <c r="D183" s="393"/>
      <c r="E183" s="393"/>
      <c r="F183" s="153" t="s">
        <v>406</v>
      </c>
      <c r="G183" s="373">
        <f>G124-G134</f>
        <v>0</v>
      </c>
      <c r="H183" s="373"/>
      <c r="I183" s="373"/>
      <c r="J183" s="373">
        <f t="shared" ref="J183" si="1027">J124-J134</f>
        <v>0</v>
      </c>
      <c r="K183" s="373"/>
      <c r="L183" s="373"/>
      <c r="M183" s="373">
        <f t="shared" ref="M183" si="1028">M124-M134</f>
        <v>0</v>
      </c>
      <c r="N183" s="373"/>
      <c r="O183" s="373"/>
      <c r="P183" s="373">
        <f t="shared" ref="P183" si="1029">P124-P134</f>
        <v>0</v>
      </c>
      <c r="Q183" s="373"/>
      <c r="R183" s="373"/>
      <c r="S183" s="373">
        <f t="shared" ref="S183" si="1030">S124-S134</f>
        <v>0</v>
      </c>
      <c r="T183" s="373"/>
      <c r="U183" s="373"/>
      <c r="V183" s="373">
        <f t="shared" ref="V183" si="1031">V124-V134</f>
        <v>0</v>
      </c>
      <c r="W183" s="373"/>
      <c r="X183" s="373"/>
      <c r="Y183" s="373">
        <f t="shared" ref="Y183" si="1032">Y124-Y134</f>
        <v>0</v>
      </c>
      <c r="Z183" s="373"/>
      <c r="AA183" s="373"/>
      <c r="AB183" s="373">
        <f t="shared" ref="AB183" si="1033">AB124-AB134</f>
        <v>0</v>
      </c>
      <c r="AC183" s="373"/>
      <c r="AD183" s="373"/>
      <c r="AE183" s="373">
        <f t="shared" ref="AE183" si="1034">AE124-AE134</f>
        <v>0</v>
      </c>
      <c r="AF183" s="373"/>
      <c r="AG183" s="373"/>
      <c r="AH183" s="373">
        <f t="shared" ref="AH183" si="1035">AH124-AH134</f>
        <v>0</v>
      </c>
      <c r="AI183" s="373"/>
      <c r="AJ183" s="373"/>
      <c r="AK183" s="373">
        <f t="shared" ref="AK183" si="1036">AK124-AK134</f>
        <v>0</v>
      </c>
      <c r="AL183" s="373"/>
      <c r="AM183" s="373"/>
      <c r="AN183" s="373">
        <f t="shared" ref="AN183" si="1037">AN124-AN134</f>
        <v>0</v>
      </c>
      <c r="AO183" s="373"/>
      <c r="AP183" s="373"/>
      <c r="AQ183" s="154"/>
    </row>
    <row r="184" spans="2:43" x14ac:dyDescent="0.15">
      <c r="B184" s="393"/>
      <c r="C184" s="393"/>
      <c r="D184" s="393"/>
      <c r="E184" s="393"/>
      <c r="F184" s="153" t="s">
        <v>407</v>
      </c>
      <c r="G184" s="373">
        <f>G134-G139</f>
        <v>0</v>
      </c>
      <c r="H184" s="373"/>
      <c r="I184" s="373"/>
      <c r="J184" s="373">
        <f t="shared" ref="J184" si="1038">J134-J139</f>
        <v>0</v>
      </c>
      <c r="K184" s="373"/>
      <c r="L184" s="373"/>
      <c r="M184" s="373">
        <f t="shared" ref="M184" si="1039">M134-M139</f>
        <v>0</v>
      </c>
      <c r="N184" s="373"/>
      <c r="O184" s="373"/>
      <c r="P184" s="373">
        <f t="shared" ref="P184" si="1040">P134-P139</f>
        <v>0</v>
      </c>
      <c r="Q184" s="373"/>
      <c r="R184" s="373"/>
      <c r="S184" s="373">
        <f t="shared" ref="S184" si="1041">S134-S139</f>
        <v>0</v>
      </c>
      <c r="T184" s="373"/>
      <c r="U184" s="373"/>
      <c r="V184" s="373">
        <f t="shared" ref="V184" si="1042">V134-V139</f>
        <v>0</v>
      </c>
      <c r="W184" s="373"/>
      <c r="X184" s="373"/>
      <c r="Y184" s="373">
        <f t="shared" ref="Y184" si="1043">Y134-Y139</f>
        <v>0</v>
      </c>
      <c r="Z184" s="373"/>
      <c r="AA184" s="373"/>
      <c r="AB184" s="373">
        <f t="shared" ref="AB184" si="1044">AB134-AB139</f>
        <v>0</v>
      </c>
      <c r="AC184" s="373"/>
      <c r="AD184" s="373"/>
      <c r="AE184" s="373">
        <f t="shared" ref="AE184" si="1045">AE134-AE139</f>
        <v>0</v>
      </c>
      <c r="AF184" s="373"/>
      <c r="AG184" s="373"/>
      <c r="AH184" s="373">
        <f t="shared" ref="AH184" si="1046">AH134-AH139</f>
        <v>0</v>
      </c>
      <c r="AI184" s="373"/>
      <c r="AJ184" s="373"/>
      <c r="AK184" s="373">
        <f t="shared" ref="AK184" si="1047">AK134-AK139</f>
        <v>0</v>
      </c>
      <c r="AL184" s="373"/>
      <c r="AM184" s="373"/>
      <c r="AN184" s="373">
        <f t="shared" ref="AN184" si="1048">AN134-AN139</f>
        <v>0</v>
      </c>
      <c r="AO184" s="373"/>
      <c r="AP184" s="373"/>
      <c r="AQ184" s="154"/>
    </row>
    <row r="185" spans="2:43" ht="15" thickBot="1" x14ac:dyDescent="0.2">
      <c r="B185" s="393"/>
      <c r="C185" s="393"/>
      <c r="D185" s="393"/>
      <c r="E185" s="393"/>
      <c r="F185" s="155" t="s">
        <v>408</v>
      </c>
      <c r="G185" s="398">
        <f>G139-G144-G149</f>
        <v>0</v>
      </c>
      <c r="H185" s="398"/>
      <c r="I185" s="398"/>
      <c r="J185" s="398">
        <f t="shared" ref="J185" si="1049">J139-J144-J149</f>
        <v>0</v>
      </c>
      <c r="K185" s="398"/>
      <c r="L185" s="398"/>
      <c r="M185" s="398">
        <f t="shared" ref="M185" si="1050">M139-M144-M149</f>
        <v>0</v>
      </c>
      <c r="N185" s="398"/>
      <c r="O185" s="398"/>
      <c r="P185" s="398">
        <f t="shared" ref="P185" si="1051">P139-P144-P149</f>
        <v>0</v>
      </c>
      <c r="Q185" s="398"/>
      <c r="R185" s="398"/>
      <c r="S185" s="398">
        <f t="shared" ref="S185" si="1052">S139-S144-S149</f>
        <v>0</v>
      </c>
      <c r="T185" s="398"/>
      <c r="U185" s="398"/>
      <c r="V185" s="398">
        <f t="shared" ref="V185" si="1053">V139-V144-V149</f>
        <v>0</v>
      </c>
      <c r="W185" s="398"/>
      <c r="X185" s="398"/>
      <c r="Y185" s="398">
        <f t="shared" ref="Y185" si="1054">Y139-Y144-Y149</f>
        <v>0</v>
      </c>
      <c r="Z185" s="398"/>
      <c r="AA185" s="398"/>
      <c r="AB185" s="398">
        <f t="shared" ref="AB185" si="1055">AB139-AB144-AB149</f>
        <v>0</v>
      </c>
      <c r="AC185" s="398"/>
      <c r="AD185" s="398"/>
      <c r="AE185" s="398">
        <f t="shared" ref="AE185" si="1056">AE139-AE144-AE149</f>
        <v>0</v>
      </c>
      <c r="AF185" s="398"/>
      <c r="AG185" s="398"/>
      <c r="AH185" s="398">
        <f t="shared" ref="AH185" si="1057">AH139-AH144-AH149</f>
        <v>0</v>
      </c>
      <c r="AI185" s="398"/>
      <c r="AJ185" s="398"/>
      <c r="AK185" s="398">
        <f t="shared" ref="AK185" si="1058">AK139-AK144-AK149</f>
        <v>0</v>
      </c>
      <c r="AL185" s="398"/>
      <c r="AM185" s="398"/>
      <c r="AN185" s="398">
        <f t="shared" ref="AN185" si="1059">AN139-AN144-AN149</f>
        <v>0</v>
      </c>
      <c r="AO185" s="398"/>
      <c r="AP185" s="398"/>
      <c r="AQ185" s="156"/>
    </row>
    <row r="186" spans="2:43" ht="14.25" customHeight="1" x14ac:dyDescent="0.15">
      <c r="B186" s="393"/>
      <c r="C186" s="393"/>
      <c r="D186" s="393"/>
      <c r="E186" s="374" t="s">
        <v>409</v>
      </c>
      <c r="F186" s="151" t="s">
        <v>410</v>
      </c>
      <c r="G186" s="375">
        <v>30</v>
      </c>
      <c r="H186" s="376"/>
      <c r="I186" s="376"/>
      <c r="J186" s="376">
        <v>31</v>
      </c>
      <c r="K186" s="376"/>
      <c r="L186" s="376"/>
      <c r="M186" s="376">
        <v>30</v>
      </c>
      <c r="N186" s="376"/>
      <c r="O186" s="376"/>
      <c r="P186" s="376">
        <v>31</v>
      </c>
      <c r="Q186" s="376"/>
      <c r="R186" s="376"/>
      <c r="S186" s="376">
        <v>31</v>
      </c>
      <c r="T186" s="376"/>
      <c r="U186" s="376"/>
      <c r="V186" s="376">
        <v>30</v>
      </c>
      <c r="W186" s="376"/>
      <c r="X186" s="376"/>
      <c r="Y186" s="376">
        <v>31</v>
      </c>
      <c r="Z186" s="376"/>
      <c r="AA186" s="376"/>
      <c r="AB186" s="376">
        <v>30</v>
      </c>
      <c r="AC186" s="376"/>
      <c r="AD186" s="376"/>
      <c r="AE186" s="376">
        <v>31</v>
      </c>
      <c r="AF186" s="376"/>
      <c r="AG186" s="376"/>
      <c r="AH186" s="376">
        <v>31</v>
      </c>
      <c r="AI186" s="376"/>
      <c r="AJ186" s="376"/>
      <c r="AK186" s="377">
        <v>28</v>
      </c>
      <c r="AL186" s="377"/>
      <c r="AM186" s="377"/>
      <c r="AN186" s="378">
        <v>31</v>
      </c>
      <c r="AO186" s="378"/>
      <c r="AP186" s="379"/>
      <c r="AQ186" s="157">
        <f t="shared" ref="AQ186:AQ192" si="1060">SUM(G186:AP186)</f>
        <v>365</v>
      </c>
    </row>
    <row r="187" spans="2:43" ht="15" thickBot="1" x14ac:dyDescent="0.2">
      <c r="B187" s="393"/>
      <c r="C187" s="393"/>
      <c r="D187" s="393"/>
      <c r="E187" s="374"/>
      <c r="F187" s="153" t="s">
        <v>411</v>
      </c>
      <c r="G187" s="380">
        <v>4</v>
      </c>
      <c r="H187" s="381"/>
      <c r="I187" s="381"/>
      <c r="J187" s="381">
        <v>5</v>
      </c>
      <c r="K187" s="381"/>
      <c r="L187" s="381"/>
      <c r="M187" s="381">
        <v>4</v>
      </c>
      <c r="N187" s="381"/>
      <c r="O187" s="381"/>
      <c r="P187" s="381">
        <v>4</v>
      </c>
      <c r="Q187" s="381"/>
      <c r="R187" s="381"/>
      <c r="S187" s="381">
        <v>5</v>
      </c>
      <c r="T187" s="381"/>
      <c r="U187" s="381"/>
      <c r="V187" s="381">
        <v>4</v>
      </c>
      <c r="W187" s="381"/>
      <c r="X187" s="381"/>
      <c r="Y187" s="381">
        <v>5</v>
      </c>
      <c r="Z187" s="381"/>
      <c r="AA187" s="381"/>
      <c r="AB187" s="381">
        <v>4</v>
      </c>
      <c r="AC187" s="381"/>
      <c r="AD187" s="381"/>
      <c r="AE187" s="381">
        <v>4</v>
      </c>
      <c r="AF187" s="381"/>
      <c r="AG187" s="381"/>
      <c r="AH187" s="381">
        <v>5</v>
      </c>
      <c r="AI187" s="381"/>
      <c r="AJ187" s="381"/>
      <c r="AK187" s="381">
        <v>4</v>
      </c>
      <c r="AL187" s="381"/>
      <c r="AM187" s="381"/>
      <c r="AN187" s="394">
        <v>4</v>
      </c>
      <c r="AO187" s="394"/>
      <c r="AP187" s="395"/>
      <c r="AQ187" s="158">
        <f t="shared" si="1060"/>
        <v>52</v>
      </c>
    </row>
    <row r="188" spans="2:43" x14ac:dyDescent="0.15">
      <c r="B188" s="393"/>
      <c r="C188" s="393"/>
      <c r="D188" s="393"/>
      <c r="E188" s="374"/>
      <c r="F188" s="153" t="s">
        <v>412</v>
      </c>
      <c r="G188" s="396"/>
      <c r="H188" s="396"/>
      <c r="I188" s="396"/>
      <c r="J188" s="396"/>
      <c r="K188" s="396"/>
      <c r="L188" s="396"/>
      <c r="M188" s="396"/>
      <c r="N188" s="396"/>
      <c r="O188" s="396"/>
      <c r="P188" s="396"/>
      <c r="Q188" s="396"/>
      <c r="R188" s="396"/>
      <c r="S188" s="396"/>
      <c r="T188" s="396"/>
      <c r="U188" s="396"/>
      <c r="V188" s="396"/>
      <c r="W188" s="396"/>
      <c r="X188" s="396"/>
      <c r="Y188" s="396"/>
      <c r="Z188" s="396"/>
      <c r="AA188" s="396"/>
      <c r="AB188" s="396"/>
      <c r="AC188" s="396"/>
      <c r="AD188" s="396"/>
      <c r="AE188" s="396"/>
      <c r="AF188" s="396"/>
      <c r="AG188" s="396"/>
      <c r="AH188" s="396"/>
      <c r="AI188" s="396"/>
      <c r="AJ188" s="396"/>
      <c r="AK188" s="396"/>
      <c r="AL188" s="396"/>
      <c r="AM188" s="396"/>
      <c r="AN188" s="397"/>
      <c r="AO188" s="397"/>
      <c r="AP188" s="397"/>
      <c r="AQ188" s="159">
        <f t="shared" si="1060"/>
        <v>0</v>
      </c>
    </row>
    <row r="189" spans="2:43" x14ac:dyDescent="0.15">
      <c r="B189" s="393"/>
      <c r="C189" s="393"/>
      <c r="D189" s="393"/>
      <c r="E189" s="374"/>
      <c r="F189" s="153" t="s">
        <v>413</v>
      </c>
      <c r="G189" s="399"/>
      <c r="H189" s="399"/>
      <c r="I189" s="399"/>
      <c r="J189" s="399"/>
      <c r="K189" s="399"/>
      <c r="L189" s="399"/>
      <c r="M189" s="399"/>
      <c r="N189" s="399"/>
      <c r="O189" s="399"/>
      <c r="P189" s="399"/>
      <c r="Q189" s="399"/>
      <c r="R189" s="399"/>
      <c r="S189" s="399"/>
      <c r="T189" s="399"/>
      <c r="U189" s="399"/>
      <c r="V189" s="399"/>
      <c r="W189" s="399"/>
      <c r="X189" s="399"/>
      <c r="Y189" s="399"/>
      <c r="Z189" s="399"/>
      <c r="AA189" s="399"/>
      <c r="AB189" s="399"/>
      <c r="AC189" s="399"/>
      <c r="AD189" s="399"/>
      <c r="AE189" s="399"/>
      <c r="AF189" s="399"/>
      <c r="AG189" s="399"/>
      <c r="AH189" s="399"/>
      <c r="AI189" s="399"/>
      <c r="AJ189" s="399"/>
      <c r="AK189" s="399"/>
      <c r="AL189" s="399"/>
      <c r="AM189" s="399"/>
      <c r="AN189" s="400"/>
      <c r="AO189" s="400"/>
      <c r="AP189" s="400"/>
      <c r="AQ189" s="159">
        <f t="shared" si="1060"/>
        <v>0</v>
      </c>
    </row>
    <row r="190" spans="2:43" x14ac:dyDescent="0.15">
      <c r="B190" s="393"/>
      <c r="C190" s="393"/>
      <c r="D190" s="393"/>
      <c r="E190" s="374"/>
      <c r="F190" s="153" t="s">
        <v>414</v>
      </c>
      <c r="G190" s="399"/>
      <c r="H190" s="399"/>
      <c r="I190" s="399"/>
      <c r="J190" s="399"/>
      <c r="K190" s="399"/>
      <c r="L190" s="399"/>
      <c r="M190" s="399"/>
      <c r="N190" s="399"/>
      <c r="O190" s="399"/>
      <c r="P190" s="399"/>
      <c r="Q190" s="399"/>
      <c r="R190" s="399"/>
      <c r="S190" s="399"/>
      <c r="T190" s="399"/>
      <c r="U190" s="399"/>
      <c r="V190" s="399"/>
      <c r="W190" s="399"/>
      <c r="X190" s="399"/>
      <c r="Y190" s="399"/>
      <c r="Z190" s="399"/>
      <c r="AA190" s="399"/>
      <c r="AB190" s="399"/>
      <c r="AC190" s="399"/>
      <c r="AD190" s="399"/>
      <c r="AE190" s="399"/>
      <c r="AF190" s="399"/>
      <c r="AG190" s="399"/>
      <c r="AH190" s="399"/>
      <c r="AI190" s="399"/>
      <c r="AJ190" s="399"/>
      <c r="AK190" s="399"/>
      <c r="AL190" s="399"/>
      <c r="AM190" s="399"/>
      <c r="AN190" s="400"/>
      <c r="AO190" s="400"/>
      <c r="AP190" s="400"/>
      <c r="AQ190" s="159">
        <f t="shared" si="1060"/>
        <v>0</v>
      </c>
    </row>
    <row r="191" spans="2:43" x14ac:dyDescent="0.15">
      <c r="B191" s="393"/>
      <c r="C191" s="393"/>
      <c r="D191" s="393"/>
      <c r="E191" s="374"/>
      <c r="F191" s="153" t="s">
        <v>21</v>
      </c>
      <c r="G191" s="399"/>
      <c r="H191" s="399"/>
      <c r="I191" s="399"/>
      <c r="J191" s="399"/>
      <c r="K191" s="399"/>
      <c r="L191" s="399"/>
      <c r="M191" s="399"/>
      <c r="N191" s="399"/>
      <c r="O191" s="399"/>
      <c r="P191" s="399"/>
      <c r="Q191" s="399"/>
      <c r="R191" s="399"/>
      <c r="S191" s="399"/>
      <c r="T191" s="399"/>
      <c r="U191" s="399"/>
      <c r="V191" s="399"/>
      <c r="W191" s="399"/>
      <c r="X191" s="399"/>
      <c r="Y191" s="399"/>
      <c r="Z191" s="399"/>
      <c r="AA191" s="399"/>
      <c r="AB191" s="399"/>
      <c r="AC191" s="399"/>
      <c r="AD191" s="399"/>
      <c r="AE191" s="399"/>
      <c r="AF191" s="399"/>
      <c r="AG191" s="399"/>
      <c r="AH191" s="399"/>
      <c r="AI191" s="399"/>
      <c r="AJ191" s="399"/>
      <c r="AK191" s="399"/>
      <c r="AL191" s="399"/>
      <c r="AM191" s="399"/>
      <c r="AN191" s="400"/>
      <c r="AO191" s="400"/>
      <c r="AP191" s="400"/>
      <c r="AQ191" s="159">
        <f t="shared" si="1060"/>
        <v>0</v>
      </c>
    </row>
    <row r="192" spans="2:43" x14ac:dyDescent="0.15">
      <c r="B192" s="393"/>
      <c r="C192" s="393"/>
      <c r="D192" s="393"/>
      <c r="E192" s="374"/>
      <c r="F192" s="153" t="s">
        <v>415</v>
      </c>
      <c r="G192" s="373">
        <f>G186-G187-G188-G189-G190-G191</f>
        <v>26</v>
      </c>
      <c r="H192" s="373"/>
      <c r="I192" s="373"/>
      <c r="J192" s="373">
        <f t="shared" ref="J192" si="1061">J186-J187-J188-J189-J190-J191</f>
        <v>26</v>
      </c>
      <c r="K192" s="373"/>
      <c r="L192" s="373"/>
      <c r="M192" s="373">
        <f t="shared" ref="M192" si="1062">M186-M187-M188-M189-M190-M191</f>
        <v>26</v>
      </c>
      <c r="N192" s="373"/>
      <c r="O192" s="373"/>
      <c r="P192" s="373">
        <f t="shared" ref="P192" si="1063">P186-P187-P188-P189-P190-P191</f>
        <v>27</v>
      </c>
      <c r="Q192" s="373"/>
      <c r="R192" s="373"/>
      <c r="S192" s="373">
        <f t="shared" ref="S192" si="1064">S186-S187-S188-S189-S190-S191</f>
        <v>26</v>
      </c>
      <c r="T192" s="373"/>
      <c r="U192" s="373"/>
      <c r="V192" s="373">
        <f t="shared" ref="V192" si="1065">V186-V187-V188-V189-V190-V191</f>
        <v>26</v>
      </c>
      <c r="W192" s="373"/>
      <c r="X192" s="373"/>
      <c r="Y192" s="373">
        <f t="shared" ref="Y192" si="1066">Y186-Y187-Y188-Y189-Y190-Y191</f>
        <v>26</v>
      </c>
      <c r="Z192" s="373"/>
      <c r="AA192" s="373"/>
      <c r="AB192" s="373">
        <f t="shared" ref="AB192" si="1067">AB186-AB187-AB188-AB189-AB190-AB191</f>
        <v>26</v>
      </c>
      <c r="AC192" s="373"/>
      <c r="AD192" s="373"/>
      <c r="AE192" s="373">
        <f t="shared" ref="AE192" si="1068">AE186-AE187-AE188-AE189-AE190-AE191</f>
        <v>27</v>
      </c>
      <c r="AF192" s="373"/>
      <c r="AG192" s="373"/>
      <c r="AH192" s="373">
        <f t="shared" ref="AH192" si="1069">AH186-AH187-AH188-AH189-AH190-AH191</f>
        <v>26</v>
      </c>
      <c r="AI192" s="373"/>
      <c r="AJ192" s="373"/>
      <c r="AK192" s="373">
        <f t="shared" ref="AK192" si="1070">AK186-AK187-AK188-AK189-AK190-AK191</f>
        <v>24</v>
      </c>
      <c r="AL192" s="373"/>
      <c r="AM192" s="373"/>
      <c r="AN192" s="373">
        <f t="shared" ref="AN192" si="1071">AN186-AN187-AN188-AN189-AN190-AN191</f>
        <v>27</v>
      </c>
      <c r="AO192" s="373"/>
      <c r="AP192" s="373"/>
      <c r="AQ192" s="159">
        <f t="shared" si="1060"/>
        <v>313</v>
      </c>
    </row>
    <row r="193" spans="2:46" x14ac:dyDescent="0.15">
      <c r="B193" s="393"/>
      <c r="C193" s="393"/>
      <c r="D193" s="393"/>
      <c r="E193" s="374"/>
      <c r="F193" s="153" t="s">
        <v>416</v>
      </c>
      <c r="G193" s="396"/>
      <c r="H193" s="396"/>
      <c r="I193" s="396"/>
      <c r="J193" s="396"/>
      <c r="K193" s="396"/>
      <c r="L193" s="396"/>
      <c r="M193" s="396"/>
      <c r="N193" s="396"/>
      <c r="O193" s="396"/>
      <c r="P193" s="396"/>
      <c r="Q193" s="396"/>
      <c r="R193" s="396"/>
      <c r="S193" s="396"/>
      <c r="T193" s="396"/>
      <c r="U193" s="396"/>
      <c r="V193" s="396"/>
      <c r="W193" s="396"/>
      <c r="X193" s="396"/>
      <c r="Y193" s="396"/>
      <c r="Z193" s="396"/>
      <c r="AA193" s="396"/>
      <c r="AB193" s="396"/>
      <c r="AC193" s="396"/>
      <c r="AD193" s="396"/>
      <c r="AE193" s="396"/>
      <c r="AF193" s="396"/>
      <c r="AG193" s="396"/>
      <c r="AH193" s="396"/>
      <c r="AI193" s="396"/>
      <c r="AJ193" s="396"/>
      <c r="AK193" s="396"/>
      <c r="AL193" s="396"/>
      <c r="AM193" s="396"/>
      <c r="AN193" s="397"/>
      <c r="AO193" s="397"/>
      <c r="AP193" s="397"/>
      <c r="AQ193" s="160"/>
    </row>
    <row r="194" spans="2:46" x14ac:dyDescent="0.15">
      <c r="B194" s="393"/>
      <c r="C194" s="393"/>
      <c r="D194" s="393"/>
      <c r="E194" s="374"/>
      <c r="F194" s="155" t="s">
        <v>417</v>
      </c>
      <c r="G194" s="401">
        <f>G192*G193</f>
        <v>0</v>
      </c>
      <c r="H194" s="401"/>
      <c r="I194" s="401"/>
      <c r="J194" s="401">
        <f t="shared" ref="J194" si="1072">J192*J193</f>
        <v>0</v>
      </c>
      <c r="K194" s="401"/>
      <c r="L194" s="401"/>
      <c r="M194" s="401">
        <f t="shared" ref="M194" si="1073">M192*M193</f>
        <v>0</v>
      </c>
      <c r="N194" s="401"/>
      <c r="O194" s="401"/>
      <c r="P194" s="401">
        <f t="shared" ref="P194" si="1074">P192*P193</f>
        <v>0</v>
      </c>
      <c r="Q194" s="401"/>
      <c r="R194" s="401"/>
      <c r="S194" s="401">
        <f t="shared" ref="S194" si="1075">S192*S193</f>
        <v>0</v>
      </c>
      <c r="T194" s="401"/>
      <c r="U194" s="401"/>
      <c r="V194" s="401">
        <f t="shared" ref="V194" si="1076">V192*V193</f>
        <v>0</v>
      </c>
      <c r="W194" s="401"/>
      <c r="X194" s="401"/>
      <c r="Y194" s="401">
        <f t="shared" ref="Y194" si="1077">Y192*Y193</f>
        <v>0</v>
      </c>
      <c r="Z194" s="401"/>
      <c r="AA194" s="401"/>
      <c r="AB194" s="401">
        <f t="shared" ref="AB194" si="1078">AB192*AB193</f>
        <v>0</v>
      </c>
      <c r="AC194" s="401"/>
      <c r="AD194" s="401"/>
      <c r="AE194" s="401">
        <f t="shared" ref="AE194" si="1079">AE192*AE193</f>
        <v>0</v>
      </c>
      <c r="AF194" s="401"/>
      <c r="AG194" s="401"/>
      <c r="AH194" s="401">
        <f t="shared" ref="AH194" si="1080">AH192*AH193</f>
        <v>0</v>
      </c>
      <c r="AI194" s="401"/>
      <c r="AJ194" s="401"/>
      <c r="AK194" s="401">
        <f t="shared" ref="AK194" si="1081">AK192*AK193</f>
        <v>0</v>
      </c>
      <c r="AL194" s="401"/>
      <c r="AM194" s="401"/>
      <c r="AN194" s="401">
        <f t="shared" ref="AN194" si="1082">AN192*AN193</f>
        <v>0</v>
      </c>
      <c r="AO194" s="401"/>
      <c r="AP194" s="401"/>
      <c r="AQ194" s="161">
        <f>SUM(G194:AP194)</f>
        <v>0</v>
      </c>
    </row>
    <row r="195" spans="2:46" ht="15" thickBot="1" x14ac:dyDescent="0.2">
      <c r="B195" s="66" t="s">
        <v>418</v>
      </c>
      <c r="AR195" s="162"/>
    </row>
    <row r="196" spans="2:46" ht="15" customHeight="1" thickBot="1" x14ac:dyDescent="0.2">
      <c r="B196" s="402" t="s">
        <v>424</v>
      </c>
      <c r="C196" s="403"/>
      <c r="D196" s="403"/>
      <c r="E196" s="403"/>
      <c r="F196" s="403"/>
      <c r="G196" s="403"/>
      <c r="H196" s="403"/>
      <c r="I196" s="403"/>
      <c r="J196" s="403"/>
      <c r="K196" s="403"/>
      <c r="L196" s="403"/>
      <c r="M196" s="403"/>
      <c r="N196" s="403"/>
      <c r="O196" s="403"/>
      <c r="P196" s="403"/>
      <c r="Q196" s="403"/>
      <c r="R196" s="403"/>
      <c r="S196" s="403"/>
      <c r="T196" s="403"/>
      <c r="U196" s="403"/>
      <c r="V196" s="403"/>
      <c r="W196" s="403"/>
      <c r="X196" s="403"/>
      <c r="Y196" s="403"/>
      <c r="Z196" s="403"/>
      <c r="AA196" s="403"/>
      <c r="AB196" s="403"/>
      <c r="AC196" s="403"/>
      <c r="AD196" s="403"/>
      <c r="AE196" s="403"/>
      <c r="AF196" s="403"/>
      <c r="AG196" s="403"/>
      <c r="AH196" s="403"/>
      <c r="AI196" s="403"/>
      <c r="AJ196" s="403"/>
      <c r="AK196" s="403"/>
      <c r="AL196" s="403"/>
      <c r="AM196" s="403"/>
      <c r="AN196" s="403"/>
      <c r="AO196" s="403"/>
      <c r="AP196" s="403"/>
      <c r="AQ196" s="404"/>
    </row>
    <row r="197" spans="2:46" x14ac:dyDescent="0.15">
      <c r="B197" s="66" t="s">
        <v>420</v>
      </c>
    </row>
    <row r="198" spans="2:46" x14ac:dyDescent="0.15">
      <c r="B198" s="66" t="s">
        <v>421</v>
      </c>
    </row>
    <row r="199" spans="2:46" x14ac:dyDescent="0.15">
      <c r="B199" s="66" t="s">
        <v>422</v>
      </c>
    </row>
    <row r="201" spans="2:46" x14ac:dyDescent="0.15">
      <c r="B201" s="91" t="s">
        <v>425</v>
      </c>
      <c r="AL201" s="92" t="s">
        <v>341</v>
      </c>
      <c r="AN201" s="93"/>
      <c r="AO201" s="93"/>
      <c r="AP201" s="94" t="s">
        <v>342</v>
      </c>
      <c r="AS201" s="66">
        <f>IF(AQ220&gt;0,1,0)</f>
        <v>0</v>
      </c>
      <c r="AT201" s="66" t="s">
        <v>343</v>
      </c>
    </row>
    <row r="202" spans="2:46" ht="18.75" x14ac:dyDescent="0.2">
      <c r="B202" s="271" t="s">
        <v>344</v>
      </c>
      <c r="C202" s="271"/>
      <c r="D202" s="271"/>
      <c r="E202" s="271"/>
      <c r="F202" s="271"/>
      <c r="G202" s="271"/>
      <c r="H202" s="271"/>
      <c r="I202" s="271"/>
      <c r="J202" s="271"/>
      <c r="K202" s="271"/>
      <c r="L202" s="271"/>
      <c r="M202" s="271"/>
      <c r="N202" s="271"/>
      <c r="O202" s="271"/>
      <c r="P202" s="271"/>
      <c r="Q202" s="271"/>
      <c r="R202" s="271"/>
      <c r="S202" s="271"/>
      <c r="T202" s="271"/>
      <c r="U202" s="271"/>
      <c r="V202" s="271"/>
      <c r="W202" s="271"/>
      <c r="X202" s="271"/>
      <c r="Y202" s="271"/>
      <c r="Z202" s="271"/>
      <c r="AA202" s="271"/>
      <c r="AB202" s="271"/>
      <c r="AC202" s="271"/>
      <c r="AD202" s="271"/>
      <c r="AE202" s="271"/>
      <c r="AF202" s="271"/>
      <c r="AG202" s="271"/>
      <c r="AH202" s="271"/>
      <c r="AI202" s="271"/>
      <c r="AJ202" s="271"/>
      <c r="AK202" s="271"/>
      <c r="AL202" s="271"/>
      <c r="AM202" s="271"/>
      <c r="AN202" s="271"/>
      <c r="AO202" s="271"/>
      <c r="AP202" s="271"/>
      <c r="AQ202" s="271"/>
      <c r="AS202" s="66">
        <f>IF(D212&gt;0,1,0)</f>
        <v>0</v>
      </c>
      <c r="AT202" s="66" t="s">
        <v>345</v>
      </c>
    </row>
    <row r="203" spans="2:46" x14ac:dyDescent="0.15">
      <c r="B203" s="95"/>
      <c r="C203" s="272"/>
      <c r="D203" s="272"/>
      <c r="E203" s="272"/>
      <c r="F203" s="272"/>
      <c r="G203" s="272"/>
      <c r="H203" s="272"/>
      <c r="I203" s="272"/>
      <c r="J203" s="272"/>
      <c r="K203" s="272"/>
      <c r="L203" s="272"/>
      <c r="AS203" s="66">
        <f>IF(D217&gt;0,1,0)</f>
        <v>0</v>
      </c>
      <c r="AT203" s="66" t="s">
        <v>346</v>
      </c>
    </row>
    <row r="204" spans="2:46" x14ac:dyDescent="0.15">
      <c r="B204" s="96" t="s">
        <v>20</v>
      </c>
      <c r="C204" s="405">
        <v>0</v>
      </c>
      <c r="D204" s="405"/>
      <c r="E204" s="405"/>
      <c r="F204" s="405"/>
      <c r="G204" s="405"/>
      <c r="H204" s="405"/>
      <c r="I204" s="405"/>
      <c r="J204" s="405"/>
      <c r="K204" s="405"/>
      <c r="L204" s="405"/>
      <c r="M204" s="274" t="s">
        <v>347</v>
      </c>
      <c r="N204" s="274"/>
      <c r="O204" s="274"/>
      <c r="P204" s="274"/>
      <c r="Q204" s="274"/>
      <c r="R204" s="275"/>
      <c r="S204" s="276"/>
      <c r="T204" s="276"/>
      <c r="U204" s="66" t="s">
        <v>348</v>
      </c>
      <c r="V204" s="97"/>
      <c r="AS204" s="66">
        <f>IF(D222&gt;0,1,0)</f>
        <v>0</v>
      </c>
      <c r="AT204" s="66" t="s">
        <v>349</v>
      </c>
    </row>
    <row r="205" spans="2:46" x14ac:dyDescent="0.15">
      <c r="B205" s="96" t="s">
        <v>350</v>
      </c>
      <c r="C205" s="405">
        <v>0</v>
      </c>
      <c r="D205" s="405"/>
      <c r="E205" s="405"/>
      <c r="F205" s="405"/>
      <c r="G205" s="405"/>
      <c r="H205" s="405"/>
      <c r="I205" s="405"/>
      <c r="J205" s="405"/>
      <c r="K205" s="405"/>
      <c r="L205" s="405"/>
      <c r="M205" s="277" t="s">
        <v>351</v>
      </c>
      <c r="N205" s="277"/>
      <c r="O205" s="277"/>
      <c r="P205" s="277"/>
      <c r="Q205" s="277"/>
      <c r="R205" s="277"/>
      <c r="S205" s="278"/>
      <c r="T205" s="278"/>
      <c r="U205" s="66" t="s">
        <v>348</v>
      </c>
      <c r="W205" s="279"/>
      <c r="X205" s="279"/>
      <c r="Y205" s="279"/>
      <c r="Z205" s="274" t="s">
        <v>352</v>
      </c>
      <c r="AA205" s="274"/>
      <c r="AB205" s="406">
        <v>0</v>
      </c>
      <c r="AC205" s="406"/>
      <c r="AD205" s="406"/>
      <c r="AE205" s="406"/>
      <c r="AF205" s="406"/>
      <c r="AG205" s="406"/>
      <c r="AH205" s="406"/>
      <c r="AI205" s="406"/>
      <c r="AJ205" s="406"/>
      <c r="AK205" s="406"/>
      <c r="AL205" s="406"/>
      <c r="AM205" s="406"/>
      <c r="AN205" s="406"/>
      <c r="AO205" s="406"/>
      <c r="AP205" s="406"/>
      <c r="AQ205" s="406"/>
      <c r="AS205" s="66">
        <f>IF(D232&gt;0,1,0)</f>
        <v>0</v>
      </c>
      <c r="AT205" s="66" t="s">
        <v>353</v>
      </c>
    </row>
    <row r="206" spans="2:46" ht="15" thickBot="1" x14ac:dyDescent="0.2">
      <c r="B206" s="96"/>
      <c r="C206" s="281"/>
      <c r="D206" s="281"/>
      <c r="E206" s="281"/>
      <c r="F206" s="281"/>
      <c r="G206" s="281"/>
      <c r="H206" s="281"/>
      <c r="I206" s="281"/>
      <c r="J206" s="281"/>
      <c r="K206" s="281"/>
      <c r="L206" s="281"/>
      <c r="M206" s="282"/>
      <c r="N206" s="282"/>
      <c r="O206" s="282"/>
      <c r="P206" s="282"/>
      <c r="Q206" s="272"/>
      <c r="R206" s="272"/>
      <c r="S206" s="272"/>
      <c r="T206" s="272"/>
      <c r="U206" s="272"/>
      <c r="W206" s="279"/>
      <c r="X206" s="279"/>
      <c r="Y206" s="279"/>
      <c r="Z206" s="283" t="s">
        <v>354</v>
      </c>
      <c r="AA206" s="283"/>
      <c r="AB206" s="407">
        <v>0</v>
      </c>
      <c r="AC206" s="407"/>
      <c r="AD206" s="407"/>
      <c r="AE206" s="407"/>
      <c r="AF206" s="407"/>
      <c r="AG206" s="407"/>
      <c r="AH206" s="407"/>
      <c r="AI206" s="407"/>
      <c r="AJ206" s="407"/>
      <c r="AK206" s="407"/>
      <c r="AL206" s="407"/>
      <c r="AM206" s="407"/>
      <c r="AN206" s="407"/>
      <c r="AO206" s="407"/>
      <c r="AP206" s="407"/>
      <c r="AQ206" s="407"/>
      <c r="AS206" s="66">
        <f>IF(D237&gt;0,1,0)</f>
        <v>0</v>
      </c>
      <c r="AT206" s="66" t="s">
        <v>355</v>
      </c>
    </row>
    <row r="207" spans="2:46" x14ac:dyDescent="0.15">
      <c r="B207" s="285" t="s">
        <v>356</v>
      </c>
      <c r="C207" s="287" t="s">
        <v>357</v>
      </c>
      <c r="D207" s="287" t="s">
        <v>358</v>
      </c>
      <c r="E207" s="289" t="s">
        <v>359</v>
      </c>
      <c r="F207" s="290"/>
      <c r="G207" s="246" t="s">
        <v>360</v>
      </c>
      <c r="H207" s="247"/>
      <c r="I207" s="248"/>
      <c r="J207" s="246" t="s">
        <v>361</v>
      </c>
      <c r="K207" s="247"/>
      <c r="L207" s="248"/>
      <c r="M207" s="246" t="s">
        <v>362</v>
      </c>
      <c r="N207" s="247"/>
      <c r="O207" s="248"/>
      <c r="P207" s="246" t="s">
        <v>363</v>
      </c>
      <c r="Q207" s="247"/>
      <c r="R207" s="248"/>
      <c r="S207" s="246" t="s">
        <v>364</v>
      </c>
      <c r="T207" s="247"/>
      <c r="U207" s="248"/>
      <c r="V207" s="246" t="s">
        <v>365</v>
      </c>
      <c r="W207" s="247"/>
      <c r="X207" s="248"/>
      <c r="Y207" s="246" t="s">
        <v>366</v>
      </c>
      <c r="Z207" s="247"/>
      <c r="AA207" s="248"/>
      <c r="AB207" s="246" t="s">
        <v>367</v>
      </c>
      <c r="AC207" s="247"/>
      <c r="AD207" s="248"/>
      <c r="AE207" s="246" t="s">
        <v>368</v>
      </c>
      <c r="AF207" s="247"/>
      <c r="AG207" s="248"/>
      <c r="AH207" s="246" t="s">
        <v>369</v>
      </c>
      <c r="AI207" s="247"/>
      <c r="AJ207" s="248"/>
      <c r="AK207" s="246" t="s">
        <v>370</v>
      </c>
      <c r="AL207" s="247"/>
      <c r="AM207" s="248"/>
      <c r="AN207" s="246" t="s">
        <v>371</v>
      </c>
      <c r="AO207" s="247"/>
      <c r="AP207" s="248"/>
      <c r="AQ207" s="98" t="s">
        <v>22</v>
      </c>
      <c r="AS207" s="66">
        <f>IF(D243&gt;0,1,0)</f>
        <v>0</v>
      </c>
      <c r="AT207" s="66" t="s">
        <v>372</v>
      </c>
    </row>
    <row r="208" spans="2:46" ht="15" thickBot="1" x14ac:dyDescent="0.2">
      <c r="B208" s="286"/>
      <c r="C208" s="288"/>
      <c r="D208" s="288"/>
      <c r="E208" s="291"/>
      <c r="F208" s="292"/>
      <c r="G208" s="99" t="s">
        <v>373</v>
      </c>
      <c r="H208" s="100" t="s">
        <v>17</v>
      </c>
      <c r="I208" s="101" t="s">
        <v>18</v>
      </c>
      <c r="J208" s="99" t="s">
        <v>373</v>
      </c>
      <c r="K208" s="100" t="s">
        <v>17</v>
      </c>
      <c r="L208" s="101" t="s">
        <v>18</v>
      </c>
      <c r="M208" s="99" t="s">
        <v>373</v>
      </c>
      <c r="N208" s="100" t="s">
        <v>17</v>
      </c>
      <c r="O208" s="101" t="s">
        <v>18</v>
      </c>
      <c r="P208" s="99" t="s">
        <v>373</v>
      </c>
      <c r="Q208" s="100" t="s">
        <v>17</v>
      </c>
      <c r="R208" s="101" t="s">
        <v>18</v>
      </c>
      <c r="S208" s="99" t="s">
        <v>373</v>
      </c>
      <c r="T208" s="100" t="s">
        <v>17</v>
      </c>
      <c r="U208" s="101" t="s">
        <v>18</v>
      </c>
      <c r="V208" s="99" t="s">
        <v>373</v>
      </c>
      <c r="W208" s="100" t="s">
        <v>17</v>
      </c>
      <c r="X208" s="101" t="s">
        <v>18</v>
      </c>
      <c r="Y208" s="99" t="s">
        <v>373</v>
      </c>
      <c r="Z208" s="100" t="s">
        <v>17</v>
      </c>
      <c r="AA208" s="101" t="s">
        <v>18</v>
      </c>
      <c r="AB208" s="99" t="s">
        <v>373</v>
      </c>
      <c r="AC208" s="100" t="s">
        <v>17</v>
      </c>
      <c r="AD208" s="101" t="s">
        <v>18</v>
      </c>
      <c r="AE208" s="99" t="s">
        <v>373</v>
      </c>
      <c r="AF208" s="100" t="s">
        <v>17</v>
      </c>
      <c r="AG208" s="101" t="s">
        <v>18</v>
      </c>
      <c r="AH208" s="99" t="s">
        <v>373</v>
      </c>
      <c r="AI208" s="100" t="s">
        <v>17</v>
      </c>
      <c r="AJ208" s="101" t="s">
        <v>18</v>
      </c>
      <c r="AK208" s="99" t="s">
        <v>373</v>
      </c>
      <c r="AL208" s="100" t="s">
        <v>17</v>
      </c>
      <c r="AM208" s="101" t="s">
        <v>18</v>
      </c>
      <c r="AN208" s="99" t="s">
        <v>373</v>
      </c>
      <c r="AO208" s="100" t="s">
        <v>17</v>
      </c>
      <c r="AP208" s="101" t="s">
        <v>18</v>
      </c>
      <c r="AQ208" s="102"/>
      <c r="AS208" s="66">
        <f>IF(D248&gt;0,1,0)</f>
        <v>0</v>
      </c>
      <c r="AT208" s="66" t="s">
        <v>374</v>
      </c>
    </row>
    <row r="209" spans="2:46" x14ac:dyDescent="0.15">
      <c r="B209" s="285" t="s">
        <v>375</v>
      </c>
      <c r="C209" s="294"/>
      <c r="D209" s="306"/>
      <c r="E209" s="300" t="s">
        <v>253</v>
      </c>
      <c r="F209" s="301"/>
      <c r="G209" s="103"/>
      <c r="H209" s="104"/>
      <c r="I209" s="105"/>
      <c r="J209" s="103"/>
      <c r="K209" s="106"/>
      <c r="L209" s="105"/>
      <c r="M209" s="107"/>
      <c r="N209" s="106"/>
      <c r="O209" s="105"/>
      <c r="P209" s="108"/>
      <c r="Q209" s="106"/>
      <c r="R209" s="105"/>
      <c r="S209" s="107"/>
      <c r="T209" s="106"/>
      <c r="U209" s="107"/>
      <c r="V209" s="108"/>
      <c r="W209" s="106"/>
      <c r="X209" s="105"/>
      <c r="Y209" s="107"/>
      <c r="Z209" s="109"/>
      <c r="AA209" s="110"/>
      <c r="AB209" s="107"/>
      <c r="AC209" s="109"/>
      <c r="AD209" s="110"/>
      <c r="AE209" s="107"/>
      <c r="AF209" s="109"/>
      <c r="AG209" s="110"/>
      <c r="AH209" s="103"/>
      <c r="AI209" s="107"/>
      <c r="AJ209" s="110"/>
      <c r="AK209" s="103"/>
      <c r="AL209" s="106"/>
      <c r="AM209" s="105"/>
      <c r="AN209" s="103"/>
      <c r="AO209" s="104"/>
      <c r="AP209" s="105"/>
      <c r="AQ209" s="111"/>
      <c r="AS209" s="66">
        <f>IF(D255&gt;0,1,0)</f>
        <v>0</v>
      </c>
      <c r="AT209" s="66" t="s">
        <v>376</v>
      </c>
    </row>
    <row r="210" spans="2:46" x14ac:dyDescent="0.15">
      <c r="B210" s="293"/>
      <c r="C210" s="295"/>
      <c r="D210" s="307"/>
      <c r="E210" s="304" t="s">
        <v>377</v>
      </c>
      <c r="F210" s="112" t="s">
        <v>378</v>
      </c>
      <c r="G210" s="249"/>
      <c r="H210" s="250"/>
      <c r="I210" s="251"/>
      <c r="J210" s="249"/>
      <c r="K210" s="250"/>
      <c r="L210" s="251"/>
      <c r="M210" s="249"/>
      <c r="N210" s="250"/>
      <c r="O210" s="251"/>
      <c r="P210" s="249"/>
      <c r="Q210" s="250"/>
      <c r="R210" s="251"/>
      <c r="S210" s="249"/>
      <c r="T210" s="250"/>
      <c r="U210" s="251"/>
      <c r="V210" s="249"/>
      <c r="W210" s="250"/>
      <c r="X210" s="251"/>
      <c r="Y210" s="249"/>
      <c r="Z210" s="250"/>
      <c r="AA210" s="251"/>
      <c r="AB210" s="249"/>
      <c r="AC210" s="250"/>
      <c r="AD210" s="251"/>
      <c r="AE210" s="249"/>
      <c r="AF210" s="250"/>
      <c r="AG210" s="251"/>
      <c r="AH210" s="249"/>
      <c r="AI210" s="250"/>
      <c r="AJ210" s="251"/>
      <c r="AK210" s="249"/>
      <c r="AL210" s="250"/>
      <c r="AM210" s="251"/>
      <c r="AN210" s="249"/>
      <c r="AO210" s="250"/>
      <c r="AP210" s="251"/>
      <c r="AQ210" s="261">
        <f>SUM(G210:AP210)</f>
        <v>0</v>
      </c>
      <c r="AS210" s="66">
        <f>IF(D260&gt;0,1,0)</f>
        <v>0</v>
      </c>
      <c r="AT210" s="66" t="s">
        <v>379</v>
      </c>
    </row>
    <row r="211" spans="2:46" ht="15" thickBot="1" x14ac:dyDescent="0.2">
      <c r="B211" s="286"/>
      <c r="C211" s="296"/>
      <c r="D211" s="308"/>
      <c r="E211" s="305"/>
      <c r="F211" s="113" t="s">
        <v>380</v>
      </c>
      <c r="G211" s="252">
        <f>G210</f>
        <v>0</v>
      </c>
      <c r="H211" s="253"/>
      <c r="I211" s="254"/>
      <c r="J211" s="252">
        <f>G211+J210</f>
        <v>0</v>
      </c>
      <c r="K211" s="253">
        <f>IF(K210=0,0,+J211+K210)</f>
        <v>0</v>
      </c>
      <c r="L211" s="254">
        <f>IF(L210=0,0,+K211+L210)</f>
        <v>0</v>
      </c>
      <c r="M211" s="252">
        <f>J211+M210</f>
        <v>0</v>
      </c>
      <c r="N211" s="253">
        <f>IF(N210=0,0,+M211+N210)</f>
        <v>0</v>
      </c>
      <c r="O211" s="254">
        <f>IF(O210=0,0,+N211+O210)</f>
        <v>0</v>
      </c>
      <c r="P211" s="252">
        <f>M211+P210</f>
        <v>0</v>
      </c>
      <c r="Q211" s="253">
        <f>IF(Q210=0,0,+P211+Q210)</f>
        <v>0</v>
      </c>
      <c r="R211" s="254">
        <f>IF(R210=0,0,+Q211+R210)</f>
        <v>0</v>
      </c>
      <c r="S211" s="252">
        <f>P211+S210</f>
        <v>0</v>
      </c>
      <c r="T211" s="253">
        <f t="shared" ref="T211:U211" si="1083">IF(T210=0,0,+S211+T210)</f>
        <v>0</v>
      </c>
      <c r="U211" s="254">
        <f t="shared" si="1083"/>
        <v>0</v>
      </c>
      <c r="V211" s="252">
        <f t="shared" ref="V211" si="1084">S211+V210</f>
        <v>0</v>
      </c>
      <c r="W211" s="253">
        <f t="shared" ref="W211:X211" si="1085">IF(W210=0,0,+V211+W210)</f>
        <v>0</v>
      </c>
      <c r="X211" s="254">
        <f t="shared" si="1085"/>
        <v>0</v>
      </c>
      <c r="Y211" s="252">
        <f t="shared" ref="Y211" si="1086">V211+Y210</f>
        <v>0</v>
      </c>
      <c r="Z211" s="253">
        <f t="shared" ref="Z211:AA211" si="1087">IF(Z210=0,0,+Y211+Z210)</f>
        <v>0</v>
      </c>
      <c r="AA211" s="254">
        <f t="shared" si="1087"/>
        <v>0</v>
      </c>
      <c r="AB211" s="252">
        <f t="shared" ref="AB211" si="1088">Y211+AB210</f>
        <v>0</v>
      </c>
      <c r="AC211" s="253">
        <f t="shared" ref="AC211:AD211" si="1089">IF(AC210=0,0,+AB211+AC210)</f>
        <v>0</v>
      </c>
      <c r="AD211" s="254">
        <f t="shared" si="1089"/>
        <v>0</v>
      </c>
      <c r="AE211" s="252">
        <f t="shared" ref="AE211" si="1090">AB211+AE210</f>
        <v>0</v>
      </c>
      <c r="AF211" s="253">
        <f t="shared" ref="AF211:AG211" si="1091">IF(AF210=0,0,+AE211+AF210)</f>
        <v>0</v>
      </c>
      <c r="AG211" s="254">
        <f t="shared" si="1091"/>
        <v>0</v>
      </c>
      <c r="AH211" s="252">
        <f t="shared" ref="AH211" si="1092">AE211+AH210</f>
        <v>0</v>
      </c>
      <c r="AI211" s="253">
        <f t="shared" ref="AI211:AJ211" si="1093">IF(AI210=0,0,+AH211+AI210)</f>
        <v>0</v>
      </c>
      <c r="AJ211" s="254">
        <f t="shared" si="1093"/>
        <v>0</v>
      </c>
      <c r="AK211" s="252">
        <f t="shared" ref="AK211" si="1094">AH211+AK210</f>
        <v>0</v>
      </c>
      <c r="AL211" s="253">
        <f t="shared" ref="AL211:AM211" si="1095">IF(AL210=0,0,+AK211+AL210)</f>
        <v>0</v>
      </c>
      <c r="AM211" s="254">
        <f t="shared" si="1095"/>
        <v>0</v>
      </c>
      <c r="AN211" s="252">
        <f t="shared" ref="AN211" si="1096">AK211+AN210</f>
        <v>0</v>
      </c>
      <c r="AO211" s="253">
        <f t="shared" ref="AO211:AP211" si="1097">IF(AO210=0,0,+AN211+AO210)</f>
        <v>0</v>
      </c>
      <c r="AP211" s="254">
        <f t="shared" si="1097"/>
        <v>0</v>
      </c>
      <c r="AQ211" s="262"/>
    </row>
    <row r="212" spans="2:46" x14ac:dyDescent="0.15">
      <c r="B212" s="285" t="s">
        <v>381</v>
      </c>
      <c r="C212" s="294"/>
      <c r="D212" s="297"/>
      <c r="E212" s="300" t="s">
        <v>253</v>
      </c>
      <c r="F212" s="301"/>
      <c r="G212" s="103"/>
      <c r="H212" s="104"/>
      <c r="I212" s="105"/>
      <c r="J212" s="103"/>
      <c r="K212" s="106"/>
      <c r="L212" s="105"/>
      <c r="M212" s="107"/>
      <c r="N212" s="106"/>
      <c r="O212" s="105"/>
      <c r="P212" s="108"/>
      <c r="Q212" s="106"/>
      <c r="R212" s="105"/>
      <c r="S212" s="107"/>
      <c r="T212" s="106"/>
      <c r="U212" s="107"/>
      <c r="V212" s="108"/>
      <c r="W212" s="106"/>
      <c r="X212" s="105"/>
      <c r="Y212" s="107"/>
      <c r="Z212" s="109"/>
      <c r="AA212" s="110"/>
      <c r="AB212" s="107"/>
      <c r="AC212" s="109"/>
      <c r="AD212" s="110"/>
      <c r="AE212" s="107"/>
      <c r="AF212" s="109"/>
      <c r="AG212" s="110"/>
      <c r="AH212" s="103"/>
      <c r="AI212" s="107"/>
      <c r="AJ212" s="110"/>
      <c r="AK212" s="103"/>
      <c r="AL212" s="106"/>
      <c r="AM212" s="105"/>
      <c r="AN212" s="103"/>
      <c r="AO212" s="104"/>
      <c r="AP212" s="105"/>
      <c r="AQ212" s="111"/>
    </row>
    <row r="213" spans="2:46" x14ac:dyDescent="0.15">
      <c r="B213" s="293"/>
      <c r="C213" s="295"/>
      <c r="D213" s="298"/>
      <c r="E213" s="302" t="s">
        <v>382</v>
      </c>
      <c r="F213" s="114" t="s">
        <v>378</v>
      </c>
      <c r="G213" s="258">
        <f>$D$12*G215</f>
        <v>0</v>
      </c>
      <c r="H213" s="259"/>
      <c r="I213" s="260"/>
      <c r="J213" s="258">
        <f t="shared" ref="J213" si="1098">$D$12*J215</f>
        <v>0</v>
      </c>
      <c r="K213" s="259"/>
      <c r="L213" s="260"/>
      <c r="M213" s="258">
        <f t="shared" ref="M213" si="1099">$D$12*M215</f>
        <v>0</v>
      </c>
      <c r="N213" s="259"/>
      <c r="O213" s="260"/>
      <c r="P213" s="258">
        <f t="shared" ref="P213" si="1100">$D$12*P215</f>
        <v>0</v>
      </c>
      <c r="Q213" s="259"/>
      <c r="R213" s="260"/>
      <c r="S213" s="258">
        <f t="shared" ref="S213" si="1101">$D$12*S215</f>
        <v>0</v>
      </c>
      <c r="T213" s="259"/>
      <c r="U213" s="260"/>
      <c r="V213" s="258">
        <f t="shared" ref="V213" si="1102">$D$12*V215</f>
        <v>0</v>
      </c>
      <c r="W213" s="259"/>
      <c r="X213" s="260"/>
      <c r="Y213" s="258">
        <f t="shared" ref="Y213" si="1103">$D$12*Y215</f>
        <v>0</v>
      </c>
      <c r="Z213" s="259"/>
      <c r="AA213" s="260"/>
      <c r="AB213" s="258">
        <f t="shared" ref="AB213" si="1104">$D$12*AB215</f>
        <v>0</v>
      </c>
      <c r="AC213" s="259"/>
      <c r="AD213" s="260"/>
      <c r="AE213" s="258">
        <f t="shared" ref="AE213" si="1105">$D$12*AE215</f>
        <v>0</v>
      </c>
      <c r="AF213" s="259"/>
      <c r="AG213" s="260"/>
      <c r="AH213" s="258">
        <f t="shared" ref="AH213" si="1106">$D$12*AH215</f>
        <v>0</v>
      </c>
      <c r="AI213" s="259"/>
      <c r="AJ213" s="260"/>
      <c r="AK213" s="258">
        <f t="shared" ref="AK213" si="1107">$D$12*AK215</f>
        <v>0</v>
      </c>
      <c r="AL213" s="259"/>
      <c r="AM213" s="260"/>
      <c r="AN213" s="258">
        <f t="shared" ref="AN213" si="1108">$D$12*AN215</f>
        <v>0</v>
      </c>
      <c r="AO213" s="259"/>
      <c r="AP213" s="260"/>
      <c r="AQ213" s="263">
        <f>SUM(G213:AP213)</f>
        <v>0</v>
      </c>
      <c r="AR213" s="279"/>
    </row>
    <row r="214" spans="2:46" x14ac:dyDescent="0.15">
      <c r="B214" s="293"/>
      <c r="C214" s="295"/>
      <c r="D214" s="298"/>
      <c r="E214" s="303"/>
      <c r="F214" s="115" t="s">
        <v>380</v>
      </c>
      <c r="G214" s="255">
        <f>G213</f>
        <v>0</v>
      </c>
      <c r="H214" s="256"/>
      <c r="I214" s="257"/>
      <c r="J214" s="255">
        <f>G214+J213</f>
        <v>0</v>
      </c>
      <c r="K214" s="256">
        <f>IF(K213=0,0,+J214+K213)</f>
        <v>0</v>
      </c>
      <c r="L214" s="257">
        <f>IF(L213=0,0,+K214+L213)</f>
        <v>0</v>
      </c>
      <c r="M214" s="255">
        <f>J214+M213</f>
        <v>0</v>
      </c>
      <c r="N214" s="256">
        <f>IF(N213=0,0,+M214+N213)</f>
        <v>0</v>
      </c>
      <c r="O214" s="257">
        <f>IF(O213=0,0,+N214+O213)</f>
        <v>0</v>
      </c>
      <c r="P214" s="255">
        <f>M214+P213</f>
        <v>0</v>
      </c>
      <c r="Q214" s="256">
        <f>IF(Q213=0,0,+P214+Q213)</f>
        <v>0</v>
      </c>
      <c r="R214" s="257">
        <f>IF(R213=0,0,+Q214+R213)</f>
        <v>0</v>
      </c>
      <c r="S214" s="255">
        <f>P214+S213</f>
        <v>0</v>
      </c>
      <c r="T214" s="256">
        <f t="shared" ref="T214:U214" si="1109">IF(T213=0,0,+S214+T213)</f>
        <v>0</v>
      </c>
      <c r="U214" s="257">
        <f t="shared" si="1109"/>
        <v>0</v>
      </c>
      <c r="V214" s="255">
        <f t="shared" ref="V214" si="1110">S214+V213</f>
        <v>0</v>
      </c>
      <c r="W214" s="256">
        <f t="shared" ref="W214:X214" si="1111">IF(W213=0,0,+V214+W213)</f>
        <v>0</v>
      </c>
      <c r="X214" s="257">
        <f t="shared" si="1111"/>
        <v>0</v>
      </c>
      <c r="Y214" s="255">
        <f t="shared" ref="Y214" si="1112">V214+Y213</f>
        <v>0</v>
      </c>
      <c r="Z214" s="256">
        <f t="shared" ref="Z214:AA214" si="1113">IF(Z213=0,0,+Y214+Z213)</f>
        <v>0</v>
      </c>
      <c r="AA214" s="257">
        <f t="shared" si="1113"/>
        <v>0</v>
      </c>
      <c r="AB214" s="255">
        <f t="shared" ref="AB214" si="1114">Y214+AB213</f>
        <v>0</v>
      </c>
      <c r="AC214" s="256">
        <f t="shared" ref="AC214:AD214" si="1115">IF(AC213=0,0,+AB214+AC213)</f>
        <v>0</v>
      </c>
      <c r="AD214" s="257">
        <f t="shared" si="1115"/>
        <v>0</v>
      </c>
      <c r="AE214" s="255">
        <f t="shared" ref="AE214" si="1116">AB214+AE213</f>
        <v>0</v>
      </c>
      <c r="AF214" s="256">
        <f t="shared" ref="AF214:AG214" si="1117">IF(AF213=0,0,+AE214+AF213)</f>
        <v>0</v>
      </c>
      <c r="AG214" s="257">
        <f t="shared" si="1117"/>
        <v>0</v>
      </c>
      <c r="AH214" s="255">
        <f t="shared" ref="AH214" si="1118">AE214+AH213</f>
        <v>0</v>
      </c>
      <c r="AI214" s="256">
        <f t="shared" ref="AI214:AJ214" si="1119">IF(AI213=0,0,+AH214+AI213)</f>
        <v>0</v>
      </c>
      <c r="AJ214" s="257">
        <f t="shared" si="1119"/>
        <v>0</v>
      </c>
      <c r="AK214" s="255">
        <f t="shared" ref="AK214" si="1120">AH214+AK213</f>
        <v>0</v>
      </c>
      <c r="AL214" s="256">
        <f t="shared" ref="AL214:AM214" si="1121">IF(AL213=0,0,+AK214+AL213)</f>
        <v>0</v>
      </c>
      <c r="AM214" s="257">
        <f t="shared" si="1121"/>
        <v>0</v>
      </c>
      <c r="AN214" s="255">
        <f t="shared" ref="AN214" si="1122">AK214+AN213</f>
        <v>0</v>
      </c>
      <c r="AO214" s="256">
        <f t="shared" ref="AO214:AP214" si="1123">IF(AO213=0,0,+AN214+AO213)</f>
        <v>0</v>
      </c>
      <c r="AP214" s="257">
        <f t="shared" si="1123"/>
        <v>0</v>
      </c>
      <c r="AQ214" s="264"/>
      <c r="AR214" s="279"/>
    </row>
    <row r="215" spans="2:46" x14ac:dyDescent="0.15">
      <c r="B215" s="293"/>
      <c r="C215" s="295"/>
      <c r="D215" s="298"/>
      <c r="E215" s="304" t="s">
        <v>377</v>
      </c>
      <c r="F215" s="112" t="s">
        <v>378</v>
      </c>
      <c r="G215" s="249"/>
      <c r="H215" s="250"/>
      <c r="I215" s="251"/>
      <c r="J215" s="249"/>
      <c r="K215" s="250"/>
      <c r="L215" s="251"/>
      <c r="M215" s="249"/>
      <c r="N215" s="250"/>
      <c r="O215" s="251"/>
      <c r="P215" s="249"/>
      <c r="Q215" s="250"/>
      <c r="R215" s="251"/>
      <c r="S215" s="249"/>
      <c r="T215" s="250"/>
      <c r="U215" s="251"/>
      <c r="V215" s="249"/>
      <c r="W215" s="250"/>
      <c r="X215" s="251"/>
      <c r="Y215" s="249"/>
      <c r="Z215" s="250"/>
      <c r="AA215" s="251"/>
      <c r="AB215" s="249"/>
      <c r="AC215" s="250"/>
      <c r="AD215" s="251"/>
      <c r="AE215" s="249"/>
      <c r="AF215" s="250"/>
      <c r="AG215" s="251"/>
      <c r="AH215" s="249"/>
      <c r="AI215" s="250"/>
      <c r="AJ215" s="251"/>
      <c r="AK215" s="249"/>
      <c r="AL215" s="250"/>
      <c r="AM215" s="251"/>
      <c r="AN215" s="249"/>
      <c r="AO215" s="250"/>
      <c r="AP215" s="251"/>
      <c r="AQ215" s="261">
        <f>SUM(G215:AP215)</f>
        <v>0</v>
      </c>
      <c r="AR215" s="279"/>
    </row>
    <row r="216" spans="2:46" ht="15" thickBot="1" x14ac:dyDescent="0.2">
      <c r="B216" s="286"/>
      <c r="C216" s="296"/>
      <c r="D216" s="299"/>
      <c r="E216" s="305"/>
      <c r="F216" s="113" t="s">
        <v>380</v>
      </c>
      <c r="G216" s="252">
        <f>G215</f>
        <v>0</v>
      </c>
      <c r="H216" s="253"/>
      <c r="I216" s="254"/>
      <c r="J216" s="252">
        <f>G216+J215</f>
        <v>0</v>
      </c>
      <c r="K216" s="253">
        <f>IF(K215=0,0,+J216+K215)</f>
        <v>0</v>
      </c>
      <c r="L216" s="254">
        <f>IF(L215=0,0,+K216+L215)</f>
        <v>0</v>
      </c>
      <c r="M216" s="252">
        <f>J216+M215</f>
        <v>0</v>
      </c>
      <c r="N216" s="253">
        <f>IF(N215=0,0,+M216+N215)</f>
        <v>0</v>
      </c>
      <c r="O216" s="254">
        <f>IF(O215=0,0,+N216+O215)</f>
        <v>0</v>
      </c>
      <c r="P216" s="252">
        <f>M216+P215</f>
        <v>0</v>
      </c>
      <c r="Q216" s="253">
        <f>IF(Q215=0,0,+P216+Q215)</f>
        <v>0</v>
      </c>
      <c r="R216" s="254">
        <f>IF(R215=0,0,+Q216+R215)</f>
        <v>0</v>
      </c>
      <c r="S216" s="252">
        <f>P216+S215</f>
        <v>0</v>
      </c>
      <c r="T216" s="253">
        <f t="shared" ref="T216:U216" si="1124">IF(T215=0,0,+S216+T215)</f>
        <v>0</v>
      </c>
      <c r="U216" s="254">
        <f t="shared" si="1124"/>
        <v>0</v>
      </c>
      <c r="V216" s="252">
        <f t="shared" ref="V216" si="1125">S216+V215</f>
        <v>0</v>
      </c>
      <c r="W216" s="253">
        <f t="shared" ref="W216:X216" si="1126">IF(W215=0,0,+V216+W215)</f>
        <v>0</v>
      </c>
      <c r="X216" s="254">
        <f t="shared" si="1126"/>
        <v>0</v>
      </c>
      <c r="Y216" s="252">
        <f t="shared" ref="Y216" si="1127">V216+Y215</f>
        <v>0</v>
      </c>
      <c r="Z216" s="253">
        <f t="shared" ref="Z216:AA216" si="1128">IF(Z215=0,0,+Y216+Z215)</f>
        <v>0</v>
      </c>
      <c r="AA216" s="254">
        <f t="shared" si="1128"/>
        <v>0</v>
      </c>
      <c r="AB216" s="252">
        <f t="shared" ref="AB216" si="1129">Y216+AB215</f>
        <v>0</v>
      </c>
      <c r="AC216" s="253">
        <f t="shared" ref="AC216:AD216" si="1130">IF(AC215=0,0,+AB216+AC215)</f>
        <v>0</v>
      </c>
      <c r="AD216" s="254">
        <f t="shared" si="1130"/>
        <v>0</v>
      </c>
      <c r="AE216" s="252">
        <f t="shared" ref="AE216" si="1131">AB216+AE215</f>
        <v>0</v>
      </c>
      <c r="AF216" s="253">
        <f t="shared" ref="AF216:AG216" si="1132">IF(AF215=0,0,+AE216+AF215)</f>
        <v>0</v>
      </c>
      <c r="AG216" s="254">
        <f t="shared" si="1132"/>
        <v>0</v>
      </c>
      <c r="AH216" s="252">
        <f t="shared" ref="AH216" si="1133">AE216+AH215</f>
        <v>0</v>
      </c>
      <c r="AI216" s="253">
        <f t="shared" ref="AI216:AJ216" si="1134">IF(AI215=0,0,+AH216+AI215)</f>
        <v>0</v>
      </c>
      <c r="AJ216" s="254">
        <f t="shared" si="1134"/>
        <v>0</v>
      </c>
      <c r="AK216" s="252">
        <f t="shared" ref="AK216" si="1135">AH216+AK215</f>
        <v>0</v>
      </c>
      <c r="AL216" s="253">
        <f t="shared" ref="AL216:AM216" si="1136">IF(AL215=0,0,+AK216+AL215)</f>
        <v>0</v>
      </c>
      <c r="AM216" s="254">
        <f t="shared" si="1136"/>
        <v>0</v>
      </c>
      <c r="AN216" s="252">
        <f t="shared" ref="AN216" si="1137">AK216+AN215</f>
        <v>0</v>
      </c>
      <c r="AO216" s="253">
        <f t="shared" ref="AO216:AP216" si="1138">IF(AO215=0,0,+AN216+AO215)</f>
        <v>0</v>
      </c>
      <c r="AP216" s="254">
        <f t="shared" si="1138"/>
        <v>0</v>
      </c>
      <c r="AQ216" s="262"/>
      <c r="AR216" s="279"/>
    </row>
    <row r="217" spans="2:46" x14ac:dyDescent="0.15">
      <c r="B217" s="285" t="s">
        <v>383</v>
      </c>
      <c r="C217" s="294"/>
      <c r="D217" s="309"/>
      <c r="E217" s="300" t="s">
        <v>253</v>
      </c>
      <c r="F217" s="301"/>
      <c r="G217" s="116"/>
      <c r="H217" s="117"/>
      <c r="I217" s="118"/>
      <c r="J217" s="116"/>
      <c r="K217" s="119"/>
      <c r="L217" s="118"/>
      <c r="M217" s="120"/>
      <c r="N217" s="119"/>
      <c r="O217" s="118"/>
      <c r="P217" s="121"/>
      <c r="Q217" s="119"/>
      <c r="R217" s="118"/>
      <c r="S217" s="120"/>
      <c r="T217" s="119"/>
      <c r="U217" s="120"/>
      <c r="V217" s="121"/>
      <c r="W217" s="119"/>
      <c r="X217" s="118"/>
      <c r="Y217" s="120"/>
      <c r="Z217" s="122"/>
      <c r="AA217" s="123"/>
      <c r="AB217" s="120"/>
      <c r="AC217" s="122"/>
      <c r="AD217" s="123"/>
      <c r="AE217" s="120"/>
      <c r="AF217" s="122"/>
      <c r="AG217" s="123"/>
      <c r="AH217" s="116"/>
      <c r="AI217" s="120"/>
      <c r="AJ217" s="123"/>
      <c r="AK217" s="116"/>
      <c r="AL217" s="119"/>
      <c r="AM217" s="118"/>
      <c r="AN217" s="116"/>
      <c r="AO217" s="117"/>
      <c r="AP217" s="118"/>
      <c r="AQ217" s="124"/>
    </row>
    <row r="218" spans="2:46" x14ac:dyDescent="0.15">
      <c r="B218" s="293"/>
      <c r="C218" s="295"/>
      <c r="D218" s="310"/>
      <c r="E218" s="302" t="s">
        <v>382</v>
      </c>
      <c r="F218" s="114" t="s">
        <v>378</v>
      </c>
      <c r="G218" s="258">
        <f>$D$17*$S$5*G220</f>
        <v>0</v>
      </c>
      <c r="H218" s="259"/>
      <c r="I218" s="260"/>
      <c r="J218" s="258">
        <f t="shared" ref="J218" si="1139">$D$17*$S$5*J220</f>
        <v>0</v>
      </c>
      <c r="K218" s="259"/>
      <c r="L218" s="260"/>
      <c r="M218" s="258">
        <f t="shared" ref="M218" si="1140">$D$17*$S$5*M220</f>
        <v>0</v>
      </c>
      <c r="N218" s="259"/>
      <c r="O218" s="260"/>
      <c r="P218" s="258">
        <f t="shared" ref="P218" si="1141">$D$17*$S$5*P220</f>
        <v>0</v>
      </c>
      <c r="Q218" s="259"/>
      <c r="R218" s="260"/>
      <c r="S218" s="258">
        <f t="shared" ref="S218" si="1142">$D$17*$S$5*S220</f>
        <v>0</v>
      </c>
      <c r="T218" s="259"/>
      <c r="U218" s="260"/>
      <c r="V218" s="258">
        <f t="shared" ref="V218" si="1143">$D$17*$S$5*V220</f>
        <v>0</v>
      </c>
      <c r="W218" s="259"/>
      <c r="X218" s="260"/>
      <c r="Y218" s="258">
        <f t="shared" ref="Y218" si="1144">$D$17*$S$5*Y220</f>
        <v>0</v>
      </c>
      <c r="Z218" s="259"/>
      <c r="AA218" s="260"/>
      <c r="AB218" s="258">
        <f t="shared" ref="AB218" si="1145">$D$17*$S$5*AB220</f>
        <v>0</v>
      </c>
      <c r="AC218" s="259"/>
      <c r="AD218" s="260"/>
      <c r="AE218" s="258">
        <f t="shared" ref="AE218" si="1146">$D$17*$S$5*AE220</f>
        <v>0</v>
      </c>
      <c r="AF218" s="259"/>
      <c r="AG218" s="260"/>
      <c r="AH218" s="258">
        <f t="shared" ref="AH218" si="1147">$D$17*$S$5*AH220</f>
        <v>0</v>
      </c>
      <c r="AI218" s="259"/>
      <c r="AJ218" s="260"/>
      <c r="AK218" s="258">
        <f t="shared" ref="AK218" si="1148">$D$17*$S$5*AK220</f>
        <v>0</v>
      </c>
      <c r="AL218" s="259"/>
      <c r="AM218" s="260"/>
      <c r="AN218" s="258">
        <f t="shared" ref="AN218" si="1149">$D$17*$S$5*AN220</f>
        <v>0</v>
      </c>
      <c r="AO218" s="259"/>
      <c r="AP218" s="260"/>
      <c r="AQ218" s="263">
        <f>SUM(G218:AP218)</f>
        <v>0</v>
      </c>
    </row>
    <row r="219" spans="2:46" x14ac:dyDescent="0.15">
      <c r="B219" s="293"/>
      <c r="C219" s="295"/>
      <c r="D219" s="310"/>
      <c r="E219" s="303"/>
      <c r="F219" s="115" t="s">
        <v>380</v>
      </c>
      <c r="G219" s="255">
        <f>G218</f>
        <v>0</v>
      </c>
      <c r="H219" s="256"/>
      <c r="I219" s="257"/>
      <c r="J219" s="255">
        <f>G219+J218</f>
        <v>0</v>
      </c>
      <c r="K219" s="256">
        <f>IF(K218=0,0,+J219+K218)</f>
        <v>0</v>
      </c>
      <c r="L219" s="257">
        <f>IF(L218=0,0,+K219+L218)</f>
        <v>0</v>
      </c>
      <c r="M219" s="255">
        <f>J219+M218</f>
        <v>0</v>
      </c>
      <c r="N219" s="256">
        <f>IF(N218=0,0,+M219+N218)</f>
        <v>0</v>
      </c>
      <c r="O219" s="257">
        <f>IF(O218=0,0,+N219+O218)</f>
        <v>0</v>
      </c>
      <c r="P219" s="255">
        <f>M219+P218</f>
        <v>0</v>
      </c>
      <c r="Q219" s="256">
        <f>IF(Q218=0,0,+P219+Q218)</f>
        <v>0</v>
      </c>
      <c r="R219" s="257">
        <f>IF(R218=0,0,+Q219+R218)</f>
        <v>0</v>
      </c>
      <c r="S219" s="255">
        <f>P219+S218</f>
        <v>0</v>
      </c>
      <c r="T219" s="256">
        <f t="shared" ref="T219:U219" si="1150">IF(T218=0,0,+S219+T218)</f>
        <v>0</v>
      </c>
      <c r="U219" s="257">
        <f t="shared" si="1150"/>
        <v>0</v>
      </c>
      <c r="V219" s="255">
        <f t="shared" ref="V219" si="1151">S219+V218</f>
        <v>0</v>
      </c>
      <c r="W219" s="256">
        <f t="shared" ref="W219:X219" si="1152">IF(W218=0,0,+V219+W218)</f>
        <v>0</v>
      </c>
      <c r="X219" s="257">
        <f t="shared" si="1152"/>
        <v>0</v>
      </c>
      <c r="Y219" s="255">
        <f t="shared" ref="Y219" si="1153">V219+Y218</f>
        <v>0</v>
      </c>
      <c r="Z219" s="256">
        <f t="shared" ref="Z219:AA219" si="1154">IF(Z218=0,0,+Y219+Z218)</f>
        <v>0</v>
      </c>
      <c r="AA219" s="257">
        <f t="shared" si="1154"/>
        <v>0</v>
      </c>
      <c r="AB219" s="255">
        <f t="shared" ref="AB219" si="1155">Y219+AB218</f>
        <v>0</v>
      </c>
      <c r="AC219" s="256">
        <f t="shared" ref="AC219:AD219" si="1156">IF(AC218=0,0,+AB219+AC218)</f>
        <v>0</v>
      </c>
      <c r="AD219" s="257">
        <f t="shared" si="1156"/>
        <v>0</v>
      </c>
      <c r="AE219" s="255">
        <f t="shared" ref="AE219" si="1157">AB219+AE218</f>
        <v>0</v>
      </c>
      <c r="AF219" s="256">
        <f t="shared" ref="AF219:AG219" si="1158">IF(AF218=0,0,+AE219+AF218)</f>
        <v>0</v>
      </c>
      <c r="AG219" s="257">
        <f t="shared" si="1158"/>
        <v>0</v>
      </c>
      <c r="AH219" s="255">
        <f t="shared" ref="AH219" si="1159">AE219+AH218</f>
        <v>0</v>
      </c>
      <c r="AI219" s="256">
        <f t="shared" ref="AI219:AJ219" si="1160">IF(AI218=0,0,+AH219+AI218)</f>
        <v>0</v>
      </c>
      <c r="AJ219" s="257">
        <f t="shared" si="1160"/>
        <v>0</v>
      </c>
      <c r="AK219" s="255">
        <f t="shared" ref="AK219" si="1161">AH219+AK218</f>
        <v>0</v>
      </c>
      <c r="AL219" s="256">
        <f t="shared" ref="AL219:AM219" si="1162">IF(AL218=0,0,+AK219+AL218)</f>
        <v>0</v>
      </c>
      <c r="AM219" s="257">
        <f t="shared" si="1162"/>
        <v>0</v>
      </c>
      <c r="AN219" s="255">
        <f t="shared" ref="AN219" si="1163">AK219+AN218</f>
        <v>0</v>
      </c>
      <c r="AO219" s="256">
        <f t="shared" ref="AO219:AP219" si="1164">IF(AO218=0,0,+AN219+AO218)</f>
        <v>0</v>
      </c>
      <c r="AP219" s="257">
        <f t="shared" si="1164"/>
        <v>0</v>
      </c>
      <c r="AQ219" s="264"/>
    </row>
    <row r="220" spans="2:46" x14ac:dyDescent="0.15">
      <c r="B220" s="293"/>
      <c r="C220" s="295"/>
      <c r="D220" s="311"/>
      <c r="E220" s="304" t="s">
        <v>377</v>
      </c>
      <c r="F220" s="112" t="s">
        <v>378</v>
      </c>
      <c r="G220" s="249"/>
      <c r="H220" s="250"/>
      <c r="I220" s="251"/>
      <c r="J220" s="249"/>
      <c r="K220" s="250"/>
      <c r="L220" s="251"/>
      <c r="M220" s="249"/>
      <c r="N220" s="250"/>
      <c r="O220" s="251"/>
      <c r="P220" s="249"/>
      <c r="Q220" s="250"/>
      <c r="R220" s="251"/>
      <c r="S220" s="249"/>
      <c r="T220" s="250"/>
      <c r="U220" s="251"/>
      <c r="V220" s="249"/>
      <c r="W220" s="250"/>
      <c r="X220" s="251"/>
      <c r="Y220" s="249"/>
      <c r="Z220" s="250"/>
      <c r="AA220" s="251"/>
      <c r="AB220" s="249"/>
      <c r="AC220" s="250"/>
      <c r="AD220" s="251"/>
      <c r="AE220" s="249"/>
      <c r="AF220" s="250"/>
      <c r="AG220" s="251"/>
      <c r="AH220" s="249"/>
      <c r="AI220" s="250"/>
      <c r="AJ220" s="251"/>
      <c r="AK220" s="249"/>
      <c r="AL220" s="250"/>
      <c r="AM220" s="251"/>
      <c r="AN220" s="249"/>
      <c r="AO220" s="250"/>
      <c r="AP220" s="251"/>
      <c r="AQ220" s="261">
        <f>SUM(G220:AP220)</f>
        <v>0</v>
      </c>
    </row>
    <row r="221" spans="2:46" ht="15" thickBot="1" x14ac:dyDescent="0.2">
      <c r="B221" s="286"/>
      <c r="C221" s="296"/>
      <c r="D221" s="312"/>
      <c r="E221" s="305"/>
      <c r="F221" s="113" t="s">
        <v>380</v>
      </c>
      <c r="G221" s="252">
        <f>G220</f>
        <v>0</v>
      </c>
      <c r="H221" s="253"/>
      <c r="I221" s="254"/>
      <c r="J221" s="252">
        <f>G221+J220</f>
        <v>0</v>
      </c>
      <c r="K221" s="253">
        <f>IF(K220=0,0,+J221+K220)</f>
        <v>0</v>
      </c>
      <c r="L221" s="254">
        <f>IF(L220=0,0,+K221+L220)</f>
        <v>0</v>
      </c>
      <c r="M221" s="252">
        <f>J221+M220</f>
        <v>0</v>
      </c>
      <c r="N221" s="253">
        <f>IF(N220=0,0,+M221+N220)</f>
        <v>0</v>
      </c>
      <c r="O221" s="254">
        <f>IF(O220=0,0,+N221+O220)</f>
        <v>0</v>
      </c>
      <c r="P221" s="252">
        <f>M221+P220</f>
        <v>0</v>
      </c>
      <c r="Q221" s="253">
        <f>IF(Q220=0,0,+P221+Q220)</f>
        <v>0</v>
      </c>
      <c r="R221" s="254">
        <f>IF(R220=0,0,+Q221+R220)</f>
        <v>0</v>
      </c>
      <c r="S221" s="252">
        <f>P221+S220</f>
        <v>0</v>
      </c>
      <c r="T221" s="253">
        <f t="shared" ref="T221:U221" si="1165">IF(T220=0,0,+S221+T220)</f>
        <v>0</v>
      </c>
      <c r="U221" s="254">
        <f t="shared" si="1165"/>
        <v>0</v>
      </c>
      <c r="V221" s="252">
        <f t="shared" ref="V221" si="1166">S221+V220</f>
        <v>0</v>
      </c>
      <c r="W221" s="253">
        <f t="shared" ref="W221:X221" si="1167">IF(W220=0,0,+V221+W220)</f>
        <v>0</v>
      </c>
      <c r="X221" s="254">
        <f t="shared" si="1167"/>
        <v>0</v>
      </c>
      <c r="Y221" s="252">
        <f t="shared" ref="Y221" si="1168">V221+Y220</f>
        <v>0</v>
      </c>
      <c r="Z221" s="253">
        <f t="shared" ref="Z221:AA221" si="1169">IF(Z220=0,0,+Y221+Z220)</f>
        <v>0</v>
      </c>
      <c r="AA221" s="254">
        <f t="shared" si="1169"/>
        <v>0</v>
      </c>
      <c r="AB221" s="252">
        <f t="shared" ref="AB221" si="1170">Y221+AB220</f>
        <v>0</v>
      </c>
      <c r="AC221" s="253">
        <f t="shared" ref="AC221:AD221" si="1171">IF(AC220=0,0,+AB221+AC220)</f>
        <v>0</v>
      </c>
      <c r="AD221" s="254">
        <f t="shared" si="1171"/>
        <v>0</v>
      </c>
      <c r="AE221" s="252">
        <f t="shared" ref="AE221" si="1172">AB221+AE220</f>
        <v>0</v>
      </c>
      <c r="AF221" s="253">
        <f t="shared" ref="AF221:AG221" si="1173">IF(AF220=0,0,+AE221+AF220)</f>
        <v>0</v>
      </c>
      <c r="AG221" s="254">
        <f t="shared" si="1173"/>
        <v>0</v>
      </c>
      <c r="AH221" s="252">
        <f t="shared" ref="AH221" si="1174">AE221+AH220</f>
        <v>0</v>
      </c>
      <c r="AI221" s="253">
        <f t="shared" ref="AI221:AJ221" si="1175">IF(AI220=0,0,+AH221+AI220)</f>
        <v>0</v>
      </c>
      <c r="AJ221" s="254">
        <f t="shared" si="1175"/>
        <v>0</v>
      </c>
      <c r="AK221" s="252">
        <f t="shared" ref="AK221" si="1176">AH221+AK220</f>
        <v>0</v>
      </c>
      <c r="AL221" s="253">
        <f t="shared" ref="AL221:AM221" si="1177">IF(AL220=0,0,+AK221+AL220)</f>
        <v>0</v>
      </c>
      <c r="AM221" s="254">
        <f t="shared" si="1177"/>
        <v>0</v>
      </c>
      <c r="AN221" s="252">
        <f t="shared" ref="AN221" si="1178">AK221+AN220</f>
        <v>0</v>
      </c>
      <c r="AO221" s="253">
        <f t="shared" ref="AO221:AP221" si="1179">IF(AO220=0,0,+AN221+AO220)</f>
        <v>0</v>
      </c>
      <c r="AP221" s="254">
        <f t="shared" si="1179"/>
        <v>0</v>
      </c>
      <c r="AQ221" s="262"/>
    </row>
    <row r="222" spans="2:46" x14ac:dyDescent="0.15">
      <c r="B222" s="285" t="s">
        <v>384</v>
      </c>
      <c r="C222" s="294"/>
      <c r="D222" s="309"/>
      <c r="E222" s="300" t="s">
        <v>253</v>
      </c>
      <c r="F222" s="301"/>
      <c r="G222" s="116"/>
      <c r="H222" s="117"/>
      <c r="I222" s="118"/>
      <c r="J222" s="116"/>
      <c r="K222" s="119"/>
      <c r="L222" s="120"/>
      <c r="M222" s="121"/>
      <c r="N222" s="119"/>
      <c r="O222" s="120"/>
      <c r="P222" s="121"/>
      <c r="Q222" s="119"/>
      <c r="R222" s="120"/>
      <c r="S222" s="121"/>
      <c r="T222" s="119"/>
      <c r="U222" s="120"/>
      <c r="V222" s="121"/>
      <c r="W222" s="119"/>
      <c r="X222" s="118"/>
      <c r="Y222" s="121"/>
      <c r="Z222" s="119"/>
      <c r="AA222" s="118"/>
      <c r="AB222" s="120"/>
      <c r="AC222" s="119"/>
      <c r="AD222" s="125"/>
      <c r="AE222" s="126"/>
      <c r="AF222" s="127"/>
      <c r="AG222" s="128"/>
      <c r="AH222" s="121"/>
      <c r="AI222" s="119"/>
      <c r="AJ222" s="118"/>
      <c r="AK222" s="120"/>
      <c r="AL222" s="119"/>
      <c r="AM222" s="118"/>
      <c r="AN222" s="120"/>
      <c r="AO222" s="119"/>
      <c r="AP222" s="118"/>
      <c r="AQ222" s="129"/>
    </row>
    <row r="223" spans="2:46" x14ac:dyDescent="0.15">
      <c r="B223" s="293"/>
      <c r="C223" s="295"/>
      <c r="D223" s="310"/>
      <c r="E223" s="302" t="s">
        <v>382</v>
      </c>
      <c r="F223" s="114" t="s">
        <v>378</v>
      </c>
      <c r="G223" s="258">
        <f>$D$22*$S$5*G225</f>
        <v>0</v>
      </c>
      <c r="H223" s="259"/>
      <c r="I223" s="260"/>
      <c r="J223" s="258">
        <f t="shared" ref="J223" si="1180">$D$22*$S$5*J225</f>
        <v>0</v>
      </c>
      <c r="K223" s="259"/>
      <c r="L223" s="260"/>
      <c r="M223" s="258">
        <f t="shared" ref="M223" si="1181">$D$22*$S$5*M225</f>
        <v>0</v>
      </c>
      <c r="N223" s="259"/>
      <c r="O223" s="260"/>
      <c r="P223" s="258">
        <f t="shared" ref="P223" si="1182">$D$22*$S$5*P225</f>
        <v>0</v>
      </c>
      <c r="Q223" s="259"/>
      <c r="R223" s="260"/>
      <c r="S223" s="258">
        <f t="shared" ref="S223" si="1183">$D$22*$S$5*S225</f>
        <v>0</v>
      </c>
      <c r="T223" s="259"/>
      <c r="U223" s="260"/>
      <c r="V223" s="258">
        <f t="shared" ref="V223" si="1184">$D$22*$S$5*V225</f>
        <v>0</v>
      </c>
      <c r="W223" s="259"/>
      <c r="X223" s="260"/>
      <c r="Y223" s="258">
        <f t="shared" ref="Y223" si="1185">$D$22*$S$5*Y225</f>
        <v>0</v>
      </c>
      <c r="Z223" s="259"/>
      <c r="AA223" s="260"/>
      <c r="AB223" s="258">
        <f t="shared" ref="AB223" si="1186">$D$22*$S$5*AB225</f>
        <v>0</v>
      </c>
      <c r="AC223" s="259"/>
      <c r="AD223" s="260"/>
      <c r="AE223" s="258">
        <f t="shared" ref="AE223" si="1187">$D$22*$S$5*AE225</f>
        <v>0</v>
      </c>
      <c r="AF223" s="259"/>
      <c r="AG223" s="260"/>
      <c r="AH223" s="258">
        <f t="shared" ref="AH223" si="1188">$D$22*$S$5*AH225</f>
        <v>0</v>
      </c>
      <c r="AI223" s="259"/>
      <c r="AJ223" s="260"/>
      <c r="AK223" s="258">
        <f t="shared" ref="AK223" si="1189">$D$22*$S$5*AK225</f>
        <v>0</v>
      </c>
      <c r="AL223" s="259"/>
      <c r="AM223" s="260"/>
      <c r="AN223" s="258">
        <f t="shared" ref="AN223" si="1190">$D$22*$S$5*AN225</f>
        <v>0</v>
      </c>
      <c r="AO223" s="259"/>
      <c r="AP223" s="260"/>
      <c r="AQ223" s="263">
        <f>SUM(G223:AP223)</f>
        <v>0</v>
      </c>
    </row>
    <row r="224" spans="2:46" x14ac:dyDescent="0.15">
      <c r="B224" s="293"/>
      <c r="C224" s="295"/>
      <c r="D224" s="310"/>
      <c r="E224" s="303"/>
      <c r="F224" s="130" t="s">
        <v>380</v>
      </c>
      <c r="G224" s="255">
        <f>G223</f>
        <v>0</v>
      </c>
      <c r="H224" s="256"/>
      <c r="I224" s="257"/>
      <c r="J224" s="255">
        <f>G224+J223</f>
        <v>0</v>
      </c>
      <c r="K224" s="256">
        <f>IF(K223=0,0,+J224+K223)</f>
        <v>0</v>
      </c>
      <c r="L224" s="257">
        <f>IF(L223=0,0,+K224+L223)</f>
        <v>0</v>
      </c>
      <c r="M224" s="255">
        <f>J224+M223</f>
        <v>0</v>
      </c>
      <c r="N224" s="256">
        <f>IF(N223=0,0,+M224+N223)</f>
        <v>0</v>
      </c>
      <c r="O224" s="257">
        <f>IF(O223=0,0,+N224+O223)</f>
        <v>0</v>
      </c>
      <c r="P224" s="255">
        <f>M224+P223</f>
        <v>0</v>
      </c>
      <c r="Q224" s="256">
        <f>IF(Q223=0,0,+P224+Q223)</f>
        <v>0</v>
      </c>
      <c r="R224" s="257">
        <f>IF(R223=0,0,+Q224+R223)</f>
        <v>0</v>
      </c>
      <c r="S224" s="255">
        <f>P224+S223</f>
        <v>0</v>
      </c>
      <c r="T224" s="256">
        <f t="shared" ref="T224:U224" si="1191">IF(T223=0,0,+S224+T223)</f>
        <v>0</v>
      </c>
      <c r="U224" s="257">
        <f t="shared" si="1191"/>
        <v>0</v>
      </c>
      <c r="V224" s="255">
        <f t="shared" ref="V224" si="1192">S224+V223</f>
        <v>0</v>
      </c>
      <c r="W224" s="256">
        <f t="shared" ref="W224:X224" si="1193">IF(W223=0,0,+V224+W223)</f>
        <v>0</v>
      </c>
      <c r="X224" s="257">
        <f t="shared" si="1193"/>
        <v>0</v>
      </c>
      <c r="Y224" s="255">
        <f t="shared" ref="Y224" si="1194">V224+Y223</f>
        <v>0</v>
      </c>
      <c r="Z224" s="256">
        <f t="shared" ref="Z224:AA224" si="1195">IF(Z223=0,0,+Y224+Z223)</f>
        <v>0</v>
      </c>
      <c r="AA224" s="257">
        <f t="shared" si="1195"/>
        <v>0</v>
      </c>
      <c r="AB224" s="255">
        <f t="shared" ref="AB224" si="1196">Y224+AB223</f>
        <v>0</v>
      </c>
      <c r="AC224" s="256">
        <f t="shared" ref="AC224:AD224" si="1197">IF(AC223=0,0,+AB224+AC223)</f>
        <v>0</v>
      </c>
      <c r="AD224" s="257">
        <f t="shared" si="1197"/>
        <v>0</v>
      </c>
      <c r="AE224" s="255">
        <f t="shared" ref="AE224" si="1198">AB224+AE223</f>
        <v>0</v>
      </c>
      <c r="AF224" s="256">
        <f t="shared" ref="AF224:AG224" si="1199">IF(AF223=0,0,+AE224+AF223)</f>
        <v>0</v>
      </c>
      <c r="AG224" s="257">
        <f t="shared" si="1199"/>
        <v>0</v>
      </c>
      <c r="AH224" s="255">
        <f t="shared" ref="AH224" si="1200">AE224+AH223</f>
        <v>0</v>
      </c>
      <c r="AI224" s="256">
        <f t="shared" ref="AI224:AJ224" si="1201">IF(AI223=0,0,+AH224+AI223)</f>
        <v>0</v>
      </c>
      <c r="AJ224" s="257">
        <f t="shared" si="1201"/>
        <v>0</v>
      </c>
      <c r="AK224" s="255">
        <f t="shared" ref="AK224" si="1202">AH224+AK223</f>
        <v>0</v>
      </c>
      <c r="AL224" s="256">
        <f t="shared" ref="AL224:AM224" si="1203">IF(AL223=0,0,+AK224+AL223)</f>
        <v>0</v>
      </c>
      <c r="AM224" s="257">
        <f t="shared" si="1203"/>
        <v>0</v>
      </c>
      <c r="AN224" s="255">
        <f t="shared" ref="AN224" si="1204">AK224+AN223</f>
        <v>0</v>
      </c>
      <c r="AO224" s="256">
        <f t="shared" ref="AO224:AP224" si="1205">IF(AO223=0,0,+AN224+AO223)</f>
        <v>0</v>
      </c>
      <c r="AP224" s="257">
        <f t="shared" si="1205"/>
        <v>0</v>
      </c>
      <c r="AQ224" s="264"/>
    </row>
    <row r="225" spans="1:43" x14ac:dyDescent="0.15">
      <c r="B225" s="293"/>
      <c r="C225" s="295"/>
      <c r="D225" s="311"/>
      <c r="E225" s="304" t="s">
        <v>377</v>
      </c>
      <c r="F225" s="112" t="s">
        <v>378</v>
      </c>
      <c r="G225" s="249"/>
      <c r="H225" s="250"/>
      <c r="I225" s="251"/>
      <c r="J225" s="249"/>
      <c r="K225" s="250"/>
      <c r="L225" s="251"/>
      <c r="M225" s="249"/>
      <c r="N225" s="250"/>
      <c r="O225" s="251"/>
      <c r="P225" s="249"/>
      <c r="Q225" s="250"/>
      <c r="R225" s="251"/>
      <c r="S225" s="249"/>
      <c r="T225" s="250"/>
      <c r="U225" s="251"/>
      <c r="V225" s="249"/>
      <c r="W225" s="250"/>
      <c r="X225" s="251"/>
      <c r="Y225" s="249"/>
      <c r="Z225" s="250"/>
      <c r="AA225" s="251"/>
      <c r="AB225" s="249"/>
      <c r="AC225" s="250"/>
      <c r="AD225" s="251"/>
      <c r="AE225" s="249"/>
      <c r="AF225" s="250"/>
      <c r="AG225" s="251"/>
      <c r="AH225" s="249"/>
      <c r="AI225" s="250"/>
      <c r="AJ225" s="251"/>
      <c r="AK225" s="249"/>
      <c r="AL225" s="250"/>
      <c r="AM225" s="251"/>
      <c r="AN225" s="249"/>
      <c r="AO225" s="250"/>
      <c r="AP225" s="251"/>
      <c r="AQ225" s="261">
        <f>SUM(G225:AP225)</f>
        <v>0</v>
      </c>
    </row>
    <row r="226" spans="1:43" ht="15" thickBot="1" x14ac:dyDescent="0.2">
      <c r="B226" s="286"/>
      <c r="C226" s="296"/>
      <c r="D226" s="312"/>
      <c r="E226" s="305"/>
      <c r="F226" s="113" t="s">
        <v>380</v>
      </c>
      <c r="G226" s="252">
        <f>G225</f>
        <v>0</v>
      </c>
      <c r="H226" s="253"/>
      <c r="I226" s="254"/>
      <c r="J226" s="252">
        <f>G226+J225</f>
        <v>0</v>
      </c>
      <c r="K226" s="253">
        <f>IF(K225=0,0,+J226+K225)</f>
        <v>0</v>
      </c>
      <c r="L226" s="254">
        <f>IF(L225=0,0,+K226+L225)</f>
        <v>0</v>
      </c>
      <c r="M226" s="252">
        <f>J226+M225</f>
        <v>0</v>
      </c>
      <c r="N226" s="253">
        <f>IF(N225=0,0,+M226+N225)</f>
        <v>0</v>
      </c>
      <c r="O226" s="254">
        <f>IF(O225=0,0,+N226+O225)</f>
        <v>0</v>
      </c>
      <c r="P226" s="252">
        <f>M226+P225</f>
        <v>0</v>
      </c>
      <c r="Q226" s="253">
        <f>IF(Q225=0,0,+P226+Q225)</f>
        <v>0</v>
      </c>
      <c r="R226" s="254">
        <f>IF(R225=0,0,+Q226+R225)</f>
        <v>0</v>
      </c>
      <c r="S226" s="252">
        <f>P226+S225</f>
        <v>0</v>
      </c>
      <c r="T226" s="253">
        <f t="shared" ref="T226:U226" si="1206">IF(T225=0,0,+S226+T225)</f>
        <v>0</v>
      </c>
      <c r="U226" s="254">
        <f t="shared" si="1206"/>
        <v>0</v>
      </c>
      <c r="V226" s="252">
        <f t="shared" ref="V226" si="1207">S226+V225</f>
        <v>0</v>
      </c>
      <c r="W226" s="253">
        <f t="shared" ref="W226:X226" si="1208">IF(W225=0,0,+V226+W225)</f>
        <v>0</v>
      </c>
      <c r="X226" s="254">
        <f t="shared" si="1208"/>
        <v>0</v>
      </c>
      <c r="Y226" s="252">
        <f t="shared" ref="Y226" si="1209">V226+Y225</f>
        <v>0</v>
      </c>
      <c r="Z226" s="253">
        <f t="shared" ref="Z226:AA226" si="1210">IF(Z225=0,0,+Y226+Z225)</f>
        <v>0</v>
      </c>
      <c r="AA226" s="254">
        <f t="shared" si="1210"/>
        <v>0</v>
      </c>
      <c r="AB226" s="252">
        <f t="shared" ref="AB226" si="1211">Y226+AB225</f>
        <v>0</v>
      </c>
      <c r="AC226" s="253">
        <f t="shared" ref="AC226:AD226" si="1212">IF(AC225=0,0,+AB226+AC225)</f>
        <v>0</v>
      </c>
      <c r="AD226" s="254">
        <f t="shared" si="1212"/>
        <v>0</v>
      </c>
      <c r="AE226" s="252">
        <f t="shared" ref="AE226" si="1213">AB226+AE225</f>
        <v>0</v>
      </c>
      <c r="AF226" s="253">
        <f t="shared" ref="AF226:AG226" si="1214">IF(AF225=0,0,+AE226+AF225)</f>
        <v>0</v>
      </c>
      <c r="AG226" s="254">
        <f t="shared" si="1214"/>
        <v>0</v>
      </c>
      <c r="AH226" s="252">
        <f t="shared" ref="AH226" si="1215">AE226+AH225</f>
        <v>0</v>
      </c>
      <c r="AI226" s="253">
        <f t="shared" ref="AI226:AJ226" si="1216">IF(AI225=0,0,+AH226+AI225)</f>
        <v>0</v>
      </c>
      <c r="AJ226" s="254">
        <f t="shared" si="1216"/>
        <v>0</v>
      </c>
      <c r="AK226" s="252">
        <f t="shared" ref="AK226" si="1217">AH226+AK225</f>
        <v>0</v>
      </c>
      <c r="AL226" s="253">
        <f t="shared" ref="AL226:AM226" si="1218">IF(AL225=0,0,+AK226+AL225)</f>
        <v>0</v>
      </c>
      <c r="AM226" s="254">
        <f t="shared" si="1218"/>
        <v>0</v>
      </c>
      <c r="AN226" s="252">
        <f t="shared" ref="AN226" si="1219">AK226+AN225</f>
        <v>0</v>
      </c>
      <c r="AO226" s="253">
        <f t="shared" ref="AO226:AP226" si="1220">IF(AO225=0,0,+AN226+AO225)</f>
        <v>0</v>
      </c>
      <c r="AP226" s="254">
        <f t="shared" si="1220"/>
        <v>0</v>
      </c>
      <c r="AQ226" s="262"/>
    </row>
    <row r="227" spans="1:43" x14ac:dyDescent="0.15">
      <c r="B227" s="285" t="s">
        <v>385</v>
      </c>
      <c r="C227" s="294"/>
      <c r="D227" s="315"/>
      <c r="E227" s="300" t="s">
        <v>253</v>
      </c>
      <c r="F227" s="301"/>
      <c r="G227" s="116"/>
      <c r="H227" s="117"/>
      <c r="I227" s="118"/>
      <c r="J227" s="116"/>
      <c r="K227" s="119"/>
      <c r="L227" s="118"/>
      <c r="M227" s="126"/>
      <c r="N227" s="127"/>
      <c r="O227" s="125"/>
      <c r="P227" s="131"/>
      <c r="Q227" s="127"/>
      <c r="R227" s="125"/>
      <c r="S227" s="126"/>
      <c r="T227" s="127"/>
      <c r="U227" s="126"/>
      <c r="V227" s="121"/>
      <c r="W227" s="119"/>
      <c r="X227" s="118"/>
      <c r="Y227" s="120"/>
      <c r="Z227" s="122"/>
      <c r="AA227" s="123"/>
      <c r="AB227" s="120"/>
      <c r="AC227" s="122"/>
      <c r="AD227" s="123"/>
      <c r="AE227" s="120"/>
      <c r="AF227" s="122"/>
      <c r="AG227" s="123"/>
      <c r="AH227" s="116"/>
      <c r="AI227" s="120"/>
      <c r="AJ227" s="123"/>
      <c r="AK227" s="116"/>
      <c r="AL227" s="119"/>
      <c r="AM227" s="118"/>
      <c r="AN227" s="116"/>
      <c r="AO227" s="117"/>
      <c r="AP227" s="118"/>
      <c r="AQ227" s="124"/>
    </row>
    <row r="228" spans="1:43" x14ac:dyDescent="0.15">
      <c r="B228" s="313"/>
      <c r="C228" s="295"/>
      <c r="D228" s="316"/>
      <c r="E228" s="302" t="s">
        <v>386</v>
      </c>
      <c r="F228" s="114" t="s">
        <v>378</v>
      </c>
      <c r="G228" s="265"/>
      <c r="H228" s="266"/>
      <c r="I228" s="267"/>
      <c r="J228" s="265"/>
      <c r="K228" s="266"/>
      <c r="L228" s="267"/>
      <c r="M228" s="265"/>
      <c r="N228" s="266"/>
      <c r="O228" s="267"/>
      <c r="P228" s="265"/>
      <c r="Q228" s="266"/>
      <c r="R228" s="267"/>
      <c r="S228" s="265"/>
      <c r="T228" s="266"/>
      <c r="U228" s="267"/>
      <c r="V228" s="265"/>
      <c r="W228" s="266"/>
      <c r="X228" s="267"/>
      <c r="Y228" s="265"/>
      <c r="Z228" s="266"/>
      <c r="AA228" s="267"/>
      <c r="AB228" s="265"/>
      <c r="AC228" s="266"/>
      <c r="AD228" s="267"/>
      <c r="AE228" s="265"/>
      <c r="AF228" s="266"/>
      <c r="AG228" s="267"/>
      <c r="AH228" s="265"/>
      <c r="AI228" s="266"/>
      <c r="AJ228" s="267"/>
      <c r="AK228" s="265"/>
      <c r="AL228" s="266"/>
      <c r="AM228" s="267"/>
      <c r="AN228" s="265"/>
      <c r="AO228" s="266"/>
      <c r="AP228" s="267"/>
      <c r="AQ228" s="263">
        <f>SUM(G228:AP228)</f>
        <v>0</v>
      </c>
    </row>
    <row r="229" spans="1:43" x14ac:dyDescent="0.15">
      <c r="B229" s="313"/>
      <c r="C229" s="295"/>
      <c r="D229" s="316"/>
      <c r="E229" s="303"/>
      <c r="F229" s="115" t="s">
        <v>380</v>
      </c>
      <c r="G229" s="255">
        <f>G228</f>
        <v>0</v>
      </c>
      <c r="H229" s="256"/>
      <c r="I229" s="257"/>
      <c r="J229" s="255">
        <f>G229+J228</f>
        <v>0</v>
      </c>
      <c r="K229" s="256">
        <f>IF(K228=0,0,+J229+K228)</f>
        <v>0</v>
      </c>
      <c r="L229" s="257">
        <f>IF(L228=0,0,+K229+L228)</f>
        <v>0</v>
      </c>
      <c r="M229" s="255">
        <f>J229+M228</f>
        <v>0</v>
      </c>
      <c r="N229" s="256">
        <f>IF(N228=0,0,+M229+N228)</f>
        <v>0</v>
      </c>
      <c r="O229" s="257">
        <f>IF(O228=0,0,+N229+O228)</f>
        <v>0</v>
      </c>
      <c r="P229" s="255">
        <f>M229+P228</f>
        <v>0</v>
      </c>
      <c r="Q229" s="256">
        <f>IF(Q228=0,0,+P229+Q228)</f>
        <v>0</v>
      </c>
      <c r="R229" s="257">
        <f>IF(R228=0,0,+Q229+R228)</f>
        <v>0</v>
      </c>
      <c r="S229" s="255">
        <f>P229+S228</f>
        <v>0</v>
      </c>
      <c r="T229" s="256">
        <f t="shared" ref="T229:U229" si="1221">IF(T228=0,0,+S229+T228)</f>
        <v>0</v>
      </c>
      <c r="U229" s="257">
        <f t="shared" si="1221"/>
        <v>0</v>
      </c>
      <c r="V229" s="255">
        <f t="shared" ref="V229" si="1222">S229+V228</f>
        <v>0</v>
      </c>
      <c r="W229" s="256">
        <f t="shared" ref="W229:X229" si="1223">IF(W228=0,0,+V229+W228)</f>
        <v>0</v>
      </c>
      <c r="X229" s="257">
        <f t="shared" si="1223"/>
        <v>0</v>
      </c>
      <c r="Y229" s="255">
        <f t="shared" ref="Y229" si="1224">V229+Y228</f>
        <v>0</v>
      </c>
      <c r="Z229" s="256">
        <f t="shared" ref="Z229:AA229" si="1225">IF(Z228=0,0,+Y229+Z228)</f>
        <v>0</v>
      </c>
      <c r="AA229" s="257">
        <f t="shared" si="1225"/>
        <v>0</v>
      </c>
      <c r="AB229" s="255">
        <f t="shared" ref="AB229" si="1226">Y229+AB228</f>
        <v>0</v>
      </c>
      <c r="AC229" s="256">
        <f t="shared" ref="AC229:AD229" si="1227">IF(AC228=0,0,+AB229+AC228)</f>
        <v>0</v>
      </c>
      <c r="AD229" s="257">
        <f t="shared" si="1227"/>
        <v>0</v>
      </c>
      <c r="AE229" s="255">
        <f t="shared" ref="AE229" si="1228">AB229+AE228</f>
        <v>0</v>
      </c>
      <c r="AF229" s="256">
        <f t="shared" ref="AF229:AG229" si="1229">IF(AF228=0,0,+AE229+AF228)</f>
        <v>0</v>
      </c>
      <c r="AG229" s="257">
        <f t="shared" si="1229"/>
        <v>0</v>
      </c>
      <c r="AH229" s="255">
        <f t="shared" ref="AH229" si="1230">AE229+AH228</f>
        <v>0</v>
      </c>
      <c r="AI229" s="256">
        <f t="shared" ref="AI229:AJ229" si="1231">IF(AI228=0,0,+AH229+AI228)</f>
        <v>0</v>
      </c>
      <c r="AJ229" s="257">
        <f t="shared" si="1231"/>
        <v>0</v>
      </c>
      <c r="AK229" s="255">
        <f t="shared" ref="AK229" si="1232">AH229+AK228</f>
        <v>0</v>
      </c>
      <c r="AL229" s="256">
        <f t="shared" ref="AL229:AM229" si="1233">IF(AL228=0,0,+AK229+AL228)</f>
        <v>0</v>
      </c>
      <c r="AM229" s="257">
        <f t="shared" si="1233"/>
        <v>0</v>
      </c>
      <c r="AN229" s="255">
        <f t="shared" ref="AN229" si="1234">AK229+AN228</f>
        <v>0</v>
      </c>
      <c r="AO229" s="256">
        <f t="shared" ref="AO229:AP229" si="1235">IF(AO228=0,0,+AN229+AO228)</f>
        <v>0</v>
      </c>
      <c r="AP229" s="257">
        <f t="shared" si="1235"/>
        <v>0</v>
      </c>
      <c r="AQ229" s="264"/>
    </row>
    <row r="230" spans="1:43" x14ac:dyDescent="0.15">
      <c r="B230" s="313"/>
      <c r="C230" s="295"/>
      <c r="D230" s="316"/>
      <c r="E230" s="304" t="s">
        <v>377</v>
      </c>
      <c r="F230" s="112" t="s">
        <v>378</v>
      </c>
      <c r="G230" s="249"/>
      <c r="H230" s="250"/>
      <c r="I230" s="251"/>
      <c r="J230" s="249"/>
      <c r="K230" s="250"/>
      <c r="L230" s="251"/>
      <c r="M230" s="249"/>
      <c r="N230" s="250"/>
      <c r="O230" s="251"/>
      <c r="P230" s="249"/>
      <c r="Q230" s="250"/>
      <c r="R230" s="251"/>
      <c r="S230" s="249"/>
      <c r="T230" s="250"/>
      <c r="U230" s="251"/>
      <c r="V230" s="249"/>
      <c r="W230" s="250"/>
      <c r="X230" s="251"/>
      <c r="Y230" s="249"/>
      <c r="Z230" s="250"/>
      <c r="AA230" s="251"/>
      <c r="AB230" s="249"/>
      <c r="AC230" s="250"/>
      <c r="AD230" s="251"/>
      <c r="AE230" s="249"/>
      <c r="AF230" s="250"/>
      <c r="AG230" s="251"/>
      <c r="AH230" s="249"/>
      <c r="AI230" s="250"/>
      <c r="AJ230" s="251"/>
      <c r="AK230" s="249"/>
      <c r="AL230" s="250"/>
      <c r="AM230" s="251"/>
      <c r="AN230" s="249"/>
      <c r="AO230" s="250"/>
      <c r="AP230" s="251"/>
      <c r="AQ230" s="261">
        <f>SUM(G230:AP230)</f>
        <v>0</v>
      </c>
    </row>
    <row r="231" spans="1:43" ht="15" thickBot="1" x14ac:dyDescent="0.2">
      <c r="B231" s="314"/>
      <c r="C231" s="296"/>
      <c r="D231" s="317"/>
      <c r="E231" s="305"/>
      <c r="F231" s="113" t="s">
        <v>380</v>
      </c>
      <c r="G231" s="268">
        <f>G230</f>
        <v>0</v>
      </c>
      <c r="H231" s="269"/>
      <c r="I231" s="270"/>
      <c r="J231" s="268">
        <f>G231+J230</f>
        <v>0</v>
      </c>
      <c r="K231" s="269">
        <f>IF(K230=0,0,+J231+K230)</f>
        <v>0</v>
      </c>
      <c r="L231" s="270">
        <f>IF(L230=0,0,+K231+L230)</f>
        <v>0</v>
      </c>
      <c r="M231" s="268">
        <f>J231+M230</f>
        <v>0</v>
      </c>
      <c r="N231" s="269">
        <f>IF(N230=0,0,+M231+N230)</f>
        <v>0</v>
      </c>
      <c r="O231" s="270">
        <f>IF(O230=0,0,+N231+O230)</f>
        <v>0</v>
      </c>
      <c r="P231" s="268">
        <f>M231+P230</f>
        <v>0</v>
      </c>
      <c r="Q231" s="269">
        <f>IF(Q230=0,0,+P231+Q230)</f>
        <v>0</v>
      </c>
      <c r="R231" s="270">
        <f>IF(R230=0,0,+Q231+R230)</f>
        <v>0</v>
      </c>
      <c r="S231" s="268">
        <f>P231+S230</f>
        <v>0</v>
      </c>
      <c r="T231" s="269">
        <f t="shared" ref="T231:U231" si="1236">IF(T230=0,0,+S231+T230)</f>
        <v>0</v>
      </c>
      <c r="U231" s="270">
        <f t="shared" si="1236"/>
        <v>0</v>
      </c>
      <c r="V231" s="268">
        <f t="shared" ref="V231" si="1237">S231+V230</f>
        <v>0</v>
      </c>
      <c r="W231" s="269">
        <f t="shared" ref="W231:X231" si="1238">IF(W230=0,0,+V231+W230)</f>
        <v>0</v>
      </c>
      <c r="X231" s="270">
        <f t="shared" si="1238"/>
        <v>0</v>
      </c>
      <c r="Y231" s="268">
        <f t="shared" ref="Y231" si="1239">V231+Y230</f>
        <v>0</v>
      </c>
      <c r="Z231" s="269">
        <f t="shared" ref="Z231:AA231" si="1240">IF(Z230=0,0,+Y231+Z230)</f>
        <v>0</v>
      </c>
      <c r="AA231" s="270">
        <f t="shared" si="1240"/>
        <v>0</v>
      </c>
      <c r="AB231" s="268">
        <f t="shared" ref="AB231" si="1241">Y231+AB230</f>
        <v>0</v>
      </c>
      <c r="AC231" s="269">
        <f t="shared" ref="AC231:AD231" si="1242">IF(AC230=0,0,+AB231+AC230)</f>
        <v>0</v>
      </c>
      <c r="AD231" s="270">
        <f t="shared" si="1242"/>
        <v>0</v>
      </c>
      <c r="AE231" s="268">
        <f t="shared" ref="AE231" si="1243">AB231+AE230</f>
        <v>0</v>
      </c>
      <c r="AF231" s="269">
        <f t="shared" ref="AF231:AG231" si="1244">IF(AF230=0,0,+AE231+AF230)</f>
        <v>0</v>
      </c>
      <c r="AG231" s="270">
        <f t="shared" si="1244"/>
        <v>0</v>
      </c>
      <c r="AH231" s="268">
        <f t="shared" ref="AH231" si="1245">AE231+AH230</f>
        <v>0</v>
      </c>
      <c r="AI231" s="269">
        <f t="shared" ref="AI231:AJ231" si="1246">IF(AI230=0,0,+AH231+AI230)</f>
        <v>0</v>
      </c>
      <c r="AJ231" s="270">
        <f t="shared" si="1246"/>
        <v>0</v>
      </c>
      <c r="AK231" s="268">
        <f t="shared" ref="AK231" si="1247">AH231+AK230</f>
        <v>0</v>
      </c>
      <c r="AL231" s="269">
        <f t="shared" ref="AL231:AM231" si="1248">IF(AL230=0,0,+AK231+AL230)</f>
        <v>0</v>
      </c>
      <c r="AM231" s="270">
        <f t="shared" si="1248"/>
        <v>0</v>
      </c>
      <c r="AN231" s="268">
        <f t="shared" ref="AN231" si="1249">AK231+AN230</f>
        <v>0</v>
      </c>
      <c r="AO231" s="269">
        <f t="shared" ref="AO231:AP231" si="1250">IF(AO230=0,0,+AN231+AO230)</f>
        <v>0</v>
      </c>
      <c r="AP231" s="270">
        <f t="shared" si="1250"/>
        <v>0</v>
      </c>
      <c r="AQ231" s="262"/>
    </row>
    <row r="232" spans="1:43" x14ac:dyDescent="0.15">
      <c r="B232" s="285" t="s">
        <v>387</v>
      </c>
      <c r="C232" s="294"/>
      <c r="D232" s="309"/>
      <c r="E232" s="300" t="s">
        <v>253</v>
      </c>
      <c r="F232" s="301"/>
      <c r="G232" s="116"/>
      <c r="H232" s="117"/>
      <c r="I232" s="118"/>
      <c r="J232" s="116"/>
      <c r="K232" s="119"/>
      <c r="L232" s="120"/>
      <c r="M232" s="121"/>
      <c r="N232" s="119"/>
      <c r="O232" s="120"/>
      <c r="P232" s="121"/>
      <c r="Q232" s="119"/>
      <c r="R232" s="120"/>
      <c r="S232" s="121"/>
      <c r="T232" s="119"/>
      <c r="U232" s="120"/>
      <c r="V232" s="121"/>
      <c r="W232" s="119"/>
      <c r="X232" s="120"/>
      <c r="Y232" s="121"/>
      <c r="Z232" s="119"/>
      <c r="AA232" s="118"/>
      <c r="AB232" s="120"/>
      <c r="AC232" s="119"/>
      <c r="AD232" s="125"/>
      <c r="AE232" s="126"/>
      <c r="AF232" s="127"/>
      <c r="AG232" s="125"/>
      <c r="AH232" s="126"/>
      <c r="AI232" s="127"/>
      <c r="AJ232" s="125"/>
      <c r="AK232" s="120"/>
      <c r="AL232" s="119"/>
      <c r="AM232" s="118"/>
      <c r="AN232" s="120"/>
      <c r="AO232" s="119"/>
      <c r="AP232" s="118"/>
      <c r="AQ232" s="129"/>
    </row>
    <row r="233" spans="1:43" x14ac:dyDescent="0.15">
      <c r="B233" s="313"/>
      <c r="C233" s="295"/>
      <c r="D233" s="310"/>
      <c r="E233" s="302" t="s">
        <v>382</v>
      </c>
      <c r="F233" s="114" t="s">
        <v>378</v>
      </c>
      <c r="G233" s="258">
        <f>$D$32*$S$5*G235</f>
        <v>0</v>
      </c>
      <c r="H233" s="259"/>
      <c r="I233" s="260"/>
      <c r="J233" s="258">
        <f>$D$32*$S$5*J235</f>
        <v>0</v>
      </c>
      <c r="K233" s="259"/>
      <c r="L233" s="260"/>
      <c r="M233" s="258">
        <f t="shared" ref="M233" si="1251">$D$32*$S$5*M235</f>
        <v>0</v>
      </c>
      <c r="N233" s="259"/>
      <c r="O233" s="260"/>
      <c r="P233" s="258">
        <f t="shared" ref="P233" si="1252">$D$32*$S$5*P235</f>
        <v>0</v>
      </c>
      <c r="Q233" s="259"/>
      <c r="R233" s="260"/>
      <c r="S233" s="258">
        <f t="shared" ref="S233" si="1253">$D$32*$S$5*S235</f>
        <v>0</v>
      </c>
      <c r="T233" s="259"/>
      <c r="U233" s="260"/>
      <c r="V233" s="258">
        <f t="shared" ref="V233" si="1254">$D$32*$S$5*V235</f>
        <v>0</v>
      </c>
      <c r="W233" s="259"/>
      <c r="X233" s="260"/>
      <c r="Y233" s="258">
        <f t="shared" ref="Y233" si="1255">$D$32*$S$5*Y235</f>
        <v>0</v>
      </c>
      <c r="Z233" s="259"/>
      <c r="AA233" s="260"/>
      <c r="AB233" s="258">
        <f t="shared" ref="AB233" si="1256">$D$32*$S$5*AB235</f>
        <v>0</v>
      </c>
      <c r="AC233" s="259"/>
      <c r="AD233" s="260"/>
      <c r="AE233" s="258">
        <f t="shared" ref="AE233" si="1257">$D$32*$S$5*AE235</f>
        <v>0</v>
      </c>
      <c r="AF233" s="259"/>
      <c r="AG233" s="260"/>
      <c r="AH233" s="258">
        <f t="shared" ref="AH233" si="1258">$D$32*$S$5*AH235</f>
        <v>0</v>
      </c>
      <c r="AI233" s="259"/>
      <c r="AJ233" s="260"/>
      <c r="AK233" s="258">
        <f t="shared" ref="AK233" si="1259">$D$32*$S$5*AK235</f>
        <v>0</v>
      </c>
      <c r="AL233" s="259"/>
      <c r="AM233" s="260"/>
      <c r="AN233" s="258">
        <f t="shared" ref="AN233" si="1260">$D$32*$S$5*AN235</f>
        <v>0</v>
      </c>
      <c r="AO233" s="259"/>
      <c r="AP233" s="260"/>
      <c r="AQ233" s="263">
        <f>SUM(G233:AP233)</f>
        <v>0</v>
      </c>
    </row>
    <row r="234" spans="1:43" x14ac:dyDescent="0.15">
      <c r="B234" s="313"/>
      <c r="C234" s="295"/>
      <c r="D234" s="310"/>
      <c r="E234" s="303"/>
      <c r="F234" s="115" t="s">
        <v>380</v>
      </c>
      <c r="G234" s="255">
        <f>G233</f>
        <v>0</v>
      </c>
      <c r="H234" s="256"/>
      <c r="I234" s="257"/>
      <c r="J234" s="255">
        <f>G234+J233</f>
        <v>0</v>
      </c>
      <c r="K234" s="256">
        <f>IF(K233=0,0,+J234+K233)</f>
        <v>0</v>
      </c>
      <c r="L234" s="257">
        <f>IF(L233=0,0,+K234+L233)</f>
        <v>0</v>
      </c>
      <c r="M234" s="255">
        <f>J234+M233</f>
        <v>0</v>
      </c>
      <c r="N234" s="256">
        <f>IF(N233=0,0,+M234+N233)</f>
        <v>0</v>
      </c>
      <c r="O234" s="257">
        <f>IF(O233=0,0,+N234+O233)</f>
        <v>0</v>
      </c>
      <c r="P234" s="255">
        <f>M234+P233</f>
        <v>0</v>
      </c>
      <c r="Q234" s="256">
        <f>IF(Q233=0,0,+P234+Q233)</f>
        <v>0</v>
      </c>
      <c r="R234" s="257">
        <f>IF(R233=0,0,+Q234+R233)</f>
        <v>0</v>
      </c>
      <c r="S234" s="255">
        <f>P234+S233</f>
        <v>0</v>
      </c>
      <c r="T234" s="256">
        <f t="shared" ref="T234:U234" si="1261">IF(T233=0,0,+S234+T233)</f>
        <v>0</v>
      </c>
      <c r="U234" s="257">
        <f t="shared" si="1261"/>
        <v>0</v>
      </c>
      <c r="V234" s="255">
        <f t="shared" ref="V234" si="1262">S234+V233</f>
        <v>0</v>
      </c>
      <c r="W234" s="256">
        <f t="shared" ref="W234:X234" si="1263">IF(W233=0,0,+V234+W233)</f>
        <v>0</v>
      </c>
      <c r="X234" s="257">
        <f t="shared" si="1263"/>
        <v>0</v>
      </c>
      <c r="Y234" s="255">
        <f t="shared" ref="Y234" si="1264">V234+Y233</f>
        <v>0</v>
      </c>
      <c r="Z234" s="256">
        <f t="shared" ref="Z234:AA234" si="1265">IF(Z233=0,0,+Y234+Z233)</f>
        <v>0</v>
      </c>
      <c r="AA234" s="257">
        <f t="shared" si="1265"/>
        <v>0</v>
      </c>
      <c r="AB234" s="255">
        <f t="shared" ref="AB234" si="1266">Y234+AB233</f>
        <v>0</v>
      </c>
      <c r="AC234" s="256">
        <f t="shared" ref="AC234:AD234" si="1267">IF(AC233=0,0,+AB234+AC233)</f>
        <v>0</v>
      </c>
      <c r="AD234" s="257">
        <f t="shared" si="1267"/>
        <v>0</v>
      </c>
      <c r="AE234" s="255">
        <f t="shared" ref="AE234" si="1268">AB234+AE233</f>
        <v>0</v>
      </c>
      <c r="AF234" s="256">
        <f t="shared" ref="AF234:AG234" si="1269">IF(AF233=0,0,+AE234+AF233)</f>
        <v>0</v>
      </c>
      <c r="AG234" s="257">
        <f t="shared" si="1269"/>
        <v>0</v>
      </c>
      <c r="AH234" s="255">
        <f t="shared" ref="AH234" si="1270">AE234+AH233</f>
        <v>0</v>
      </c>
      <c r="AI234" s="256">
        <f t="shared" ref="AI234:AJ234" si="1271">IF(AI233=0,0,+AH234+AI233)</f>
        <v>0</v>
      </c>
      <c r="AJ234" s="257">
        <f t="shared" si="1271"/>
        <v>0</v>
      </c>
      <c r="AK234" s="255">
        <f t="shared" ref="AK234" si="1272">AH234+AK233</f>
        <v>0</v>
      </c>
      <c r="AL234" s="256">
        <f t="shared" ref="AL234:AM234" si="1273">IF(AL233=0,0,+AK234+AL233)</f>
        <v>0</v>
      </c>
      <c r="AM234" s="257">
        <f t="shared" si="1273"/>
        <v>0</v>
      </c>
      <c r="AN234" s="255">
        <f t="shared" ref="AN234" si="1274">AK234+AN233</f>
        <v>0</v>
      </c>
      <c r="AO234" s="256">
        <f t="shared" ref="AO234:AP234" si="1275">IF(AO233=0,0,+AN234+AO233)</f>
        <v>0</v>
      </c>
      <c r="AP234" s="257">
        <f t="shared" si="1275"/>
        <v>0</v>
      </c>
      <c r="AQ234" s="264"/>
    </row>
    <row r="235" spans="1:43" x14ac:dyDescent="0.15">
      <c r="B235" s="313"/>
      <c r="C235" s="295"/>
      <c r="D235" s="311"/>
      <c r="E235" s="304" t="s">
        <v>377</v>
      </c>
      <c r="F235" s="112" t="s">
        <v>378</v>
      </c>
      <c r="G235" s="249"/>
      <c r="H235" s="250"/>
      <c r="I235" s="251"/>
      <c r="J235" s="249"/>
      <c r="K235" s="250"/>
      <c r="L235" s="251"/>
      <c r="M235" s="249"/>
      <c r="N235" s="250"/>
      <c r="O235" s="251"/>
      <c r="P235" s="249"/>
      <c r="Q235" s="250"/>
      <c r="R235" s="251"/>
      <c r="S235" s="249"/>
      <c r="T235" s="250"/>
      <c r="U235" s="251"/>
      <c r="V235" s="249"/>
      <c r="W235" s="250"/>
      <c r="X235" s="251"/>
      <c r="Y235" s="249"/>
      <c r="Z235" s="250"/>
      <c r="AA235" s="251"/>
      <c r="AB235" s="249"/>
      <c r="AC235" s="250"/>
      <c r="AD235" s="251"/>
      <c r="AE235" s="249"/>
      <c r="AF235" s="250"/>
      <c r="AG235" s="251"/>
      <c r="AH235" s="249"/>
      <c r="AI235" s="250"/>
      <c r="AJ235" s="251"/>
      <c r="AK235" s="249"/>
      <c r="AL235" s="250"/>
      <c r="AM235" s="251"/>
      <c r="AN235" s="249"/>
      <c r="AO235" s="250"/>
      <c r="AP235" s="251"/>
      <c r="AQ235" s="261">
        <f>SUM(G235:AP235)</f>
        <v>0</v>
      </c>
    </row>
    <row r="236" spans="1:43" ht="15" thickBot="1" x14ac:dyDescent="0.2">
      <c r="B236" s="314"/>
      <c r="C236" s="296"/>
      <c r="D236" s="312"/>
      <c r="E236" s="305"/>
      <c r="F236" s="113" t="s">
        <v>380</v>
      </c>
      <c r="G236" s="252">
        <f>G235</f>
        <v>0</v>
      </c>
      <c r="H236" s="253"/>
      <c r="I236" s="254"/>
      <c r="J236" s="252">
        <f>G236+J235</f>
        <v>0</v>
      </c>
      <c r="K236" s="253">
        <f>IF(K235=0,0,+J236+K235)</f>
        <v>0</v>
      </c>
      <c r="L236" s="254">
        <f>IF(L235=0,0,+K236+L235)</f>
        <v>0</v>
      </c>
      <c r="M236" s="252">
        <f>J236+M235</f>
        <v>0</v>
      </c>
      <c r="N236" s="253">
        <f>IF(N235=0,0,+M236+N235)</f>
        <v>0</v>
      </c>
      <c r="O236" s="254">
        <f>IF(O235=0,0,+N236+O235)</f>
        <v>0</v>
      </c>
      <c r="P236" s="252">
        <f>M236+P235</f>
        <v>0</v>
      </c>
      <c r="Q236" s="253">
        <f>IF(Q235=0,0,+P236+Q235)</f>
        <v>0</v>
      </c>
      <c r="R236" s="254">
        <f>IF(R235=0,0,+Q236+R235)</f>
        <v>0</v>
      </c>
      <c r="S236" s="252">
        <f>P236+S235</f>
        <v>0</v>
      </c>
      <c r="T236" s="253">
        <f t="shared" ref="T236:U236" si="1276">IF(T235=0,0,+S236+T235)</f>
        <v>0</v>
      </c>
      <c r="U236" s="254">
        <f t="shared" si="1276"/>
        <v>0</v>
      </c>
      <c r="V236" s="252">
        <f t="shared" ref="V236" si="1277">S236+V235</f>
        <v>0</v>
      </c>
      <c r="W236" s="253">
        <f t="shared" ref="W236:X236" si="1278">IF(W235=0,0,+V236+W235)</f>
        <v>0</v>
      </c>
      <c r="X236" s="254">
        <f t="shared" si="1278"/>
        <v>0</v>
      </c>
      <c r="Y236" s="252">
        <f t="shared" ref="Y236" si="1279">V236+Y235</f>
        <v>0</v>
      </c>
      <c r="Z236" s="253">
        <f t="shared" ref="Z236:AA236" si="1280">IF(Z235=0,0,+Y236+Z235)</f>
        <v>0</v>
      </c>
      <c r="AA236" s="254">
        <f t="shared" si="1280"/>
        <v>0</v>
      </c>
      <c r="AB236" s="252">
        <f t="shared" ref="AB236" si="1281">Y236+AB235</f>
        <v>0</v>
      </c>
      <c r="AC236" s="253">
        <f t="shared" ref="AC236:AD236" si="1282">IF(AC235=0,0,+AB236+AC235)</f>
        <v>0</v>
      </c>
      <c r="AD236" s="254">
        <f t="shared" si="1282"/>
        <v>0</v>
      </c>
      <c r="AE236" s="252">
        <f t="shared" ref="AE236" si="1283">AB236+AE235</f>
        <v>0</v>
      </c>
      <c r="AF236" s="253">
        <f t="shared" ref="AF236:AG236" si="1284">IF(AF235=0,0,+AE236+AF235)</f>
        <v>0</v>
      </c>
      <c r="AG236" s="254">
        <f t="shared" si="1284"/>
        <v>0</v>
      </c>
      <c r="AH236" s="252">
        <f t="shared" ref="AH236" si="1285">AE236+AH235</f>
        <v>0</v>
      </c>
      <c r="AI236" s="253">
        <f t="shared" ref="AI236:AJ236" si="1286">IF(AI235=0,0,+AH236+AI235)</f>
        <v>0</v>
      </c>
      <c r="AJ236" s="254">
        <f t="shared" si="1286"/>
        <v>0</v>
      </c>
      <c r="AK236" s="252">
        <f t="shared" ref="AK236" si="1287">AH236+AK235</f>
        <v>0</v>
      </c>
      <c r="AL236" s="253">
        <f t="shared" ref="AL236:AM236" si="1288">IF(AL235=0,0,+AK236+AL235)</f>
        <v>0</v>
      </c>
      <c r="AM236" s="254">
        <f t="shared" si="1288"/>
        <v>0</v>
      </c>
      <c r="AN236" s="252">
        <f t="shared" ref="AN236" si="1289">AK236+AN235</f>
        <v>0</v>
      </c>
      <c r="AO236" s="253">
        <f t="shared" ref="AO236:AP236" si="1290">IF(AO235=0,0,+AN236+AO235)</f>
        <v>0</v>
      </c>
      <c r="AP236" s="254">
        <f t="shared" si="1290"/>
        <v>0</v>
      </c>
      <c r="AQ236" s="262"/>
    </row>
    <row r="237" spans="1:43" x14ac:dyDescent="0.15">
      <c r="B237" s="285" t="s">
        <v>388</v>
      </c>
      <c r="C237" s="294"/>
      <c r="D237" s="318"/>
      <c r="E237" s="300" t="s">
        <v>253</v>
      </c>
      <c r="F237" s="301"/>
      <c r="G237" s="116"/>
      <c r="H237" s="117"/>
      <c r="I237" s="118"/>
      <c r="J237" s="116"/>
      <c r="K237" s="119"/>
      <c r="L237" s="120"/>
      <c r="M237" s="121"/>
      <c r="N237" s="119"/>
      <c r="O237" s="120"/>
      <c r="P237" s="121"/>
      <c r="Q237" s="119"/>
      <c r="R237" s="120"/>
      <c r="S237" s="121"/>
      <c r="T237" s="119"/>
      <c r="U237" s="120"/>
      <c r="V237" s="121"/>
      <c r="W237" s="119"/>
      <c r="X237" s="120"/>
      <c r="Y237" s="121"/>
      <c r="Z237" s="119"/>
      <c r="AA237" s="118"/>
      <c r="AB237" s="120"/>
      <c r="AC237" s="119"/>
      <c r="AD237" s="118"/>
      <c r="AE237" s="126"/>
      <c r="AF237" s="127"/>
      <c r="AG237" s="125"/>
      <c r="AH237" s="126"/>
      <c r="AI237" s="127"/>
      <c r="AJ237" s="125"/>
      <c r="AK237" s="126"/>
      <c r="AL237" s="119"/>
      <c r="AM237" s="118"/>
      <c r="AN237" s="120"/>
      <c r="AO237" s="119"/>
      <c r="AP237" s="118"/>
      <c r="AQ237" s="129"/>
    </row>
    <row r="238" spans="1:43" x14ac:dyDescent="0.15">
      <c r="B238" s="293"/>
      <c r="C238" s="295"/>
      <c r="D238" s="319"/>
      <c r="E238" s="302" t="s">
        <v>382</v>
      </c>
      <c r="F238" s="114" t="s">
        <v>378</v>
      </c>
      <c r="G238" s="258">
        <f>$D$37*$D$40*G240</f>
        <v>0</v>
      </c>
      <c r="H238" s="259"/>
      <c r="I238" s="260"/>
      <c r="J238" s="258">
        <f t="shared" ref="J238" si="1291">$D$37*$D$40*J240</f>
        <v>0</v>
      </c>
      <c r="K238" s="259"/>
      <c r="L238" s="260"/>
      <c r="M238" s="258">
        <f t="shared" ref="M238" si="1292">$D$37*$D$40*M240</f>
        <v>0</v>
      </c>
      <c r="N238" s="259"/>
      <c r="O238" s="260"/>
      <c r="P238" s="258">
        <f t="shared" ref="P238" si="1293">$D$37*$D$40*P240</f>
        <v>0</v>
      </c>
      <c r="Q238" s="259"/>
      <c r="R238" s="260"/>
      <c r="S238" s="258">
        <f t="shared" ref="S238" si="1294">$D$37*$D$40*S240</f>
        <v>0</v>
      </c>
      <c r="T238" s="259"/>
      <c r="U238" s="260"/>
      <c r="V238" s="258">
        <f t="shared" ref="V238" si="1295">$D$37*$D$40*V240</f>
        <v>0</v>
      </c>
      <c r="W238" s="259"/>
      <c r="X238" s="260"/>
      <c r="Y238" s="258">
        <f t="shared" ref="Y238" si="1296">$D$37*$D$40*Y240</f>
        <v>0</v>
      </c>
      <c r="Z238" s="259"/>
      <c r="AA238" s="260"/>
      <c r="AB238" s="258">
        <f t="shared" ref="AB238" si="1297">$D$37*$D$40*AB240</f>
        <v>0</v>
      </c>
      <c r="AC238" s="259"/>
      <c r="AD238" s="260"/>
      <c r="AE238" s="258">
        <f t="shared" ref="AE238" si="1298">$D$37*$D$40*AE240</f>
        <v>0</v>
      </c>
      <c r="AF238" s="259"/>
      <c r="AG238" s="260"/>
      <c r="AH238" s="258">
        <f t="shared" ref="AH238" si="1299">$D$37*$D$40*AH240</f>
        <v>0</v>
      </c>
      <c r="AI238" s="259"/>
      <c r="AJ238" s="260"/>
      <c r="AK238" s="258">
        <f t="shared" ref="AK238" si="1300">$D$37*$D$40*AK240</f>
        <v>0</v>
      </c>
      <c r="AL238" s="259"/>
      <c r="AM238" s="260"/>
      <c r="AN238" s="258">
        <f t="shared" ref="AN238" si="1301">$D$37*$D$40*AN240</f>
        <v>0</v>
      </c>
      <c r="AO238" s="259"/>
      <c r="AP238" s="260"/>
      <c r="AQ238" s="263">
        <f>SUM(G238:AP238)</f>
        <v>0</v>
      </c>
    </row>
    <row r="239" spans="1:43" x14ac:dyDescent="0.15">
      <c r="A239" s="66" t="s">
        <v>389</v>
      </c>
      <c r="B239" s="293"/>
      <c r="C239" s="295"/>
      <c r="D239" s="319"/>
      <c r="E239" s="303"/>
      <c r="F239" s="130" t="s">
        <v>380</v>
      </c>
      <c r="G239" s="255">
        <f>G238</f>
        <v>0</v>
      </c>
      <c r="H239" s="256"/>
      <c r="I239" s="257"/>
      <c r="J239" s="255">
        <f>G239+J238</f>
        <v>0</v>
      </c>
      <c r="K239" s="256">
        <f>IF(K238=0,0,+J239+K238)</f>
        <v>0</v>
      </c>
      <c r="L239" s="257">
        <f>IF(L238=0,0,+K239+L238)</f>
        <v>0</v>
      </c>
      <c r="M239" s="255">
        <f>J239+M238</f>
        <v>0</v>
      </c>
      <c r="N239" s="256">
        <f>IF(N238=0,0,+M239+N238)</f>
        <v>0</v>
      </c>
      <c r="O239" s="257">
        <f>IF(O238=0,0,+N239+O238)</f>
        <v>0</v>
      </c>
      <c r="P239" s="255">
        <f>M239+P238</f>
        <v>0</v>
      </c>
      <c r="Q239" s="256">
        <f>IF(Q238=0,0,+P239+Q238)</f>
        <v>0</v>
      </c>
      <c r="R239" s="257">
        <f>IF(R238=0,0,+Q239+R238)</f>
        <v>0</v>
      </c>
      <c r="S239" s="255">
        <f>P239+S238</f>
        <v>0</v>
      </c>
      <c r="T239" s="256">
        <f t="shared" ref="T239:U239" si="1302">IF(T238=0,0,+S239+T238)</f>
        <v>0</v>
      </c>
      <c r="U239" s="257">
        <f t="shared" si="1302"/>
        <v>0</v>
      </c>
      <c r="V239" s="255">
        <f t="shared" ref="V239" si="1303">S239+V238</f>
        <v>0</v>
      </c>
      <c r="W239" s="256">
        <f t="shared" ref="W239:X239" si="1304">IF(W238=0,0,+V239+W238)</f>
        <v>0</v>
      </c>
      <c r="X239" s="257">
        <f t="shared" si="1304"/>
        <v>0</v>
      </c>
      <c r="Y239" s="255">
        <f t="shared" ref="Y239" si="1305">V239+Y238</f>
        <v>0</v>
      </c>
      <c r="Z239" s="256">
        <f t="shared" ref="Z239:AA239" si="1306">IF(Z238=0,0,+Y239+Z238)</f>
        <v>0</v>
      </c>
      <c r="AA239" s="257">
        <f t="shared" si="1306"/>
        <v>0</v>
      </c>
      <c r="AB239" s="255">
        <f>Y239+AB238</f>
        <v>0</v>
      </c>
      <c r="AC239" s="256">
        <f t="shared" ref="AC239:AD239" si="1307">IF(AC238=0,0,+AB239+AC238)</f>
        <v>0</v>
      </c>
      <c r="AD239" s="257">
        <f t="shared" si="1307"/>
        <v>0</v>
      </c>
      <c r="AE239" s="255">
        <f t="shared" ref="AE239" si="1308">AB239+AE238</f>
        <v>0</v>
      </c>
      <c r="AF239" s="256">
        <f t="shared" ref="AF239:AG239" si="1309">IF(AF238=0,0,+AE239+AF238)</f>
        <v>0</v>
      </c>
      <c r="AG239" s="257">
        <f t="shared" si="1309"/>
        <v>0</v>
      </c>
      <c r="AH239" s="255">
        <f t="shared" ref="AH239" si="1310">AE239+AH238</f>
        <v>0</v>
      </c>
      <c r="AI239" s="256">
        <f t="shared" ref="AI239:AJ239" si="1311">IF(AI238=0,0,+AH239+AI238)</f>
        <v>0</v>
      </c>
      <c r="AJ239" s="257">
        <f t="shared" si="1311"/>
        <v>0</v>
      </c>
      <c r="AK239" s="255">
        <f t="shared" ref="AK239" si="1312">AH239+AK238</f>
        <v>0</v>
      </c>
      <c r="AL239" s="256">
        <f t="shared" ref="AL239:AM239" si="1313">IF(AL238=0,0,+AK239+AL238)</f>
        <v>0</v>
      </c>
      <c r="AM239" s="257">
        <f t="shared" si="1313"/>
        <v>0</v>
      </c>
      <c r="AN239" s="255">
        <f t="shared" ref="AN239" si="1314">AK239+AN238</f>
        <v>0</v>
      </c>
      <c r="AO239" s="256">
        <f t="shared" ref="AO239:AP239" si="1315">IF(AO238=0,0,+AN239+AO238)</f>
        <v>0</v>
      </c>
      <c r="AP239" s="257">
        <f t="shared" si="1315"/>
        <v>0</v>
      </c>
      <c r="AQ239" s="264"/>
    </row>
    <row r="240" spans="1:43" x14ac:dyDescent="0.15">
      <c r="B240" s="293"/>
      <c r="C240" s="295"/>
      <c r="D240" s="320"/>
      <c r="E240" s="304" t="s">
        <v>377</v>
      </c>
      <c r="F240" s="112" t="s">
        <v>378</v>
      </c>
      <c r="G240" s="249"/>
      <c r="H240" s="250"/>
      <c r="I240" s="251"/>
      <c r="J240" s="249"/>
      <c r="K240" s="250"/>
      <c r="L240" s="251"/>
      <c r="M240" s="249"/>
      <c r="N240" s="250"/>
      <c r="O240" s="251"/>
      <c r="P240" s="249"/>
      <c r="Q240" s="250"/>
      <c r="R240" s="251"/>
      <c r="S240" s="249"/>
      <c r="T240" s="250"/>
      <c r="U240" s="251"/>
      <c r="V240" s="249"/>
      <c r="W240" s="250"/>
      <c r="X240" s="251"/>
      <c r="Y240" s="249"/>
      <c r="Z240" s="250"/>
      <c r="AA240" s="251"/>
      <c r="AB240" s="249"/>
      <c r="AC240" s="250"/>
      <c r="AD240" s="251"/>
      <c r="AE240" s="249"/>
      <c r="AF240" s="250"/>
      <c r="AG240" s="251"/>
      <c r="AH240" s="249"/>
      <c r="AI240" s="250"/>
      <c r="AJ240" s="251"/>
      <c r="AK240" s="249"/>
      <c r="AL240" s="250"/>
      <c r="AM240" s="251"/>
      <c r="AN240" s="249"/>
      <c r="AO240" s="250"/>
      <c r="AP240" s="251"/>
      <c r="AQ240" s="261">
        <f>SUM(G240:AP240)</f>
        <v>0</v>
      </c>
    </row>
    <row r="241" spans="2:43" ht="15" thickBot="1" x14ac:dyDescent="0.2">
      <c r="B241" s="286"/>
      <c r="C241" s="296"/>
      <c r="D241" s="321"/>
      <c r="E241" s="305"/>
      <c r="F241" s="113" t="s">
        <v>380</v>
      </c>
      <c r="G241" s="252">
        <f>G240</f>
        <v>0</v>
      </c>
      <c r="H241" s="253"/>
      <c r="I241" s="254"/>
      <c r="J241" s="252">
        <f>G241+J240</f>
        <v>0</v>
      </c>
      <c r="K241" s="253">
        <f>IF(K240=0,0,+J241+K240)</f>
        <v>0</v>
      </c>
      <c r="L241" s="254">
        <f>IF(L240=0,0,+K241+L240)</f>
        <v>0</v>
      </c>
      <c r="M241" s="252">
        <f>J241+M240</f>
        <v>0</v>
      </c>
      <c r="N241" s="253">
        <f>IF(N240=0,0,+M241+N240)</f>
        <v>0</v>
      </c>
      <c r="O241" s="254">
        <f>IF(O240=0,0,+N241+O240)</f>
        <v>0</v>
      </c>
      <c r="P241" s="252">
        <f>M241+P240</f>
        <v>0</v>
      </c>
      <c r="Q241" s="253">
        <f>IF(Q240=0,0,+P241+Q240)</f>
        <v>0</v>
      </c>
      <c r="R241" s="254">
        <f>IF(R240=0,0,+Q241+R240)</f>
        <v>0</v>
      </c>
      <c r="S241" s="252">
        <f>P241+S240</f>
        <v>0</v>
      </c>
      <c r="T241" s="253">
        <f t="shared" ref="T241:U241" si="1316">IF(T240=0,0,+S241+T240)</f>
        <v>0</v>
      </c>
      <c r="U241" s="254">
        <f t="shared" si="1316"/>
        <v>0</v>
      </c>
      <c r="V241" s="252">
        <f t="shared" ref="V241" si="1317">S241+V240</f>
        <v>0</v>
      </c>
      <c r="W241" s="253">
        <f t="shared" ref="W241:X241" si="1318">IF(W240=0,0,+V241+W240)</f>
        <v>0</v>
      </c>
      <c r="X241" s="254">
        <f t="shared" si="1318"/>
        <v>0</v>
      </c>
      <c r="Y241" s="252">
        <f t="shared" ref="Y241" si="1319">V241+Y240</f>
        <v>0</v>
      </c>
      <c r="Z241" s="253">
        <f t="shared" ref="Z241:AA241" si="1320">IF(Z240=0,0,+Y241+Z240)</f>
        <v>0</v>
      </c>
      <c r="AA241" s="254">
        <f t="shared" si="1320"/>
        <v>0</v>
      </c>
      <c r="AB241" s="252">
        <f t="shared" ref="AB241" si="1321">Y241+AB240</f>
        <v>0</v>
      </c>
      <c r="AC241" s="253">
        <f t="shared" ref="AC241:AD241" si="1322">IF(AC240=0,0,+AB241+AC240)</f>
        <v>0</v>
      </c>
      <c r="AD241" s="254">
        <f t="shared" si="1322"/>
        <v>0</v>
      </c>
      <c r="AE241" s="252">
        <f t="shared" ref="AE241" si="1323">AB241+AE240</f>
        <v>0</v>
      </c>
      <c r="AF241" s="253">
        <f t="shared" ref="AF241:AG241" si="1324">IF(AF240=0,0,+AE241+AF240)</f>
        <v>0</v>
      </c>
      <c r="AG241" s="254">
        <f t="shared" si="1324"/>
        <v>0</v>
      </c>
      <c r="AH241" s="252">
        <f t="shared" ref="AH241" si="1325">AE241+AH240</f>
        <v>0</v>
      </c>
      <c r="AI241" s="253">
        <f t="shared" ref="AI241:AJ241" si="1326">IF(AI240=0,0,+AH241+AI240)</f>
        <v>0</v>
      </c>
      <c r="AJ241" s="254">
        <f t="shared" si="1326"/>
        <v>0</v>
      </c>
      <c r="AK241" s="252">
        <f t="shared" ref="AK241" si="1327">AH241+AK240</f>
        <v>0</v>
      </c>
      <c r="AL241" s="253">
        <f t="shared" ref="AL241:AM241" si="1328">IF(AL240=0,0,+AK241+AL240)</f>
        <v>0</v>
      </c>
      <c r="AM241" s="254">
        <f t="shared" si="1328"/>
        <v>0</v>
      </c>
      <c r="AN241" s="252">
        <f t="shared" ref="AN241" si="1329">AK241+AN240</f>
        <v>0</v>
      </c>
      <c r="AO241" s="253">
        <f t="shared" ref="AO241:AP241" si="1330">IF(AO240=0,0,+AN241+AO240)</f>
        <v>0</v>
      </c>
      <c r="AP241" s="254">
        <f t="shared" si="1330"/>
        <v>0</v>
      </c>
      <c r="AQ241" s="262"/>
    </row>
    <row r="242" spans="2:43" ht="17.25" x14ac:dyDescent="0.15">
      <c r="B242" s="285" t="s">
        <v>390</v>
      </c>
      <c r="C242" s="294"/>
      <c r="D242" s="132"/>
      <c r="E242" s="300" t="s">
        <v>253</v>
      </c>
      <c r="F242" s="301"/>
      <c r="G242" s="116"/>
      <c r="H242" s="117"/>
      <c r="I242" s="118"/>
      <c r="J242" s="116"/>
      <c r="K242" s="119"/>
      <c r="L242" s="120"/>
      <c r="M242" s="121"/>
      <c r="N242" s="119"/>
      <c r="O242" s="126"/>
      <c r="P242" s="131"/>
      <c r="Q242" s="127"/>
      <c r="R242" s="126"/>
      <c r="S242" s="131"/>
      <c r="T242" s="127"/>
      <c r="U242" s="126"/>
      <c r="V242" s="131"/>
      <c r="W242" s="127"/>
      <c r="X242" s="126"/>
      <c r="Y242" s="131"/>
      <c r="Z242" s="127"/>
      <c r="AA242" s="118"/>
      <c r="AB242" s="120"/>
      <c r="AC242" s="119"/>
      <c r="AD242" s="118"/>
      <c r="AE242" s="120"/>
      <c r="AF242" s="119"/>
      <c r="AG242" s="118"/>
      <c r="AH242" s="120"/>
      <c r="AI242" s="119"/>
      <c r="AJ242" s="118"/>
      <c r="AK242" s="120"/>
      <c r="AL242" s="119"/>
      <c r="AM242" s="118"/>
      <c r="AN242" s="120"/>
      <c r="AO242" s="119"/>
      <c r="AP242" s="118"/>
      <c r="AQ242" s="129"/>
    </row>
    <row r="243" spans="2:43" x14ac:dyDescent="0.15">
      <c r="B243" s="293"/>
      <c r="C243" s="295"/>
      <c r="D243" s="322"/>
      <c r="E243" s="302" t="s">
        <v>382</v>
      </c>
      <c r="F243" s="114" t="s">
        <v>378</v>
      </c>
      <c r="G243" s="258">
        <f>$D$43*G245</f>
        <v>0</v>
      </c>
      <c r="H243" s="259"/>
      <c r="I243" s="260"/>
      <c r="J243" s="258">
        <f t="shared" ref="J243" si="1331">$D$43*J245</f>
        <v>0</v>
      </c>
      <c r="K243" s="259"/>
      <c r="L243" s="260"/>
      <c r="M243" s="258">
        <f t="shared" ref="M243" si="1332">$D$43*M245</f>
        <v>0</v>
      </c>
      <c r="N243" s="259"/>
      <c r="O243" s="260"/>
      <c r="P243" s="258">
        <f t="shared" ref="P243" si="1333">$D$43*P245</f>
        <v>0</v>
      </c>
      <c r="Q243" s="259"/>
      <c r="R243" s="260"/>
      <c r="S243" s="258">
        <f t="shared" ref="S243" si="1334">$D$43*S245</f>
        <v>0</v>
      </c>
      <c r="T243" s="259"/>
      <c r="U243" s="260"/>
      <c r="V243" s="258">
        <f t="shared" ref="V243" si="1335">$D$43*V245</f>
        <v>0</v>
      </c>
      <c r="W243" s="259"/>
      <c r="X243" s="260"/>
      <c r="Y243" s="258">
        <f t="shared" ref="Y243" si="1336">$D$43*Y245</f>
        <v>0</v>
      </c>
      <c r="Z243" s="259"/>
      <c r="AA243" s="260"/>
      <c r="AB243" s="258">
        <f t="shared" ref="AB243" si="1337">$D$43*AB245</f>
        <v>0</v>
      </c>
      <c r="AC243" s="259"/>
      <c r="AD243" s="260"/>
      <c r="AE243" s="258">
        <f t="shared" ref="AE243" si="1338">$D$43*AE245</f>
        <v>0</v>
      </c>
      <c r="AF243" s="259"/>
      <c r="AG243" s="260"/>
      <c r="AH243" s="258">
        <f t="shared" ref="AH243" si="1339">$D$43*AH245</f>
        <v>0</v>
      </c>
      <c r="AI243" s="259"/>
      <c r="AJ243" s="260"/>
      <c r="AK243" s="258">
        <f t="shared" ref="AK243" si="1340">$D$43*AK245</f>
        <v>0</v>
      </c>
      <c r="AL243" s="259"/>
      <c r="AM243" s="260"/>
      <c r="AN243" s="258">
        <f t="shared" ref="AN243" si="1341">$D$43*AN245</f>
        <v>0</v>
      </c>
      <c r="AO243" s="259"/>
      <c r="AP243" s="260"/>
      <c r="AQ243" s="263">
        <f>SUM(G243:AP243)</f>
        <v>0</v>
      </c>
    </row>
    <row r="244" spans="2:43" x14ac:dyDescent="0.15">
      <c r="B244" s="293"/>
      <c r="C244" s="295"/>
      <c r="D244" s="322"/>
      <c r="E244" s="303"/>
      <c r="F244" s="130" t="s">
        <v>380</v>
      </c>
      <c r="G244" s="255">
        <f>G243</f>
        <v>0</v>
      </c>
      <c r="H244" s="256"/>
      <c r="I244" s="257"/>
      <c r="J244" s="255">
        <f>G244+J243</f>
        <v>0</v>
      </c>
      <c r="K244" s="256">
        <f>IF(K243=0,0,+J244+K243)</f>
        <v>0</v>
      </c>
      <c r="L244" s="257">
        <f>IF(L243=0,0,+K244+L243)</f>
        <v>0</v>
      </c>
      <c r="M244" s="255">
        <f>J244+M243</f>
        <v>0</v>
      </c>
      <c r="N244" s="256">
        <f>IF(N243=0,0,+M244+N243)</f>
        <v>0</v>
      </c>
      <c r="O244" s="257">
        <f>IF(O243=0,0,+N244+O243)</f>
        <v>0</v>
      </c>
      <c r="P244" s="255">
        <f>M244+P243</f>
        <v>0</v>
      </c>
      <c r="Q244" s="256">
        <f>IF(Q243=0,0,+P244+Q243)</f>
        <v>0</v>
      </c>
      <c r="R244" s="257">
        <f>IF(R243=0,0,+Q244+R243)</f>
        <v>0</v>
      </c>
      <c r="S244" s="255">
        <f>P244+S243</f>
        <v>0</v>
      </c>
      <c r="T244" s="256">
        <f t="shared" ref="T244:U244" si="1342">IF(T243=0,0,+S244+T243)</f>
        <v>0</v>
      </c>
      <c r="U244" s="257">
        <f t="shared" si="1342"/>
        <v>0</v>
      </c>
      <c r="V244" s="255">
        <f t="shared" ref="V244" si="1343">S244+V243</f>
        <v>0</v>
      </c>
      <c r="W244" s="256">
        <f t="shared" ref="W244:X244" si="1344">IF(W243=0,0,+V244+W243)</f>
        <v>0</v>
      </c>
      <c r="X244" s="257">
        <f t="shared" si="1344"/>
        <v>0</v>
      </c>
      <c r="Y244" s="255">
        <f t="shared" ref="Y244" si="1345">V244+Y243</f>
        <v>0</v>
      </c>
      <c r="Z244" s="256">
        <f t="shared" ref="Z244:AA244" si="1346">IF(Z243=0,0,+Y244+Z243)</f>
        <v>0</v>
      </c>
      <c r="AA244" s="257">
        <f t="shared" si="1346"/>
        <v>0</v>
      </c>
      <c r="AB244" s="255">
        <f t="shared" ref="AB244" si="1347">Y244+AB243</f>
        <v>0</v>
      </c>
      <c r="AC244" s="256">
        <f t="shared" ref="AC244:AD244" si="1348">IF(AC243=0,0,+AB244+AC243)</f>
        <v>0</v>
      </c>
      <c r="AD244" s="257">
        <f t="shared" si="1348"/>
        <v>0</v>
      </c>
      <c r="AE244" s="255">
        <f t="shared" ref="AE244" si="1349">AB244+AE243</f>
        <v>0</v>
      </c>
      <c r="AF244" s="256">
        <f t="shared" ref="AF244:AG244" si="1350">IF(AF243=0,0,+AE244+AF243)</f>
        <v>0</v>
      </c>
      <c r="AG244" s="257">
        <f t="shared" si="1350"/>
        <v>0</v>
      </c>
      <c r="AH244" s="255">
        <f t="shared" ref="AH244" si="1351">AE244+AH243</f>
        <v>0</v>
      </c>
      <c r="AI244" s="256">
        <f t="shared" ref="AI244:AJ244" si="1352">IF(AI243=0,0,+AH244+AI243)</f>
        <v>0</v>
      </c>
      <c r="AJ244" s="257">
        <f t="shared" si="1352"/>
        <v>0</v>
      </c>
      <c r="AK244" s="255">
        <f t="shared" ref="AK244" si="1353">AH244+AK243</f>
        <v>0</v>
      </c>
      <c r="AL244" s="256">
        <f t="shared" ref="AL244:AM244" si="1354">IF(AL243=0,0,+AK244+AL243)</f>
        <v>0</v>
      </c>
      <c r="AM244" s="257">
        <f t="shared" si="1354"/>
        <v>0</v>
      </c>
      <c r="AN244" s="255">
        <f t="shared" ref="AN244" si="1355">AK244+AN243</f>
        <v>0</v>
      </c>
      <c r="AO244" s="256">
        <f t="shared" ref="AO244:AP244" si="1356">IF(AO243=0,0,+AN244+AO243)</f>
        <v>0</v>
      </c>
      <c r="AP244" s="257">
        <f t="shared" si="1356"/>
        <v>0</v>
      </c>
      <c r="AQ244" s="264"/>
    </row>
    <row r="245" spans="2:43" x14ac:dyDescent="0.15">
      <c r="B245" s="293"/>
      <c r="C245" s="295"/>
      <c r="D245" s="323"/>
      <c r="E245" s="304" t="s">
        <v>377</v>
      </c>
      <c r="F245" s="112" t="s">
        <v>378</v>
      </c>
      <c r="G245" s="249"/>
      <c r="H245" s="250"/>
      <c r="I245" s="251"/>
      <c r="J245" s="249"/>
      <c r="K245" s="250"/>
      <c r="L245" s="251"/>
      <c r="M245" s="249"/>
      <c r="N245" s="250"/>
      <c r="O245" s="251"/>
      <c r="P245" s="249"/>
      <c r="Q245" s="250"/>
      <c r="R245" s="251"/>
      <c r="S245" s="249"/>
      <c r="T245" s="250"/>
      <c r="U245" s="251"/>
      <c r="V245" s="249"/>
      <c r="W245" s="250"/>
      <c r="X245" s="251"/>
      <c r="Y245" s="249"/>
      <c r="Z245" s="250"/>
      <c r="AA245" s="251"/>
      <c r="AB245" s="249"/>
      <c r="AC245" s="250"/>
      <c r="AD245" s="251"/>
      <c r="AE245" s="249"/>
      <c r="AF245" s="250"/>
      <c r="AG245" s="251"/>
      <c r="AH245" s="249"/>
      <c r="AI245" s="250"/>
      <c r="AJ245" s="251"/>
      <c r="AK245" s="249"/>
      <c r="AL245" s="250"/>
      <c r="AM245" s="251"/>
      <c r="AN245" s="249"/>
      <c r="AO245" s="250"/>
      <c r="AP245" s="251"/>
      <c r="AQ245" s="261">
        <f>SUM(G245:AP245)</f>
        <v>0</v>
      </c>
    </row>
    <row r="246" spans="2:43" ht="15" thickBot="1" x14ac:dyDescent="0.2">
      <c r="B246" s="286"/>
      <c r="C246" s="296"/>
      <c r="D246" s="324"/>
      <c r="E246" s="305"/>
      <c r="F246" s="113" t="s">
        <v>380</v>
      </c>
      <c r="G246" s="252">
        <f>G245</f>
        <v>0</v>
      </c>
      <c r="H246" s="253"/>
      <c r="I246" s="254"/>
      <c r="J246" s="252">
        <f>G246+J245</f>
        <v>0</v>
      </c>
      <c r="K246" s="253">
        <f>IF(K245=0,0,+J246+K245)</f>
        <v>0</v>
      </c>
      <c r="L246" s="254">
        <f>IF(L245=0,0,+K246+L245)</f>
        <v>0</v>
      </c>
      <c r="M246" s="252">
        <f>J246+M245</f>
        <v>0</v>
      </c>
      <c r="N246" s="253">
        <f>IF(N245=0,0,+M246+N245)</f>
        <v>0</v>
      </c>
      <c r="O246" s="254">
        <f>IF(O245=0,0,+N246+O245)</f>
        <v>0</v>
      </c>
      <c r="P246" s="252">
        <f>M246+P245</f>
        <v>0</v>
      </c>
      <c r="Q246" s="253">
        <f>IF(Q245=0,0,+P246+Q245)</f>
        <v>0</v>
      </c>
      <c r="R246" s="254">
        <f>IF(R245=0,0,+Q246+R245)</f>
        <v>0</v>
      </c>
      <c r="S246" s="252">
        <f>P246+S245</f>
        <v>0</v>
      </c>
      <c r="T246" s="253">
        <f t="shared" ref="T246:U246" si="1357">IF(T245=0,0,+S246+T245)</f>
        <v>0</v>
      </c>
      <c r="U246" s="254">
        <f t="shared" si="1357"/>
        <v>0</v>
      </c>
      <c r="V246" s="252">
        <f t="shared" ref="V246" si="1358">S246+V245</f>
        <v>0</v>
      </c>
      <c r="W246" s="253">
        <f t="shared" ref="W246:X246" si="1359">IF(W245=0,0,+V246+W245)</f>
        <v>0</v>
      </c>
      <c r="X246" s="254">
        <f t="shared" si="1359"/>
        <v>0</v>
      </c>
      <c r="Y246" s="252">
        <f t="shared" ref="Y246" si="1360">V246+Y245</f>
        <v>0</v>
      </c>
      <c r="Z246" s="253">
        <f t="shared" ref="Z246:AA246" si="1361">IF(Z245=0,0,+Y246+Z245)</f>
        <v>0</v>
      </c>
      <c r="AA246" s="254">
        <f t="shared" si="1361"/>
        <v>0</v>
      </c>
      <c r="AB246" s="252">
        <f t="shared" ref="AB246" si="1362">Y246+AB245</f>
        <v>0</v>
      </c>
      <c r="AC246" s="253">
        <f t="shared" ref="AC246:AD246" si="1363">IF(AC245=0,0,+AB246+AC245)</f>
        <v>0</v>
      </c>
      <c r="AD246" s="254">
        <f t="shared" si="1363"/>
        <v>0</v>
      </c>
      <c r="AE246" s="252">
        <f t="shared" ref="AE246" si="1364">AB246+AE245</f>
        <v>0</v>
      </c>
      <c r="AF246" s="253">
        <f t="shared" ref="AF246:AG246" si="1365">IF(AF245=0,0,+AE246+AF245)</f>
        <v>0</v>
      </c>
      <c r="AG246" s="254">
        <f t="shared" si="1365"/>
        <v>0</v>
      </c>
      <c r="AH246" s="252">
        <f t="shared" ref="AH246" si="1366">AE246+AH245</f>
        <v>0</v>
      </c>
      <c r="AI246" s="253">
        <f t="shared" ref="AI246:AJ246" si="1367">IF(AI245=0,0,+AH246+AI245)</f>
        <v>0</v>
      </c>
      <c r="AJ246" s="254">
        <f t="shared" si="1367"/>
        <v>0</v>
      </c>
      <c r="AK246" s="252">
        <f t="shared" ref="AK246" si="1368">AH246+AK245</f>
        <v>0</v>
      </c>
      <c r="AL246" s="253">
        <f t="shared" ref="AL246:AM246" si="1369">IF(AL245=0,0,+AK246+AL245)</f>
        <v>0</v>
      </c>
      <c r="AM246" s="254">
        <f t="shared" si="1369"/>
        <v>0</v>
      </c>
      <c r="AN246" s="252">
        <f t="shared" ref="AN246" si="1370">AK246+AN245</f>
        <v>0</v>
      </c>
      <c r="AO246" s="253">
        <f t="shared" ref="AO246:AP246" si="1371">IF(AO245=0,0,+AN246+AO245)</f>
        <v>0</v>
      </c>
      <c r="AP246" s="254">
        <f t="shared" si="1371"/>
        <v>0</v>
      </c>
      <c r="AQ246" s="262"/>
    </row>
    <row r="247" spans="2:43" ht="17.25" x14ac:dyDescent="0.15">
      <c r="B247" s="285" t="s">
        <v>391</v>
      </c>
      <c r="C247" s="294"/>
      <c r="D247" s="132"/>
      <c r="E247" s="329" t="s">
        <v>253</v>
      </c>
      <c r="F247" s="329"/>
      <c r="G247" s="116"/>
      <c r="H247" s="119"/>
      <c r="I247" s="118"/>
      <c r="J247" s="116"/>
      <c r="K247" s="119"/>
      <c r="L247" s="120"/>
      <c r="M247" s="121"/>
      <c r="N247" s="119"/>
      <c r="O247" s="120"/>
      <c r="P247" s="121"/>
      <c r="Q247" s="119"/>
      <c r="R247" s="120"/>
      <c r="S247" s="121"/>
      <c r="T247" s="119"/>
      <c r="U247" s="120"/>
      <c r="V247" s="121"/>
      <c r="W247" s="119"/>
      <c r="X247" s="120"/>
      <c r="Y247" s="121"/>
      <c r="Z247" s="119"/>
      <c r="AA247" s="118"/>
      <c r="AB247" s="120"/>
      <c r="AC247" s="119"/>
      <c r="AD247" s="118"/>
      <c r="AE247" s="126"/>
      <c r="AF247" s="127"/>
      <c r="AG247" s="125"/>
      <c r="AH247" s="126"/>
      <c r="AI247" s="127"/>
      <c r="AJ247" s="125"/>
      <c r="AK247" s="126"/>
      <c r="AL247" s="127"/>
      <c r="AM247" s="125"/>
      <c r="AN247" s="126"/>
      <c r="AO247" s="119"/>
      <c r="AP247" s="118"/>
      <c r="AQ247" s="133"/>
    </row>
    <row r="248" spans="2:43" x14ac:dyDescent="0.15">
      <c r="B248" s="313"/>
      <c r="C248" s="295"/>
      <c r="D248" s="319"/>
      <c r="E248" s="303" t="s">
        <v>382</v>
      </c>
      <c r="F248" s="114" t="s">
        <v>378</v>
      </c>
      <c r="G248" s="258">
        <f>$D$48*$D$50*G250</f>
        <v>0</v>
      </c>
      <c r="H248" s="259"/>
      <c r="I248" s="260"/>
      <c r="J248" s="258">
        <f t="shared" ref="J248" si="1372">$D$48*$D$50*J250</f>
        <v>0</v>
      </c>
      <c r="K248" s="259"/>
      <c r="L248" s="260"/>
      <c r="M248" s="258">
        <f t="shared" ref="M248" si="1373">$D$48*$D$50*M250</f>
        <v>0</v>
      </c>
      <c r="N248" s="259"/>
      <c r="O248" s="260"/>
      <c r="P248" s="258">
        <f t="shared" ref="P248" si="1374">$D$48*$D$50*P250</f>
        <v>0</v>
      </c>
      <c r="Q248" s="259"/>
      <c r="R248" s="260"/>
      <c r="S248" s="258">
        <f t="shared" ref="S248" si="1375">$D$48*$D$50*S250</f>
        <v>0</v>
      </c>
      <c r="T248" s="259"/>
      <c r="U248" s="260"/>
      <c r="V248" s="258">
        <f t="shared" ref="V248" si="1376">$D$48*$D$50*V250</f>
        <v>0</v>
      </c>
      <c r="W248" s="259"/>
      <c r="X248" s="260"/>
      <c r="Y248" s="258">
        <f t="shared" ref="Y248" si="1377">$D$48*$D$50*Y250</f>
        <v>0</v>
      </c>
      <c r="Z248" s="259"/>
      <c r="AA248" s="260"/>
      <c r="AB248" s="258">
        <f t="shared" ref="AB248" si="1378">$D$48*$D$50*AB250</f>
        <v>0</v>
      </c>
      <c r="AC248" s="259"/>
      <c r="AD248" s="260"/>
      <c r="AE248" s="258">
        <f t="shared" ref="AE248" si="1379">$D$48*$D$50*AE250</f>
        <v>0</v>
      </c>
      <c r="AF248" s="259"/>
      <c r="AG248" s="260"/>
      <c r="AH248" s="258">
        <f t="shared" ref="AH248" si="1380">$D$48*$D$50*AH250</f>
        <v>0</v>
      </c>
      <c r="AI248" s="259"/>
      <c r="AJ248" s="260"/>
      <c r="AK248" s="258">
        <f t="shared" ref="AK248" si="1381">$D$48*$D$50*AK250</f>
        <v>0</v>
      </c>
      <c r="AL248" s="259"/>
      <c r="AM248" s="260"/>
      <c r="AN248" s="258">
        <f t="shared" ref="AN248" si="1382">$D$48*$D$50*AN250</f>
        <v>0</v>
      </c>
      <c r="AO248" s="259"/>
      <c r="AP248" s="260"/>
      <c r="AQ248" s="325">
        <f>SUM(G248:AP248)</f>
        <v>0</v>
      </c>
    </row>
    <row r="249" spans="2:43" x14ac:dyDescent="0.15">
      <c r="B249" s="313"/>
      <c r="C249" s="295"/>
      <c r="D249" s="319"/>
      <c r="E249" s="330"/>
      <c r="F249" s="130" t="s">
        <v>380</v>
      </c>
      <c r="G249" s="255">
        <f>G248</f>
        <v>0</v>
      </c>
      <c r="H249" s="256"/>
      <c r="I249" s="257"/>
      <c r="J249" s="255">
        <f>G249+J248</f>
        <v>0</v>
      </c>
      <c r="K249" s="256">
        <f>IF(K248=0,0,+J249+K248)</f>
        <v>0</v>
      </c>
      <c r="L249" s="257">
        <f>IF(L248=0,0,+K249+L248)</f>
        <v>0</v>
      </c>
      <c r="M249" s="255">
        <f>J249+M248</f>
        <v>0</v>
      </c>
      <c r="N249" s="256">
        <f>IF(N248=0,0,+M249+N248)</f>
        <v>0</v>
      </c>
      <c r="O249" s="257">
        <f>IF(O248=0,0,+N249+O248)</f>
        <v>0</v>
      </c>
      <c r="P249" s="255">
        <f>M249+P248</f>
        <v>0</v>
      </c>
      <c r="Q249" s="256">
        <f>IF(Q248=0,0,+P249+Q248)</f>
        <v>0</v>
      </c>
      <c r="R249" s="257">
        <f>IF(R248=0,0,+Q249+R248)</f>
        <v>0</v>
      </c>
      <c r="S249" s="255">
        <f>P249+S248</f>
        <v>0</v>
      </c>
      <c r="T249" s="256">
        <f t="shared" ref="T249:U249" si="1383">IF(T248=0,0,+S249+T248)</f>
        <v>0</v>
      </c>
      <c r="U249" s="257">
        <f t="shared" si="1383"/>
        <v>0</v>
      </c>
      <c r="V249" s="255">
        <f t="shared" ref="V249" si="1384">S249+V248</f>
        <v>0</v>
      </c>
      <c r="W249" s="256">
        <f t="shared" ref="W249:X249" si="1385">IF(W248=0,0,+V249+W248)</f>
        <v>0</v>
      </c>
      <c r="X249" s="257">
        <f t="shared" si="1385"/>
        <v>0</v>
      </c>
      <c r="Y249" s="255">
        <f t="shared" ref="Y249" si="1386">V249+Y248</f>
        <v>0</v>
      </c>
      <c r="Z249" s="256">
        <f t="shared" ref="Z249:AA249" si="1387">IF(Z248=0,0,+Y249+Z248)</f>
        <v>0</v>
      </c>
      <c r="AA249" s="257">
        <f t="shared" si="1387"/>
        <v>0</v>
      </c>
      <c r="AB249" s="255">
        <f t="shared" ref="AB249" si="1388">Y249+AB248</f>
        <v>0</v>
      </c>
      <c r="AC249" s="256">
        <f t="shared" ref="AC249:AD249" si="1389">IF(AC248=0,0,+AB249+AC248)</f>
        <v>0</v>
      </c>
      <c r="AD249" s="257">
        <f t="shared" si="1389"/>
        <v>0</v>
      </c>
      <c r="AE249" s="255">
        <f t="shared" ref="AE249" si="1390">AB249+AE248</f>
        <v>0</v>
      </c>
      <c r="AF249" s="256">
        <f t="shared" ref="AF249:AG249" si="1391">IF(AF248=0,0,+AE249+AF248)</f>
        <v>0</v>
      </c>
      <c r="AG249" s="257">
        <f t="shared" si="1391"/>
        <v>0</v>
      </c>
      <c r="AH249" s="255">
        <f t="shared" ref="AH249" si="1392">AE249+AH248</f>
        <v>0</v>
      </c>
      <c r="AI249" s="256">
        <f t="shared" ref="AI249:AJ249" si="1393">IF(AI248=0,0,+AH249+AI248)</f>
        <v>0</v>
      </c>
      <c r="AJ249" s="257">
        <f t="shared" si="1393"/>
        <v>0</v>
      </c>
      <c r="AK249" s="255">
        <f t="shared" ref="AK249" si="1394">AH249+AK248</f>
        <v>0</v>
      </c>
      <c r="AL249" s="256">
        <f t="shared" ref="AL249:AM249" si="1395">IF(AL248=0,0,+AK249+AL248)</f>
        <v>0</v>
      </c>
      <c r="AM249" s="257">
        <f t="shared" si="1395"/>
        <v>0</v>
      </c>
      <c r="AN249" s="255">
        <f t="shared" ref="AN249" si="1396">AK249+AN248</f>
        <v>0</v>
      </c>
      <c r="AO249" s="256">
        <f t="shared" ref="AO249:AP249" si="1397">IF(AO248=0,0,+AN249+AO248)</f>
        <v>0</v>
      </c>
      <c r="AP249" s="257">
        <f t="shared" si="1397"/>
        <v>0</v>
      </c>
      <c r="AQ249" s="264"/>
    </row>
    <row r="250" spans="2:43" x14ac:dyDescent="0.15">
      <c r="B250" s="313"/>
      <c r="C250" s="295"/>
      <c r="D250" s="320"/>
      <c r="E250" s="331" t="s">
        <v>377</v>
      </c>
      <c r="F250" s="112" t="s">
        <v>378</v>
      </c>
      <c r="G250" s="249"/>
      <c r="H250" s="250"/>
      <c r="I250" s="251"/>
      <c r="J250" s="249"/>
      <c r="K250" s="250"/>
      <c r="L250" s="251"/>
      <c r="M250" s="249"/>
      <c r="N250" s="250"/>
      <c r="O250" s="251"/>
      <c r="P250" s="249"/>
      <c r="Q250" s="250"/>
      <c r="R250" s="251"/>
      <c r="S250" s="249"/>
      <c r="T250" s="250"/>
      <c r="U250" s="251"/>
      <c r="V250" s="249"/>
      <c r="W250" s="250"/>
      <c r="X250" s="251"/>
      <c r="Y250" s="249"/>
      <c r="Z250" s="250"/>
      <c r="AA250" s="251"/>
      <c r="AB250" s="249"/>
      <c r="AC250" s="250"/>
      <c r="AD250" s="251"/>
      <c r="AE250" s="249"/>
      <c r="AF250" s="250"/>
      <c r="AG250" s="251"/>
      <c r="AH250" s="249"/>
      <c r="AI250" s="250"/>
      <c r="AJ250" s="251"/>
      <c r="AK250" s="249"/>
      <c r="AL250" s="250"/>
      <c r="AM250" s="251"/>
      <c r="AN250" s="249"/>
      <c r="AO250" s="250"/>
      <c r="AP250" s="251"/>
      <c r="AQ250" s="261">
        <f>SUM(G250:AP250)</f>
        <v>0</v>
      </c>
    </row>
    <row r="251" spans="2:43" ht="15" thickBot="1" x14ac:dyDescent="0.2">
      <c r="B251" s="314"/>
      <c r="C251" s="296"/>
      <c r="D251" s="321"/>
      <c r="E251" s="332"/>
      <c r="F251" s="113" t="s">
        <v>380</v>
      </c>
      <c r="G251" s="252">
        <f>G250</f>
        <v>0</v>
      </c>
      <c r="H251" s="253"/>
      <c r="I251" s="254"/>
      <c r="J251" s="252">
        <f>G251+J250</f>
        <v>0</v>
      </c>
      <c r="K251" s="253">
        <f>IF(K250=0,0,+J251+K250)</f>
        <v>0</v>
      </c>
      <c r="L251" s="254">
        <f>IF(L250=0,0,+K251+L250)</f>
        <v>0</v>
      </c>
      <c r="M251" s="252">
        <f>J251+M250</f>
        <v>0</v>
      </c>
      <c r="N251" s="253">
        <f>IF(N250=0,0,+M251+N250)</f>
        <v>0</v>
      </c>
      <c r="O251" s="254">
        <f>IF(O250=0,0,+N251+O250)</f>
        <v>0</v>
      </c>
      <c r="P251" s="252">
        <f>M251+P250</f>
        <v>0</v>
      </c>
      <c r="Q251" s="253">
        <f>IF(Q250=0,0,+P251+Q250)</f>
        <v>0</v>
      </c>
      <c r="R251" s="254">
        <f>IF(R250=0,0,+Q251+R250)</f>
        <v>0</v>
      </c>
      <c r="S251" s="252">
        <f>P251+S250</f>
        <v>0</v>
      </c>
      <c r="T251" s="253">
        <f t="shared" ref="T251:U251" si="1398">IF(T250=0,0,+S251+T250)</f>
        <v>0</v>
      </c>
      <c r="U251" s="254">
        <f t="shared" si="1398"/>
        <v>0</v>
      </c>
      <c r="V251" s="252">
        <f t="shared" ref="V251" si="1399">S251+V250</f>
        <v>0</v>
      </c>
      <c r="W251" s="253">
        <f t="shared" ref="W251:X251" si="1400">IF(W250=0,0,+V251+W250)</f>
        <v>0</v>
      </c>
      <c r="X251" s="254">
        <f t="shared" si="1400"/>
        <v>0</v>
      </c>
      <c r="Y251" s="252">
        <f t="shared" ref="Y251" si="1401">V251+Y250</f>
        <v>0</v>
      </c>
      <c r="Z251" s="253">
        <f t="shared" ref="Z251:AA251" si="1402">IF(Z250=0,0,+Y251+Z250)</f>
        <v>0</v>
      </c>
      <c r="AA251" s="254">
        <f t="shared" si="1402"/>
        <v>0</v>
      </c>
      <c r="AB251" s="252">
        <f t="shared" ref="AB251" si="1403">Y251+AB250</f>
        <v>0</v>
      </c>
      <c r="AC251" s="253">
        <f t="shared" ref="AC251:AD251" si="1404">IF(AC250=0,0,+AB251+AC250)</f>
        <v>0</v>
      </c>
      <c r="AD251" s="254">
        <f t="shared" si="1404"/>
        <v>0</v>
      </c>
      <c r="AE251" s="252">
        <f t="shared" ref="AE251" si="1405">AB251+AE250</f>
        <v>0</v>
      </c>
      <c r="AF251" s="253">
        <f t="shared" ref="AF251:AG251" si="1406">IF(AF250=0,0,+AE251+AF250)</f>
        <v>0</v>
      </c>
      <c r="AG251" s="254">
        <f t="shared" si="1406"/>
        <v>0</v>
      </c>
      <c r="AH251" s="252">
        <f t="shared" ref="AH251" si="1407">AE251+AH250</f>
        <v>0</v>
      </c>
      <c r="AI251" s="253">
        <f t="shared" ref="AI251:AJ251" si="1408">IF(AI250=0,0,+AH251+AI250)</f>
        <v>0</v>
      </c>
      <c r="AJ251" s="254">
        <f t="shared" si="1408"/>
        <v>0</v>
      </c>
      <c r="AK251" s="252">
        <f t="shared" ref="AK251" si="1409">AH251+AK250</f>
        <v>0</v>
      </c>
      <c r="AL251" s="253">
        <f t="shared" ref="AL251:AM251" si="1410">IF(AL250=0,0,+AK251+AL250)</f>
        <v>0</v>
      </c>
      <c r="AM251" s="254">
        <f t="shared" si="1410"/>
        <v>0</v>
      </c>
      <c r="AN251" s="252">
        <f t="shared" ref="AN251" si="1411">AK251+AN250</f>
        <v>0</v>
      </c>
      <c r="AO251" s="253">
        <f t="shared" ref="AO251:AP251" si="1412">IF(AO250=0,0,+AN251+AO250)</f>
        <v>0</v>
      </c>
      <c r="AP251" s="254">
        <f t="shared" si="1412"/>
        <v>0</v>
      </c>
      <c r="AQ251" s="262"/>
    </row>
    <row r="252" spans="2:43" x14ac:dyDescent="0.15">
      <c r="B252" s="285" t="s">
        <v>392</v>
      </c>
      <c r="C252" s="294"/>
      <c r="D252" s="326"/>
      <c r="E252" s="300" t="s">
        <v>253</v>
      </c>
      <c r="F252" s="301"/>
      <c r="G252" s="116"/>
      <c r="H252" s="117"/>
      <c r="I252" s="118"/>
      <c r="J252" s="116"/>
      <c r="K252" s="119"/>
      <c r="L252" s="118"/>
      <c r="M252" s="126"/>
      <c r="N252" s="127"/>
      <c r="O252" s="125"/>
      <c r="P252" s="131"/>
      <c r="Q252" s="127"/>
      <c r="R252" s="125"/>
      <c r="S252" s="126"/>
      <c r="T252" s="127"/>
      <c r="U252" s="126"/>
      <c r="V252" s="121"/>
      <c r="W252" s="119"/>
      <c r="X252" s="118"/>
      <c r="Y252" s="120"/>
      <c r="Z252" s="122"/>
      <c r="AA252" s="123"/>
      <c r="AB252" s="126"/>
      <c r="AC252" s="134"/>
      <c r="AD252" s="128"/>
      <c r="AE252" s="120"/>
      <c r="AF252" s="134"/>
      <c r="AG252" s="128"/>
      <c r="AH252" s="135"/>
      <c r="AI252" s="126"/>
      <c r="AJ252" s="128"/>
      <c r="AK252" s="135"/>
      <c r="AL252" s="127"/>
      <c r="AM252" s="125"/>
      <c r="AN252" s="116"/>
      <c r="AO252" s="117"/>
      <c r="AP252" s="118"/>
      <c r="AQ252" s="124"/>
    </row>
    <row r="253" spans="2:43" x14ac:dyDescent="0.15">
      <c r="B253" s="313"/>
      <c r="C253" s="295"/>
      <c r="D253" s="327"/>
      <c r="E253" s="304" t="s">
        <v>377</v>
      </c>
      <c r="F253" s="112" t="s">
        <v>378</v>
      </c>
      <c r="G253" s="249"/>
      <c r="H253" s="250"/>
      <c r="I253" s="251"/>
      <c r="J253" s="249"/>
      <c r="K253" s="250"/>
      <c r="L253" s="251"/>
      <c r="M253" s="249"/>
      <c r="N253" s="250"/>
      <c r="O253" s="251"/>
      <c r="P253" s="249"/>
      <c r="Q253" s="250"/>
      <c r="R253" s="251"/>
      <c r="S253" s="249"/>
      <c r="T253" s="250"/>
      <c r="U253" s="251"/>
      <c r="V253" s="249"/>
      <c r="W253" s="250"/>
      <c r="X253" s="251"/>
      <c r="Y253" s="249"/>
      <c r="Z253" s="250"/>
      <c r="AA253" s="251"/>
      <c r="AB253" s="249"/>
      <c r="AC253" s="250"/>
      <c r="AD253" s="251"/>
      <c r="AE253" s="249"/>
      <c r="AF253" s="250"/>
      <c r="AG253" s="251"/>
      <c r="AH253" s="249"/>
      <c r="AI253" s="250"/>
      <c r="AJ253" s="251"/>
      <c r="AK253" s="249"/>
      <c r="AL253" s="250"/>
      <c r="AM253" s="251"/>
      <c r="AN253" s="249"/>
      <c r="AO253" s="250"/>
      <c r="AP253" s="251"/>
      <c r="AQ253" s="261">
        <f>SUM(G253:AP253)</f>
        <v>0</v>
      </c>
    </row>
    <row r="254" spans="2:43" ht="15" thickBot="1" x14ac:dyDescent="0.2">
      <c r="B254" s="314"/>
      <c r="C254" s="296"/>
      <c r="D254" s="328"/>
      <c r="E254" s="305"/>
      <c r="F254" s="113" t="s">
        <v>380</v>
      </c>
      <c r="G254" s="252">
        <f>G253</f>
        <v>0</v>
      </c>
      <c r="H254" s="253"/>
      <c r="I254" s="254"/>
      <c r="J254" s="252">
        <f>G254+J253</f>
        <v>0</v>
      </c>
      <c r="K254" s="253">
        <f>IF(K253=0,0,+J254+K253)</f>
        <v>0</v>
      </c>
      <c r="L254" s="254">
        <f>IF(L253=0,0,+K254+L253)</f>
        <v>0</v>
      </c>
      <c r="M254" s="252">
        <f>J254+M253</f>
        <v>0</v>
      </c>
      <c r="N254" s="253">
        <f>IF(N253=0,0,+M254+N253)</f>
        <v>0</v>
      </c>
      <c r="O254" s="254">
        <f>IF(O253=0,0,+N254+O253)</f>
        <v>0</v>
      </c>
      <c r="P254" s="252">
        <f>M254+P253</f>
        <v>0</v>
      </c>
      <c r="Q254" s="253">
        <f>IF(Q253=0,0,+P254+Q253)</f>
        <v>0</v>
      </c>
      <c r="R254" s="254">
        <f>IF(R253=0,0,+Q254+R253)</f>
        <v>0</v>
      </c>
      <c r="S254" s="252">
        <f>P254+S253</f>
        <v>0</v>
      </c>
      <c r="T254" s="253">
        <f t="shared" ref="T254:U254" si="1413">IF(T253=0,0,+S254+T253)</f>
        <v>0</v>
      </c>
      <c r="U254" s="254">
        <f t="shared" si="1413"/>
        <v>0</v>
      </c>
      <c r="V254" s="252">
        <f t="shared" ref="V254" si="1414">S254+V253</f>
        <v>0</v>
      </c>
      <c r="W254" s="253">
        <f t="shared" ref="W254:X254" si="1415">IF(W253=0,0,+V254+W253)</f>
        <v>0</v>
      </c>
      <c r="X254" s="254">
        <f t="shared" si="1415"/>
        <v>0</v>
      </c>
      <c r="Y254" s="252">
        <f t="shared" ref="Y254" si="1416">V254+Y253</f>
        <v>0</v>
      </c>
      <c r="Z254" s="253">
        <f t="shared" ref="Z254:AA254" si="1417">IF(Z253=0,0,+Y254+Z253)</f>
        <v>0</v>
      </c>
      <c r="AA254" s="254">
        <f t="shared" si="1417"/>
        <v>0</v>
      </c>
      <c r="AB254" s="252">
        <f t="shared" ref="AB254" si="1418">Y254+AB253</f>
        <v>0</v>
      </c>
      <c r="AC254" s="253">
        <f t="shared" ref="AC254:AD254" si="1419">IF(AC253=0,0,+AB254+AC253)</f>
        <v>0</v>
      </c>
      <c r="AD254" s="254">
        <f t="shared" si="1419"/>
        <v>0</v>
      </c>
      <c r="AE254" s="252">
        <f t="shared" ref="AE254" si="1420">AB254+AE253</f>
        <v>0</v>
      </c>
      <c r="AF254" s="253">
        <f t="shared" ref="AF254:AG254" si="1421">IF(AF253=0,0,+AE254+AF253)</f>
        <v>0</v>
      </c>
      <c r="AG254" s="254">
        <f t="shared" si="1421"/>
        <v>0</v>
      </c>
      <c r="AH254" s="252">
        <f t="shared" ref="AH254" si="1422">AE254+AH253</f>
        <v>0</v>
      </c>
      <c r="AI254" s="253">
        <f t="shared" ref="AI254:AJ254" si="1423">IF(AI253=0,0,+AH254+AI253)</f>
        <v>0</v>
      </c>
      <c r="AJ254" s="254">
        <f t="shared" si="1423"/>
        <v>0</v>
      </c>
      <c r="AK254" s="252">
        <f t="shared" ref="AK254" si="1424">AH254+AK253</f>
        <v>0</v>
      </c>
      <c r="AL254" s="253">
        <f t="shared" ref="AL254:AM254" si="1425">IF(AL253=0,0,+AK254+AL253)</f>
        <v>0</v>
      </c>
      <c r="AM254" s="254">
        <f t="shared" si="1425"/>
        <v>0</v>
      </c>
      <c r="AN254" s="252">
        <f t="shared" ref="AN254" si="1426">AK254+AN253</f>
        <v>0</v>
      </c>
      <c r="AO254" s="253">
        <f t="shared" ref="AO254:AP254" si="1427">IF(AO253=0,0,+AN254+AO253)</f>
        <v>0</v>
      </c>
      <c r="AP254" s="254">
        <f t="shared" si="1427"/>
        <v>0</v>
      </c>
      <c r="AQ254" s="262"/>
    </row>
    <row r="255" spans="2:43" ht="17.25" x14ac:dyDescent="0.15">
      <c r="B255" s="285" t="s">
        <v>393</v>
      </c>
      <c r="C255" s="294"/>
      <c r="D255" s="136"/>
      <c r="E255" s="300" t="s">
        <v>253</v>
      </c>
      <c r="F255" s="301"/>
      <c r="G255" s="116"/>
      <c r="H255" s="117"/>
      <c r="I255" s="118"/>
      <c r="J255" s="116"/>
      <c r="K255" s="119"/>
      <c r="L255" s="118"/>
      <c r="M255" s="120"/>
      <c r="N255" s="119"/>
      <c r="O255" s="118"/>
      <c r="P255" s="121"/>
      <c r="Q255" s="119"/>
      <c r="R255" s="118"/>
      <c r="S255" s="120"/>
      <c r="T255" s="119"/>
      <c r="U255" s="120"/>
      <c r="V255" s="121"/>
      <c r="W255" s="119"/>
      <c r="X255" s="118"/>
      <c r="Y255" s="120"/>
      <c r="Z255" s="122"/>
      <c r="AA255" s="123"/>
      <c r="AB255" s="120"/>
      <c r="AC255" s="122"/>
      <c r="AD255" s="123"/>
      <c r="AE255" s="120"/>
      <c r="AF255" s="122"/>
      <c r="AG255" s="123"/>
      <c r="AH255" s="116"/>
      <c r="AI255" s="120"/>
      <c r="AJ255" s="123"/>
      <c r="AK255" s="116"/>
      <c r="AL255" s="119"/>
      <c r="AM255" s="118"/>
      <c r="AN255" s="116"/>
      <c r="AO255" s="117"/>
      <c r="AP255" s="118"/>
      <c r="AQ255" s="124"/>
    </row>
    <row r="256" spans="2:43" x14ac:dyDescent="0.15">
      <c r="B256" s="313"/>
      <c r="C256" s="295"/>
      <c r="D256" s="338"/>
      <c r="E256" s="302" t="s">
        <v>382</v>
      </c>
      <c r="F256" s="114" t="s">
        <v>378</v>
      </c>
      <c r="G256" s="333">
        <f>IF($D$55&gt;0,$D$58*G258,0)</f>
        <v>0</v>
      </c>
      <c r="H256" s="334"/>
      <c r="I256" s="335"/>
      <c r="J256" s="333">
        <f t="shared" ref="J256" si="1428">IF($D$55&gt;0,$D$58*J258,0)</f>
        <v>0</v>
      </c>
      <c r="K256" s="334"/>
      <c r="L256" s="335"/>
      <c r="M256" s="333">
        <f t="shared" ref="M256" si="1429">IF($D$55&gt;0,$D$58*M258,0)</f>
        <v>0</v>
      </c>
      <c r="N256" s="334"/>
      <c r="O256" s="335"/>
      <c r="P256" s="333">
        <f t="shared" ref="P256" si="1430">IF($D$55&gt;0,$D$58*P258,0)</f>
        <v>0</v>
      </c>
      <c r="Q256" s="334"/>
      <c r="R256" s="335"/>
      <c r="S256" s="333">
        <f t="shared" ref="S256" si="1431">IF($D$55&gt;0,$D$58*S258,0)</f>
        <v>0</v>
      </c>
      <c r="T256" s="334"/>
      <c r="U256" s="335"/>
      <c r="V256" s="333">
        <f t="shared" ref="V256" si="1432">IF($D$55&gt;0,$D$58*V258,0)</f>
        <v>0</v>
      </c>
      <c r="W256" s="334"/>
      <c r="X256" s="335"/>
      <c r="Y256" s="333">
        <f t="shared" ref="Y256" si="1433">IF($D$55&gt;0,$D$58*Y258,0)</f>
        <v>0</v>
      </c>
      <c r="Z256" s="334"/>
      <c r="AA256" s="335"/>
      <c r="AB256" s="333">
        <f t="shared" ref="AB256" si="1434">IF($D$55&gt;0,$D$58*AB258,0)</f>
        <v>0</v>
      </c>
      <c r="AC256" s="334"/>
      <c r="AD256" s="335"/>
      <c r="AE256" s="333">
        <f t="shared" ref="AE256" si="1435">IF($D$55&gt;0,$D$58*AE258,0)</f>
        <v>0</v>
      </c>
      <c r="AF256" s="334"/>
      <c r="AG256" s="335"/>
      <c r="AH256" s="333">
        <f t="shared" ref="AH256" si="1436">IF($D$55&gt;0,$D$58*AH258,0)</f>
        <v>0</v>
      </c>
      <c r="AI256" s="334"/>
      <c r="AJ256" s="335"/>
      <c r="AK256" s="333">
        <f t="shared" ref="AK256" si="1437">IF($D$55&gt;0,$D$58*AK258,0)</f>
        <v>0</v>
      </c>
      <c r="AL256" s="334"/>
      <c r="AM256" s="335"/>
      <c r="AN256" s="333">
        <f t="shared" ref="AN256" si="1438">IF($D$55&gt;0,$D$58*AN258,0)</f>
        <v>0</v>
      </c>
      <c r="AO256" s="334"/>
      <c r="AP256" s="335"/>
      <c r="AQ256" s="336">
        <f>SUM(G256:AP256)</f>
        <v>0</v>
      </c>
    </row>
    <row r="257" spans="2:43" x14ac:dyDescent="0.15">
      <c r="B257" s="313"/>
      <c r="C257" s="295"/>
      <c r="D257" s="338"/>
      <c r="E257" s="303"/>
      <c r="F257" s="115" t="s">
        <v>380</v>
      </c>
      <c r="G257" s="268">
        <f>G256</f>
        <v>0</v>
      </c>
      <c r="H257" s="269"/>
      <c r="I257" s="270"/>
      <c r="J257" s="268">
        <f>G257+J256</f>
        <v>0</v>
      </c>
      <c r="K257" s="269">
        <f>IF(K256=0,0,+J257+K256)</f>
        <v>0</v>
      </c>
      <c r="L257" s="270">
        <f>IF(L256=0,0,+K257+L256)</f>
        <v>0</v>
      </c>
      <c r="M257" s="268">
        <f>J257+M256</f>
        <v>0</v>
      </c>
      <c r="N257" s="269">
        <f>IF(N256=0,0,+M257+N256)</f>
        <v>0</v>
      </c>
      <c r="O257" s="270">
        <f>IF(O256=0,0,+N257+O256)</f>
        <v>0</v>
      </c>
      <c r="P257" s="268">
        <f>M257+P256</f>
        <v>0</v>
      </c>
      <c r="Q257" s="269">
        <f>IF(Q256=0,0,+P257+Q256)</f>
        <v>0</v>
      </c>
      <c r="R257" s="270">
        <f>IF(R256=0,0,+Q257+R256)</f>
        <v>0</v>
      </c>
      <c r="S257" s="268">
        <f>P257+S256</f>
        <v>0</v>
      </c>
      <c r="T257" s="269">
        <f t="shared" ref="T257:U257" si="1439">IF(T256=0,0,+S257+T256)</f>
        <v>0</v>
      </c>
      <c r="U257" s="270">
        <f t="shared" si="1439"/>
        <v>0</v>
      </c>
      <c r="V257" s="268">
        <f t="shared" ref="V257" si="1440">S257+V256</f>
        <v>0</v>
      </c>
      <c r="W257" s="269">
        <f t="shared" ref="W257:X257" si="1441">IF(W256=0,0,+V257+W256)</f>
        <v>0</v>
      </c>
      <c r="X257" s="270">
        <f t="shared" si="1441"/>
        <v>0</v>
      </c>
      <c r="Y257" s="268">
        <f t="shared" ref="Y257" si="1442">V257+Y256</f>
        <v>0</v>
      </c>
      <c r="Z257" s="269">
        <f t="shared" ref="Z257:AA257" si="1443">IF(Z256=0,0,+Y257+Z256)</f>
        <v>0</v>
      </c>
      <c r="AA257" s="270">
        <f t="shared" si="1443"/>
        <v>0</v>
      </c>
      <c r="AB257" s="268">
        <f t="shared" ref="AB257" si="1444">Y257+AB256</f>
        <v>0</v>
      </c>
      <c r="AC257" s="269">
        <f t="shared" ref="AC257:AD257" si="1445">IF(AC256=0,0,+AB257+AC256)</f>
        <v>0</v>
      </c>
      <c r="AD257" s="270">
        <f t="shared" si="1445"/>
        <v>0</v>
      </c>
      <c r="AE257" s="268">
        <f t="shared" ref="AE257" si="1446">AB257+AE256</f>
        <v>0</v>
      </c>
      <c r="AF257" s="269">
        <f t="shared" ref="AF257:AG257" si="1447">IF(AF256=0,0,+AE257+AF256)</f>
        <v>0</v>
      </c>
      <c r="AG257" s="270">
        <f t="shared" si="1447"/>
        <v>0</v>
      </c>
      <c r="AH257" s="268">
        <f>AE257+AH256</f>
        <v>0</v>
      </c>
      <c r="AI257" s="269">
        <f t="shared" ref="AI257:AJ257" si="1448">IF(AI256=0,0,+AH257+AI256)</f>
        <v>0</v>
      </c>
      <c r="AJ257" s="270">
        <f t="shared" si="1448"/>
        <v>0</v>
      </c>
      <c r="AK257" s="268">
        <f>AH257+AK256</f>
        <v>0</v>
      </c>
      <c r="AL257" s="269">
        <f t="shared" ref="AL257:AM257" si="1449">IF(AL256=0,0,+AK257+AL256)</f>
        <v>0</v>
      </c>
      <c r="AM257" s="270">
        <f t="shared" si="1449"/>
        <v>0</v>
      </c>
      <c r="AN257" s="268">
        <f>AK257+AN256</f>
        <v>0</v>
      </c>
      <c r="AO257" s="269">
        <f t="shared" ref="AO257:AP257" si="1450">IF(AO256=0,0,+AN257+AO256)</f>
        <v>0</v>
      </c>
      <c r="AP257" s="270">
        <f t="shared" si="1450"/>
        <v>0</v>
      </c>
      <c r="AQ257" s="337"/>
    </row>
    <row r="258" spans="2:43" x14ac:dyDescent="0.15">
      <c r="B258" s="313"/>
      <c r="C258" s="295"/>
      <c r="D258" s="339" t="str">
        <f>IF(D256&gt;0,1/D256,"")</f>
        <v/>
      </c>
      <c r="E258" s="304" t="s">
        <v>377</v>
      </c>
      <c r="F258" s="112" t="s">
        <v>378</v>
      </c>
      <c r="G258" s="249"/>
      <c r="H258" s="250"/>
      <c r="I258" s="251"/>
      <c r="J258" s="249"/>
      <c r="K258" s="250"/>
      <c r="L258" s="251"/>
      <c r="M258" s="249"/>
      <c r="N258" s="250"/>
      <c r="O258" s="251"/>
      <c r="P258" s="249"/>
      <c r="Q258" s="250"/>
      <c r="R258" s="251"/>
      <c r="S258" s="249"/>
      <c r="T258" s="250"/>
      <c r="U258" s="251"/>
      <c r="V258" s="249"/>
      <c r="W258" s="250"/>
      <c r="X258" s="251"/>
      <c r="Y258" s="249"/>
      <c r="Z258" s="250"/>
      <c r="AA258" s="251"/>
      <c r="AB258" s="249"/>
      <c r="AC258" s="250"/>
      <c r="AD258" s="251"/>
      <c r="AE258" s="249"/>
      <c r="AF258" s="250"/>
      <c r="AG258" s="251"/>
      <c r="AH258" s="249"/>
      <c r="AI258" s="250"/>
      <c r="AJ258" s="251"/>
      <c r="AK258" s="249"/>
      <c r="AL258" s="250"/>
      <c r="AM258" s="251"/>
      <c r="AN258" s="249"/>
      <c r="AO258" s="250"/>
      <c r="AP258" s="251"/>
      <c r="AQ258" s="261">
        <f>SUM(G258:AP258)</f>
        <v>0</v>
      </c>
    </row>
    <row r="259" spans="2:43" ht="15" thickBot="1" x14ac:dyDescent="0.2">
      <c r="B259" s="314"/>
      <c r="C259" s="296"/>
      <c r="D259" s="340"/>
      <c r="E259" s="305"/>
      <c r="F259" s="113" t="s">
        <v>380</v>
      </c>
      <c r="G259" s="252">
        <f>G258</f>
        <v>0</v>
      </c>
      <c r="H259" s="253"/>
      <c r="I259" s="254"/>
      <c r="J259" s="252">
        <f>G259+J258</f>
        <v>0</v>
      </c>
      <c r="K259" s="253">
        <f>IF(K258=0,0,+J259+K258)</f>
        <v>0</v>
      </c>
      <c r="L259" s="254">
        <f>IF(L258=0,0,+K259+L258)</f>
        <v>0</v>
      </c>
      <c r="M259" s="252">
        <f>J259+M258</f>
        <v>0</v>
      </c>
      <c r="N259" s="253">
        <f>IF(N258=0,0,+M259+N258)</f>
        <v>0</v>
      </c>
      <c r="O259" s="254">
        <f>IF(O258=0,0,+N259+O258)</f>
        <v>0</v>
      </c>
      <c r="P259" s="252">
        <f>M259+P258</f>
        <v>0</v>
      </c>
      <c r="Q259" s="253">
        <f>IF(Q258=0,0,+P259+Q258)</f>
        <v>0</v>
      </c>
      <c r="R259" s="254">
        <f>IF(R258=0,0,+Q259+R258)</f>
        <v>0</v>
      </c>
      <c r="S259" s="252">
        <f>P259+S258</f>
        <v>0</v>
      </c>
      <c r="T259" s="253">
        <f t="shared" ref="T259:U259" si="1451">IF(T258=0,0,+S259+T258)</f>
        <v>0</v>
      </c>
      <c r="U259" s="254">
        <f t="shared" si="1451"/>
        <v>0</v>
      </c>
      <c r="V259" s="252">
        <f t="shared" ref="V259" si="1452">S259+V258</f>
        <v>0</v>
      </c>
      <c r="W259" s="253">
        <f t="shared" ref="W259:X259" si="1453">IF(W258=0,0,+V259+W258)</f>
        <v>0</v>
      </c>
      <c r="X259" s="254">
        <f t="shared" si="1453"/>
        <v>0</v>
      </c>
      <c r="Y259" s="252">
        <f t="shared" ref="Y259" si="1454">V259+Y258</f>
        <v>0</v>
      </c>
      <c r="Z259" s="253">
        <f t="shared" ref="Z259:AA259" si="1455">IF(Z258=0,0,+Y259+Z258)</f>
        <v>0</v>
      </c>
      <c r="AA259" s="254">
        <f t="shared" si="1455"/>
        <v>0</v>
      </c>
      <c r="AB259" s="252">
        <f t="shared" ref="AB259" si="1456">Y259+AB258</f>
        <v>0</v>
      </c>
      <c r="AC259" s="253">
        <f t="shared" ref="AC259:AD259" si="1457">IF(AC258=0,0,+AB259+AC258)</f>
        <v>0</v>
      </c>
      <c r="AD259" s="254">
        <f t="shared" si="1457"/>
        <v>0</v>
      </c>
      <c r="AE259" s="252">
        <f t="shared" ref="AE259" si="1458">AB259+AE258</f>
        <v>0</v>
      </c>
      <c r="AF259" s="253">
        <f t="shared" ref="AF259:AG259" si="1459">IF(AF258=0,0,+AE259+AF258)</f>
        <v>0</v>
      </c>
      <c r="AG259" s="254">
        <f t="shared" si="1459"/>
        <v>0</v>
      </c>
      <c r="AH259" s="252">
        <f t="shared" ref="AH259" si="1460">AE259+AH258</f>
        <v>0</v>
      </c>
      <c r="AI259" s="253">
        <f t="shared" ref="AI259:AJ259" si="1461">IF(AI258=0,0,+AH259+AI258)</f>
        <v>0</v>
      </c>
      <c r="AJ259" s="254">
        <f t="shared" si="1461"/>
        <v>0</v>
      </c>
      <c r="AK259" s="252">
        <f t="shared" ref="AK259" si="1462">AH259+AK258</f>
        <v>0</v>
      </c>
      <c r="AL259" s="253">
        <f t="shared" ref="AL259:AM259" si="1463">IF(AL258=0,0,+AK259+AL258)</f>
        <v>0</v>
      </c>
      <c r="AM259" s="254">
        <f t="shared" si="1463"/>
        <v>0</v>
      </c>
      <c r="AN259" s="252">
        <f t="shared" ref="AN259" si="1464">AK259+AN258</f>
        <v>0</v>
      </c>
      <c r="AO259" s="253">
        <f t="shared" ref="AO259:AP259" si="1465">IF(AO258=0,0,+AN259+AO258)</f>
        <v>0</v>
      </c>
      <c r="AP259" s="254">
        <f t="shared" si="1465"/>
        <v>0</v>
      </c>
      <c r="AQ259" s="262"/>
    </row>
    <row r="260" spans="2:43" ht="17.25" x14ac:dyDescent="0.15">
      <c r="B260" s="285" t="s">
        <v>394</v>
      </c>
      <c r="C260" s="294"/>
      <c r="D260" s="136"/>
      <c r="E260" s="300" t="s">
        <v>253</v>
      </c>
      <c r="F260" s="301"/>
      <c r="G260" s="116"/>
      <c r="H260" s="117"/>
      <c r="I260" s="118"/>
      <c r="J260" s="116"/>
      <c r="K260" s="119"/>
      <c r="L260" s="118"/>
      <c r="M260" s="120"/>
      <c r="N260" s="119"/>
      <c r="O260" s="118"/>
      <c r="P260" s="121"/>
      <c r="Q260" s="119"/>
      <c r="R260" s="118"/>
      <c r="S260" s="120"/>
      <c r="T260" s="119"/>
      <c r="U260" s="120"/>
      <c r="V260" s="121"/>
      <c r="W260" s="119"/>
      <c r="X260" s="118"/>
      <c r="Y260" s="120"/>
      <c r="Z260" s="122"/>
      <c r="AA260" s="123"/>
      <c r="AB260" s="120"/>
      <c r="AC260" s="122"/>
      <c r="AD260" s="123"/>
      <c r="AE260" s="120"/>
      <c r="AF260" s="122"/>
      <c r="AG260" s="123"/>
      <c r="AH260" s="116"/>
      <c r="AI260" s="120"/>
      <c r="AJ260" s="123"/>
      <c r="AK260" s="116"/>
      <c r="AL260" s="119"/>
      <c r="AM260" s="118"/>
      <c r="AN260" s="116"/>
      <c r="AO260" s="117"/>
      <c r="AP260" s="118"/>
      <c r="AQ260" s="124"/>
    </row>
    <row r="261" spans="2:43" ht="17.25" x14ac:dyDescent="0.15">
      <c r="B261" s="313"/>
      <c r="C261" s="295"/>
      <c r="D261" s="137" t="str">
        <f>IF(D260&gt;0,D262/D260,"")</f>
        <v/>
      </c>
      <c r="E261" s="302" t="s">
        <v>382</v>
      </c>
      <c r="F261" s="114" t="s">
        <v>378</v>
      </c>
      <c r="G261" s="333">
        <f>IF($D$60&gt;0,($D$64*G263)/$D$61,0)</f>
        <v>0</v>
      </c>
      <c r="H261" s="334"/>
      <c r="I261" s="335"/>
      <c r="J261" s="333">
        <f t="shared" ref="J261" si="1466">IF($D$60&gt;0,($D$64*J263)/$D$61,0)</f>
        <v>0</v>
      </c>
      <c r="K261" s="334"/>
      <c r="L261" s="335"/>
      <c r="M261" s="333">
        <f t="shared" ref="M261" si="1467">IF($D$60&gt;0,($D$64*M263)/$D$61,0)</f>
        <v>0</v>
      </c>
      <c r="N261" s="334"/>
      <c r="O261" s="335"/>
      <c r="P261" s="333">
        <f t="shared" ref="P261" si="1468">IF($D$60&gt;0,($D$64*P263)/$D$61,0)</f>
        <v>0</v>
      </c>
      <c r="Q261" s="334"/>
      <c r="R261" s="335"/>
      <c r="S261" s="333">
        <f t="shared" ref="S261" si="1469">IF($D$60&gt;0,($D$64*S263)/$D$61,0)</f>
        <v>0</v>
      </c>
      <c r="T261" s="334"/>
      <c r="U261" s="335"/>
      <c r="V261" s="333">
        <f t="shared" ref="V261" si="1470">IF($D$60&gt;0,($D$64*V263)/$D$61,0)</f>
        <v>0</v>
      </c>
      <c r="W261" s="334"/>
      <c r="X261" s="335"/>
      <c r="Y261" s="333">
        <f t="shared" ref="Y261" si="1471">IF($D$60&gt;0,($D$64*Y263)/$D$61,0)</f>
        <v>0</v>
      </c>
      <c r="Z261" s="334"/>
      <c r="AA261" s="335"/>
      <c r="AB261" s="333">
        <f t="shared" ref="AB261" si="1472">IF($D$60&gt;0,($D$64*AB263)/$D$61,0)</f>
        <v>0</v>
      </c>
      <c r="AC261" s="334"/>
      <c r="AD261" s="335"/>
      <c r="AE261" s="333">
        <f t="shared" ref="AE261" si="1473">IF($D$60&gt;0,($D$64*AE263)/$D$61,0)</f>
        <v>0</v>
      </c>
      <c r="AF261" s="334"/>
      <c r="AG261" s="335"/>
      <c r="AH261" s="333">
        <f t="shared" ref="AH261" si="1474">IF($D$60&gt;0,($D$64*AH263)/$D$61,0)</f>
        <v>0</v>
      </c>
      <c r="AI261" s="334"/>
      <c r="AJ261" s="335"/>
      <c r="AK261" s="333">
        <f t="shared" ref="AK261" si="1475">IF($D$60&gt;0,($D$64*AK263)/$D$61,0)</f>
        <v>0</v>
      </c>
      <c r="AL261" s="334"/>
      <c r="AM261" s="335"/>
      <c r="AN261" s="333">
        <f t="shared" ref="AN261" si="1476">IF($D$60&gt;0,($D$64*AN263)/$D$61,0)</f>
        <v>0</v>
      </c>
      <c r="AO261" s="334"/>
      <c r="AP261" s="335"/>
      <c r="AQ261" s="336">
        <f>SUM(G261:AP261)</f>
        <v>0</v>
      </c>
    </row>
    <row r="262" spans="2:43" x14ac:dyDescent="0.15">
      <c r="B262" s="313"/>
      <c r="C262" s="295"/>
      <c r="D262" s="341"/>
      <c r="E262" s="303"/>
      <c r="F262" s="115" t="s">
        <v>380</v>
      </c>
      <c r="G262" s="268">
        <f>G261</f>
        <v>0</v>
      </c>
      <c r="H262" s="269"/>
      <c r="I262" s="270"/>
      <c r="J262" s="268">
        <f>G262+J261</f>
        <v>0</v>
      </c>
      <c r="K262" s="269">
        <f>IF(K261=0,0,+J262+K261)</f>
        <v>0</v>
      </c>
      <c r="L262" s="270">
        <f>IF(L261=0,0,+K262+L261)</f>
        <v>0</v>
      </c>
      <c r="M262" s="268">
        <f>J262+M261</f>
        <v>0</v>
      </c>
      <c r="N262" s="269">
        <f>IF(N261=0,0,+M262+N261)</f>
        <v>0</v>
      </c>
      <c r="O262" s="270">
        <f>IF(O261=0,0,+N262+O261)</f>
        <v>0</v>
      </c>
      <c r="P262" s="268">
        <f>M262+P261</f>
        <v>0</v>
      </c>
      <c r="Q262" s="269">
        <f>IF(Q261=0,0,+P262+Q261)</f>
        <v>0</v>
      </c>
      <c r="R262" s="270">
        <f>IF(R261=0,0,+Q262+R261)</f>
        <v>0</v>
      </c>
      <c r="S262" s="268">
        <f>P262+S261</f>
        <v>0</v>
      </c>
      <c r="T262" s="269">
        <f t="shared" ref="T262:U262" si="1477">IF(T261=0,0,+S262+T261)</f>
        <v>0</v>
      </c>
      <c r="U262" s="270">
        <f t="shared" si="1477"/>
        <v>0</v>
      </c>
      <c r="V262" s="268">
        <f t="shared" ref="V262" si="1478">S262+V261</f>
        <v>0</v>
      </c>
      <c r="W262" s="269">
        <f t="shared" ref="W262:X262" si="1479">IF(W261=0,0,+V262+W261)</f>
        <v>0</v>
      </c>
      <c r="X262" s="270">
        <f t="shared" si="1479"/>
        <v>0</v>
      </c>
      <c r="Y262" s="268">
        <f t="shared" ref="Y262" si="1480">V262+Y261</f>
        <v>0</v>
      </c>
      <c r="Z262" s="269">
        <f t="shared" ref="Z262:AA262" si="1481">IF(Z261=0,0,+Y262+Z261)</f>
        <v>0</v>
      </c>
      <c r="AA262" s="270">
        <f t="shared" si="1481"/>
        <v>0</v>
      </c>
      <c r="AB262" s="268">
        <f t="shared" ref="AB262" si="1482">Y262+AB261</f>
        <v>0</v>
      </c>
      <c r="AC262" s="269">
        <f t="shared" ref="AC262:AD262" si="1483">IF(AC261=0,0,+AB262+AC261)</f>
        <v>0</v>
      </c>
      <c r="AD262" s="270">
        <f t="shared" si="1483"/>
        <v>0</v>
      </c>
      <c r="AE262" s="268">
        <f t="shared" ref="AE262" si="1484">AB262+AE261</f>
        <v>0</v>
      </c>
      <c r="AF262" s="269">
        <f t="shared" ref="AF262:AG262" si="1485">IF(AF261=0,0,+AE262+AF261)</f>
        <v>0</v>
      </c>
      <c r="AG262" s="270">
        <f t="shared" si="1485"/>
        <v>0</v>
      </c>
      <c r="AH262" s="268">
        <f t="shared" ref="AH262" si="1486">AE262+AH261</f>
        <v>0</v>
      </c>
      <c r="AI262" s="269">
        <f t="shared" ref="AI262:AJ262" si="1487">IF(AI261=0,0,+AH262+AI261)</f>
        <v>0</v>
      </c>
      <c r="AJ262" s="270">
        <f t="shared" si="1487"/>
        <v>0</v>
      </c>
      <c r="AK262" s="268">
        <f t="shared" ref="AK262" si="1488">AH262+AK261</f>
        <v>0</v>
      </c>
      <c r="AL262" s="269">
        <f t="shared" ref="AL262:AM262" si="1489">IF(AL261=0,0,+AK262+AL261)</f>
        <v>0</v>
      </c>
      <c r="AM262" s="270">
        <f t="shared" si="1489"/>
        <v>0</v>
      </c>
      <c r="AN262" s="268">
        <f t="shared" ref="AN262" si="1490">AK262+AN261</f>
        <v>0</v>
      </c>
      <c r="AO262" s="269">
        <f t="shared" ref="AO262:AP262" si="1491">IF(AO261=0,0,+AN262+AO261)</f>
        <v>0</v>
      </c>
      <c r="AP262" s="270">
        <f t="shared" si="1491"/>
        <v>0</v>
      </c>
      <c r="AQ262" s="337"/>
    </row>
    <row r="263" spans="2:43" x14ac:dyDescent="0.15">
      <c r="B263" s="313"/>
      <c r="C263" s="295"/>
      <c r="D263" s="341"/>
      <c r="E263" s="304" t="s">
        <v>377</v>
      </c>
      <c r="F263" s="112" t="s">
        <v>378</v>
      </c>
      <c r="G263" s="249"/>
      <c r="H263" s="250"/>
      <c r="I263" s="251"/>
      <c r="J263" s="249"/>
      <c r="K263" s="250"/>
      <c r="L263" s="251"/>
      <c r="M263" s="249"/>
      <c r="N263" s="250"/>
      <c r="O263" s="251"/>
      <c r="P263" s="249"/>
      <c r="Q263" s="250"/>
      <c r="R263" s="251"/>
      <c r="S263" s="249"/>
      <c r="T263" s="250"/>
      <c r="U263" s="251"/>
      <c r="V263" s="249"/>
      <c r="W263" s="250"/>
      <c r="X263" s="251"/>
      <c r="Y263" s="249"/>
      <c r="Z263" s="250"/>
      <c r="AA263" s="251"/>
      <c r="AB263" s="249"/>
      <c r="AC263" s="250"/>
      <c r="AD263" s="251"/>
      <c r="AE263" s="249"/>
      <c r="AF263" s="250"/>
      <c r="AG263" s="251"/>
      <c r="AH263" s="249"/>
      <c r="AI263" s="250"/>
      <c r="AJ263" s="251"/>
      <c r="AK263" s="249"/>
      <c r="AL263" s="250"/>
      <c r="AM263" s="251"/>
      <c r="AN263" s="249"/>
      <c r="AO263" s="250"/>
      <c r="AP263" s="251"/>
      <c r="AQ263" s="261">
        <f>SUM(G263:AP263)</f>
        <v>0</v>
      </c>
    </row>
    <row r="264" spans="2:43" ht="18" thickBot="1" x14ac:dyDescent="0.2">
      <c r="B264" s="314"/>
      <c r="C264" s="296"/>
      <c r="D264" s="138"/>
      <c r="E264" s="305"/>
      <c r="F264" s="113" t="s">
        <v>380</v>
      </c>
      <c r="G264" s="252">
        <f>G263</f>
        <v>0</v>
      </c>
      <c r="H264" s="253"/>
      <c r="I264" s="254"/>
      <c r="J264" s="252">
        <f>G264+J263</f>
        <v>0</v>
      </c>
      <c r="K264" s="253">
        <f>IF(K263=0,0,+J264+K263)</f>
        <v>0</v>
      </c>
      <c r="L264" s="254">
        <f>IF(L263=0,0,+K264+L263)</f>
        <v>0</v>
      </c>
      <c r="M264" s="252">
        <f>J264+M263</f>
        <v>0</v>
      </c>
      <c r="N264" s="253">
        <f>IF(N263=0,0,+M264+N263)</f>
        <v>0</v>
      </c>
      <c r="O264" s="254">
        <f>IF(O263=0,0,+N264+O263)</f>
        <v>0</v>
      </c>
      <c r="P264" s="252">
        <f>M264+P263</f>
        <v>0</v>
      </c>
      <c r="Q264" s="253">
        <f>IF(Q263=0,0,+P264+Q263)</f>
        <v>0</v>
      </c>
      <c r="R264" s="254">
        <f>IF(R263=0,0,+Q264+R263)</f>
        <v>0</v>
      </c>
      <c r="S264" s="252">
        <f>P264+S263</f>
        <v>0</v>
      </c>
      <c r="T264" s="253">
        <f t="shared" ref="T264:U264" si="1492">IF(T263=0,0,+S264+T263)</f>
        <v>0</v>
      </c>
      <c r="U264" s="254">
        <f t="shared" si="1492"/>
        <v>0</v>
      </c>
      <c r="V264" s="252">
        <f t="shared" ref="V264" si="1493">S264+V263</f>
        <v>0</v>
      </c>
      <c r="W264" s="253">
        <f t="shared" ref="W264:X264" si="1494">IF(W263=0,0,+V264+W263)</f>
        <v>0</v>
      </c>
      <c r="X264" s="254">
        <f t="shared" si="1494"/>
        <v>0</v>
      </c>
      <c r="Y264" s="252">
        <f t="shared" ref="Y264" si="1495">V264+Y263</f>
        <v>0</v>
      </c>
      <c r="Z264" s="253">
        <f t="shared" ref="Z264:AA264" si="1496">IF(Z263=0,0,+Y264+Z263)</f>
        <v>0</v>
      </c>
      <c r="AA264" s="254">
        <f t="shared" si="1496"/>
        <v>0</v>
      </c>
      <c r="AB264" s="252">
        <f t="shared" ref="AB264" si="1497">Y264+AB263</f>
        <v>0</v>
      </c>
      <c r="AC264" s="253">
        <f t="shared" ref="AC264:AD264" si="1498">IF(AC263=0,0,+AB264+AC263)</f>
        <v>0</v>
      </c>
      <c r="AD264" s="254">
        <f t="shared" si="1498"/>
        <v>0</v>
      </c>
      <c r="AE264" s="252">
        <f t="shared" ref="AE264" si="1499">AB264+AE263</f>
        <v>0</v>
      </c>
      <c r="AF264" s="253">
        <f t="shared" ref="AF264:AG264" si="1500">IF(AF263=0,0,+AE264+AF263)</f>
        <v>0</v>
      </c>
      <c r="AG264" s="254">
        <f t="shared" si="1500"/>
        <v>0</v>
      </c>
      <c r="AH264" s="252">
        <f t="shared" ref="AH264" si="1501">AE264+AH263</f>
        <v>0</v>
      </c>
      <c r="AI264" s="253">
        <f t="shared" ref="AI264:AJ264" si="1502">IF(AI263=0,0,+AH264+AI263)</f>
        <v>0</v>
      </c>
      <c r="AJ264" s="254">
        <f t="shared" si="1502"/>
        <v>0</v>
      </c>
      <c r="AK264" s="252">
        <f t="shared" ref="AK264" si="1503">AH264+AK263</f>
        <v>0</v>
      </c>
      <c r="AL264" s="253">
        <f t="shared" ref="AL264:AM264" si="1504">IF(AL263=0,0,+AK264+AL263)</f>
        <v>0</v>
      </c>
      <c r="AM264" s="254">
        <f t="shared" si="1504"/>
        <v>0</v>
      </c>
      <c r="AN264" s="252">
        <f t="shared" ref="AN264" si="1505">AK264+AN263</f>
        <v>0</v>
      </c>
      <c r="AO264" s="253">
        <f t="shared" ref="AO264:AP264" si="1506">IF(AO263=0,0,+AN264+AO263)</f>
        <v>0</v>
      </c>
      <c r="AP264" s="254">
        <f t="shared" si="1506"/>
        <v>0</v>
      </c>
      <c r="AQ264" s="262"/>
    </row>
    <row r="265" spans="2:43" x14ac:dyDescent="0.15">
      <c r="B265" s="285" t="s">
        <v>21</v>
      </c>
      <c r="C265" s="356"/>
      <c r="D265" s="316"/>
      <c r="E265" s="349" t="s">
        <v>395</v>
      </c>
      <c r="F265" s="350"/>
      <c r="G265" s="342"/>
      <c r="H265" s="343"/>
      <c r="I265" s="344"/>
      <c r="J265" s="342"/>
      <c r="K265" s="343"/>
      <c r="L265" s="344"/>
      <c r="M265" s="348"/>
      <c r="N265" s="343"/>
      <c r="O265" s="344"/>
      <c r="P265" s="342"/>
      <c r="Q265" s="343"/>
      <c r="R265" s="344"/>
      <c r="S265" s="342"/>
      <c r="T265" s="343"/>
      <c r="U265" s="344"/>
      <c r="V265" s="348"/>
      <c r="W265" s="343"/>
      <c r="X265" s="344"/>
      <c r="Y265" s="342"/>
      <c r="Z265" s="343"/>
      <c r="AA265" s="344"/>
      <c r="AB265" s="348"/>
      <c r="AC265" s="343"/>
      <c r="AD265" s="344"/>
      <c r="AE265" s="342"/>
      <c r="AF265" s="343"/>
      <c r="AG265" s="344"/>
      <c r="AH265" s="342"/>
      <c r="AI265" s="343"/>
      <c r="AJ265" s="344"/>
      <c r="AK265" s="342"/>
      <c r="AL265" s="343"/>
      <c r="AM265" s="344"/>
      <c r="AN265" s="342"/>
      <c r="AO265" s="343"/>
      <c r="AP265" s="344"/>
      <c r="AQ265" s="263"/>
    </row>
    <row r="266" spans="2:43" x14ac:dyDescent="0.15">
      <c r="B266" s="313"/>
      <c r="C266" s="357"/>
      <c r="D266" s="316"/>
      <c r="E266" s="351"/>
      <c r="F266" s="352"/>
      <c r="G266" s="345"/>
      <c r="H266" s="346"/>
      <c r="I266" s="347"/>
      <c r="J266" s="345"/>
      <c r="K266" s="346"/>
      <c r="L266" s="347"/>
      <c r="M266" s="345"/>
      <c r="N266" s="346"/>
      <c r="O266" s="347"/>
      <c r="P266" s="345"/>
      <c r="Q266" s="346"/>
      <c r="R266" s="347"/>
      <c r="S266" s="345"/>
      <c r="T266" s="346"/>
      <c r="U266" s="347"/>
      <c r="V266" s="345"/>
      <c r="W266" s="346"/>
      <c r="X266" s="347"/>
      <c r="Y266" s="345"/>
      <c r="Z266" s="346"/>
      <c r="AA266" s="347"/>
      <c r="AB266" s="345"/>
      <c r="AC266" s="346"/>
      <c r="AD266" s="347"/>
      <c r="AE266" s="345"/>
      <c r="AF266" s="346"/>
      <c r="AG266" s="347"/>
      <c r="AH266" s="345"/>
      <c r="AI266" s="346"/>
      <c r="AJ266" s="347"/>
      <c r="AK266" s="345"/>
      <c r="AL266" s="346"/>
      <c r="AM266" s="347"/>
      <c r="AN266" s="345"/>
      <c r="AO266" s="346"/>
      <c r="AP266" s="347"/>
      <c r="AQ266" s="264"/>
    </row>
    <row r="267" spans="2:43" x14ac:dyDescent="0.15">
      <c r="B267" s="313"/>
      <c r="C267" s="357"/>
      <c r="D267" s="316"/>
      <c r="E267" s="304" t="s">
        <v>377</v>
      </c>
      <c r="F267" s="112" t="s">
        <v>378</v>
      </c>
      <c r="G267" s="249"/>
      <c r="H267" s="250"/>
      <c r="I267" s="251"/>
      <c r="J267" s="249"/>
      <c r="K267" s="250"/>
      <c r="L267" s="251"/>
      <c r="M267" s="249"/>
      <c r="N267" s="250"/>
      <c r="O267" s="251"/>
      <c r="P267" s="249"/>
      <c r="Q267" s="250"/>
      <c r="R267" s="251"/>
      <c r="S267" s="249"/>
      <c r="T267" s="250"/>
      <c r="U267" s="251"/>
      <c r="V267" s="249"/>
      <c r="W267" s="250"/>
      <c r="X267" s="251"/>
      <c r="Y267" s="249"/>
      <c r="Z267" s="250"/>
      <c r="AA267" s="251"/>
      <c r="AB267" s="249"/>
      <c r="AC267" s="250"/>
      <c r="AD267" s="251"/>
      <c r="AE267" s="249"/>
      <c r="AF267" s="250"/>
      <c r="AG267" s="251"/>
      <c r="AH267" s="249"/>
      <c r="AI267" s="250"/>
      <c r="AJ267" s="251"/>
      <c r="AK267" s="249"/>
      <c r="AL267" s="250"/>
      <c r="AM267" s="251"/>
      <c r="AN267" s="249"/>
      <c r="AO267" s="250"/>
      <c r="AP267" s="251"/>
      <c r="AQ267" s="261">
        <f>SUM(G267:AP267)</f>
        <v>0</v>
      </c>
    </row>
    <row r="268" spans="2:43" ht="15" thickBot="1" x14ac:dyDescent="0.2">
      <c r="B268" s="314"/>
      <c r="C268" s="358"/>
      <c r="D268" s="317"/>
      <c r="E268" s="305"/>
      <c r="F268" s="113" t="s">
        <v>380</v>
      </c>
      <c r="G268" s="252">
        <f>G267</f>
        <v>0</v>
      </c>
      <c r="H268" s="253"/>
      <c r="I268" s="254"/>
      <c r="J268" s="252">
        <f>G268+J267</f>
        <v>0</v>
      </c>
      <c r="K268" s="253">
        <f>IF(K267=0,0,+J268+K267)</f>
        <v>0</v>
      </c>
      <c r="L268" s="254">
        <f>IF(L267=0,0,+K268+L267)</f>
        <v>0</v>
      </c>
      <c r="M268" s="252">
        <f>J268+M267</f>
        <v>0</v>
      </c>
      <c r="N268" s="253">
        <f>IF(N267=0,0,+M268+N267)</f>
        <v>0</v>
      </c>
      <c r="O268" s="254">
        <f>IF(O267=0,0,+N268+O267)</f>
        <v>0</v>
      </c>
      <c r="P268" s="252">
        <f>M268+P267</f>
        <v>0</v>
      </c>
      <c r="Q268" s="253">
        <f>IF(Q267=0,0,+P268+Q267)</f>
        <v>0</v>
      </c>
      <c r="R268" s="254">
        <f>IF(R267=0,0,+Q268+R267)</f>
        <v>0</v>
      </c>
      <c r="S268" s="252">
        <f>P268+S267</f>
        <v>0</v>
      </c>
      <c r="T268" s="253">
        <f t="shared" ref="T268:U268" si="1507">IF(T267=0,0,+S268+T267)</f>
        <v>0</v>
      </c>
      <c r="U268" s="254">
        <f t="shared" si="1507"/>
        <v>0</v>
      </c>
      <c r="V268" s="252">
        <f t="shared" ref="V268" si="1508">S268+V267</f>
        <v>0</v>
      </c>
      <c r="W268" s="253">
        <f t="shared" ref="W268:X268" si="1509">IF(W267=0,0,+V268+W267)</f>
        <v>0</v>
      </c>
      <c r="X268" s="254">
        <f t="shared" si="1509"/>
        <v>0</v>
      </c>
      <c r="Y268" s="252">
        <f t="shared" ref="Y268" si="1510">V268+Y267</f>
        <v>0</v>
      </c>
      <c r="Z268" s="253">
        <f t="shared" ref="Z268:AA268" si="1511">IF(Z267=0,0,+Y268+Z267)</f>
        <v>0</v>
      </c>
      <c r="AA268" s="254">
        <f t="shared" si="1511"/>
        <v>0</v>
      </c>
      <c r="AB268" s="252">
        <f t="shared" ref="AB268" si="1512">Y268+AB267</f>
        <v>0</v>
      </c>
      <c r="AC268" s="253">
        <f t="shared" ref="AC268:AD268" si="1513">IF(AC267=0,0,+AB268+AC267)</f>
        <v>0</v>
      </c>
      <c r="AD268" s="254">
        <f t="shared" si="1513"/>
        <v>0</v>
      </c>
      <c r="AE268" s="252">
        <f t="shared" ref="AE268" si="1514">AB268+AE267</f>
        <v>0</v>
      </c>
      <c r="AF268" s="253">
        <f t="shared" ref="AF268:AG268" si="1515">IF(AF267=0,0,+AE268+AF267)</f>
        <v>0</v>
      </c>
      <c r="AG268" s="254">
        <f t="shared" si="1515"/>
        <v>0</v>
      </c>
      <c r="AH268" s="252">
        <f t="shared" ref="AH268" si="1516">AE268+AH267</f>
        <v>0</v>
      </c>
      <c r="AI268" s="253">
        <f t="shared" ref="AI268:AJ268" si="1517">IF(AI267=0,0,+AH268+AI267)</f>
        <v>0</v>
      </c>
      <c r="AJ268" s="254">
        <f t="shared" si="1517"/>
        <v>0</v>
      </c>
      <c r="AK268" s="252">
        <f t="shared" ref="AK268" si="1518">AH268+AK267</f>
        <v>0</v>
      </c>
      <c r="AL268" s="253">
        <f t="shared" ref="AL268:AM268" si="1519">IF(AL267=0,0,+AK268+AL267)</f>
        <v>0</v>
      </c>
      <c r="AM268" s="254">
        <f t="shared" si="1519"/>
        <v>0</v>
      </c>
      <c r="AN268" s="252">
        <f t="shared" ref="AN268" si="1520">AK268+AN267</f>
        <v>0</v>
      </c>
      <c r="AO268" s="253">
        <f t="shared" ref="AO268:AP268" si="1521">IF(AO267=0,0,+AN268+AO267)</f>
        <v>0</v>
      </c>
      <c r="AP268" s="254">
        <f t="shared" si="1521"/>
        <v>0</v>
      </c>
      <c r="AQ268" s="262"/>
    </row>
    <row r="269" spans="2:43" x14ac:dyDescent="0.15">
      <c r="B269" s="285" t="s">
        <v>396</v>
      </c>
      <c r="C269" s="294"/>
      <c r="D269" s="306"/>
      <c r="E269" s="300" t="s">
        <v>253</v>
      </c>
      <c r="F269" s="301"/>
      <c r="G269" s="103"/>
      <c r="H269" s="104"/>
      <c r="I269" s="105"/>
      <c r="J269" s="103"/>
      <c r="K269" s="106"/>
      <c r="L269" s="105"/>
      <c r="M269" s="107"/>
      <c r="N269" s="106"/>
      <c r="O269" s="105"/>
      <c r="P269" s="108"/>
      <c r="Q269" s="106"/>
      <c r="R269" s="105"/>
      <c r="S269" s="107"/>
      <c r="T269" s="106"/>
      <c r="U269" s="107"/>
      <c r="V269" s="108"/>
      <c r="W269" s="106"/>
      <c r="X269" s="105"/>
      <c r="Y269" s="107"/>
      <c r="Z269" s="109"/>
      <c r="AA269" s="110"/>
      <c r="AB269" s="107"/>
      <c r="AC269" s="109"/>
      <c r="AD269" s="110"/>
      <c r="AE269" s="107"/>
      <c r="AF269" s="109"/>
      <c r="AG269" s="110"/>
      <c r="AH269" s="103"/>
      <c r="AI269" s="107"/>
      <c r="AJ269" s="110"/>
      <c r="AK269" s="103"/>
      <c r="AL269" s="106"/>
      <c r="AM269" s="105"/>
      <c r="AN269" s="103"/>
      <c r="AO269" s="104"/>
      <c r="AP269" s="105"/>
      <c r="AQ269" s="111"/>
    </row>
    <row r="270" spans="2:43" x14ac:dyDescent="0.15">
      <c r="B270" s="293"/>
      <c r="C270" s="295"/>
      <c r="D270" s="307"/>
      <c r="E270" s="304" t="s">
        <v>377</v>
      </c>
      <c r="F270" s="112" t="s">
        <v>378</v>
      </c>
      <c r="G270" s="249"/>
      <c r="H270" s="250"/>
      <c r="I270" s="251"/>
      <c r="J270" s="249"/>
      <c r="K270" s="250"/>
      <c r="L270" s="251"/>
      <c r="M270" s="249"/>
      <c r="N270" s="250"/>
      <c r="O270" s="251"/>
      <c r="P270" s="249"/>
      <c r="Q270" s="250"/>
      <c r="R270" s="251"/>
      <c r="S270" s="249"/>
      <c r="T270" s="250"/>
      <c r="U270" s="251"/>
      <c r="V270" s="249"/>
      <c r="W270" s="250"/>
      <c r="X270" s="251"/>
      <c r="Y270" s="249"/>
      <c r="Z270" s="250"/>
      <c r="AA270" s="251"/>
      <c r="AB270" s="249"/>
      <c r="AC270" s="250"/>
      <c r="AD270" s="251"/>
      <c r="AE270" s="249"/>
      <c r="AF270" s="250"/>
      <c r="AG270" s="251"/>
      <c r="AH270" s="249"/>
      <c r="AI270" s="250"/>
      <c r="AJ270" s="251"/>
      <c r="AK270" s="249"/>
      <c r="AL270" s="250"/>
      <c r="AM270" s="251"/>
      <c r="AN270" s="249"/>
      <c r="AO270" s="250"/>
      <c r="AP270" s="251"/>
      <c r="AQ270" s="261">
        <f>SUM(G270:AP270)</f>
        <v>0</v>
      </c>
    </row>
    <row r="271" spans="2:43" ht="15" thickBot="1" x14ac:dyDescent="0.2">
      <c r="B271" s="286"/>
      <c r="C271" s="296"/>
      <c r="D271" s="308"/>
      <c r="E271" s="305"/>
      <c r="F271" s="113" t="s">
        <v>380</v>
      </c>
      <c r="G271" s="252">
        <v>0</v>
      </c>
      <c r="H271" s="253"/>
      <c r="I271" s="254"/>
      <c r="J271" s="252">
        <v>0</v>
      </c>
      <c r="K271" s="253"/>
      <c r="L271" s="254"/>
      <c r="M271" s="252">
        <v>0</v>
      </c>
      <c r="N271" s="253"/>
      <c r="O271" s="254"/>
      <c r="P271" s="252">
        <v>0</v>
      </c>
      <c r="Q271" s="253"/>
      <c r="R271" s="254"/>
      <c r="S271" s="252">
        <v>0</v>
      </c>
      <c r="T271" s="253"/>
      <c r="U271" s="254"/>
      <c r="V271" s="252">
        <v>0</v>
      </c>
      <c r="W271" s="253"/>
      <c r="X271" s="254"/>
      <c r="Y271" s="252">
        <v>0</v>
      </c>
      <c r="Z271" s="253"/>
      <c r="AA271" s="254"/>
      <c r="AB271" s="252">
        <v>0</v>
      </c>
      <c r="AC271" s="253"/>
      <c r="AD271" s="254"/>
      <c r="AE271" s="252">
        <v>0</v>
      </c>
      <c r="AF271" s="253"/>
      <c r="AG271" s="254"/>
      <c r="AH271" s="252">
        <v>0</v>
      </c>
      <c r="AI271" s="253"/>
      <c r="AJ271" s="254"/>
      <c r="AK271" s="252">
        <v>0</v>
      </c>
      <c r="AL271" s="253"/>
      <c r="AM271" s="254"/>
      <c r="AN271" s="252">
        <v>0</v>
      </c>
      <c r="AO271" s="253"/>
      <c r="AP271" s="254"/>
      <c r="AQ271" s="262"/>
    </row>
    <row r="272" spans="2:43" x14ac:dyDescent="0.15">
      <c r="B272" s="285" t="s">
        <v>397</v>
      </c>
      <c r="C272" s="139"/>
      <c r="D272" s="359">
        <f>AN278</f>
        <v>0</v>
      </c>
      <c r="E272" s="302" t="s">
        <v>382</v>
      </c>
      <c r="F272" s="114" t="s">
        <v>378</v>
      </c>
      <c r="G272" s="258">
        <f>G243+G248</f>
        <v>0</v>
      </c>
      <c r="H272" s="259"/>
      <c r="I272" s="260"/>
      <c r="J272" s="258">
        <f>J243+J248</f>
        <v>0</v>
      </c>
      <c r="K272" s="259"/>
      <c r="L272" s="260"/>
      <c r="M272" s="258">
        <f>M243+M248</f>
        <v>0</v>
      </c>
      <c r="N272" s="259"/>
      <c r="O272" s="260"/>
      <c r="P272" s="258">
        <f>P243+P248</f>
        <v>0</v>
      </c>
      <c r="Q272" s="259"/>
      <c r="R272" s="260"/>
      <c r="S272" s="258">
        <f>S243+S248</f>
        <v>0</v>
      </c>
      <c r="T272" s="259"/>
      <c r="U272" s="260"/>
      <c r="V272" s="258">
        <f>V243+V248</f>
        <v>0</v>
      </c>
      <c r="W272" s="259"/>
      <c r="X272" s="260"/>
      <c r="Y272" s="258">
        <f>Y243+Y248</f>
        <v>0</v>
      </c>
      <c r="Z272" s="259"/>
      <c r="AA272" s="260"/>
      <c r="AB272" s="258">
        <f>AB243+AB248</f>
        <v>0</v>
      </c>
      <c r="AC272" s="259"/>
      <c r="AD272" s="260"/>
      <c r="AE272" s="258">
        <f>AE243+AE248</f>
        <v>0</v>
      </c>
      <c r="AF272" s="259"/>
      <c r="AG272" s="260"/>
      <c r="AH272" s="258">
        <f>AH243+AH248</f>
        <v>0</v>
      </c>
      <c r="AI272" s="259"/>
      <c r="AJ272" s="260"/>
      <c r="AK272" s="258">
        <f>AK243+AK248</f>
        <v>0</v>
      </c>
      <c r="AL272" s="259"/>
      <c r="AM272" s="260"/>
      <c r="AN272" s="258">
        <f>AN243+AN248</f>
        <v>0</v>
      </c>
      <c r="AO272" s="259"/>
      <c r="AP272" s="260"/>
      <c r="AQ272" s="263">
        <f>SUM(G272:AP272)</f>
        <v>0</v>
      </c>
    </row>
    <row r="273" spans="2:43" ht="18.75" x14ac:dyDescent="0.15">
      <c r="B273" s="313"/>
      <c r="C273" s="140"/>
      <c r="D273" s="360"/>
      <c r="E273" s="303"/>
      <c r="F273" s="115" t="s">
        <v>380</v>
      </c>
      <c r="G273" s="353">
        <f>G272</f>
        <v>0</v>
      </c>
      <c r="H273" s="354"/>
      <c r="I273" s="355"/>
      <c r="J273" s="353">
        <f>IF(J272=0,0,G273+J272)</f>
        <v>0</v>
      </c>
      <c r="K273" s="354">
        <f>IF(K272=0,0,+J273+K272)</f>
        <v>0</v>
      </c>
      <c r="L273" s="355">
        <f>IF(L272=0,0,+K273+L272)</f>
        <v>0</v>
      </c>
      <c r="M273" s="353">
        <f>IF(M272=0,0,J273+M272)</f>
        <v>0</v>
      </c>
      <c r="N273" s="354">
        <f>IF(N272=0,0,+M273+N272)</f>
        <v>0</v>
      </c>
      <c r="O273" s="355">
        <f>IF(O272=0,0,+N273+O272)</f>
        <v>0</v>
      </c>
      <c r="P273" s="353">
        <f>IF(P272=0,0,M273+P272)</f>
        <v>0</v>
      </c>
      <c r="Q273" s="354">
        <f>IF(Q272=0,0,+P273+Q272)</f>
        <v>0</v>
      </c>
      <c r="R273" s="355">
        <f>IF(R272=0,0,+Q273+R272)</f>
        <v>0</v>
      </c>
      <c r="S273" s="353">
        <f>IF(S272=0,0,P273+S272)</f>
        <v>0</v>
      </c>
      <c r="T273" s="354">
        <f>IF(T272=0,0,+S273+T272)</f>
        <v>0</v>
      </c>
      <c r="U273" s="355">
        <f>IF(U272=0,0,+T273+U272)</f>
        <v>0</v>
      </c>
      <c r="V273" s="353">
        <f>IF(V272=0,0,S273+V272)</f>
        <v>0</v>
      </c>
      <c r="W273" s="354">
        <f>IF(W272=0,0,+V273+W272)</f>
        <v>0</v>
      </c>
      <c r="X273" s="355">
        <f>IF(X272=0,0,+W273+X272)</f>
        <v>0</v>
      </c>
      <c r="Y273" s="353">
        <f>IF(Y272=0,0,V273+Y272)</f>
        <v>0</v>
      </c>
      <c r="Z273" s="354">
        <f>IF(Z272=0,0,+Y273+Z272)</f>
        <v>0</v>
      </c>
      <c r="AA273" s="355">
        <f>IF(AA272=0,0,+Z273+AA272)</f>
        <v>0</v>
      </c>
      <c r="AB273" s="353">
        <f>IF(AB272=0,0,Y273+AB272)</f>
        <v>0</v>
      </c>
      <c r="AC273" s="354">
        <f>IF(AC272=0,0,+AB273+AC272)</f>
        <v>0</v>
      </c>
      <c r="AD273" s="355">
        <f>IF(AD272=0,0,+AC273+AD272)</f>
        <v>0</v>
      </c>
      <c r="AE273" s="353">
        <f>IF(AE272=0,0,AB273+AE272)</f>
        <v>0</v>
      </c>
      <c r="AF273" s="354">
        <f>IF(AF272=0,0,+AE273+AF272)</f>
        <v>0</v>
      </c>
      <c r="AG273" s="355">
        <f>IF(AG272=0,0,+AF273+AG272)</f>
        <v>0</v>
      </c>
      <c r="AH273" s="353">
        <f>IF(AH272=0,0,AE273+AH272)</f>
        <v>0</v>
      </c>
      <c r="AI273" s="354">
        <f>IF(AI272=0,0,+AH273+AI272)</f>
        <v>0</v>
      </c>
      <c r="AJ273" s="355">
        <f>IF(AJ272=0,0,+AI273+AJ272)</f>
        <v>0</v>
      </c>
      <c r="AK273" s="353">
        <f>IF(AK272=0,0,AH273+AK272)</f>
        <v>0</v>
      </c>
      <c r="AL273" s="354">
        <f>IF(AL272=0,0,+AK273+AL272)</f>
        <v>0</v>
      </c>
      <c r="AM273" s="355">
        <f>IF(AM272=0,0,+AL273+AM272)</f>
        <v>0</v>
      </c>
      <c r="AN273" s="353">
        <f>IF(AN272=0,0,AK273+AN272)</f>
        <v>0</v>
      </c>
      <c r="AO273" s="354">
        <f>IF(AO272=0,0,+AN273+AO272)</f>
        <v>0</v>
      </c>
      <c r="AP273" s="355">
        <f>IF(AP272=0,0,+AO273+AP272)</f>
        <v>0</v>
      </c>
      <c r="AQ273" s="264"/>
    </row>
    <row r="274" spans="2:43" ht="18.75" x14ac:dyDescent="0.15">
      <c r="B274" s="313"/>
      <c r="C274" s="140"/>
      <c r="D274" s="360"/>
      <c r="E274" s="304" t="s">
        <v>377</v>
      </c>
      <c r="F274" s="112" t="s">
        <v>378</v>
      </c>
      <c r="G274" s="362">
        <f t="shared" ref="G274" si="1522">G210+G215+G220+G225+G230+G235+G240+G245+G250+G253+G267+G270</f>
        <v>0</v>
      </c>
      <c r="H274" s="363"/>
      <c r="I274" s="364"/>
      <c r="J274" s="362">
        <f t="shared" ref="J274" si="1523">J210+J215+J220+J225+J230+J235+J240+J245+J250+J253+J267+J270</f>
        <v>0</v>
      </c>
      <c r="K274" s="363"/>
      <c r="L274" s="364"/>
      <c r="M274" s="362">
        <f t="shared" ref="M274" si="1524">M210+M215+M220+M225+M230+M235+M240+M245+M250+M253+M267+M270</f>
        <v>0</v>
      </c>
      <c r="N274" s="363"/>
      <c r="O274" s="364"/>
      <c r="P274" s="362">
        <f t="shared" ref="P274" si="1525">P210+P215+P220+P225+P230+P235+P240+P245+P250+P253+P267+P270</f>
        <v>0</v>
      </c>
      <c r="Q274" s="363"/>
      <c r="R274" s="364"/>
      <c r="S274" s="362">
        <f t="shared" ref="S274" si="1526">S210+S215+S220+S225+S230+S235+S240+S245+S250+S253+S267+S270</f>
        <v>0</v>
      </c>
      <c r="T274" s="363"/>
      <c r="U274" s="364"/>
      <c r="V274" s="362">
        <f t="shared" ref="V274" si="1527">V210+V215+V220+V225+V230+V235+V240+V245+V250+V253+V267+V270</f>
        <v>0</v>
      </c>
      <c r="W274" s="363"/>
      <c r="X274" s="364"/>
      <c r="Y274" s="362">
        <f t="shared" ref="Y274" si="1528">Y210+Y215+Y220+Y225+Y230+Y235+Y240+Y245+Y250+Y253+Y267+Y270</f>
        <v>0</v>
      </c>
      <c r="Z274" s="363"/>
      <c r="AA274" s="364"/>
      <c r="AB274" s="362">
        <f t="shared" ref="AB274" si="1529">AB210+AB215+AB220+AB225+AB230+AB235+AB240+AB245+AB250+AB253+AB267+AB270</f>
        <v>0</v>
      </c>
      <c r="AC274" s="363"/>
      <c r="AD274" s="364"/>
      <c r="AE274" s="362">
        <f t="shared" ref="AE274" si="1530">AE210+AE215+AE220+AE225+AE230+AE235+AE240+AE245+AE250+AE253+AE267+AE270</f>
        <v>0</v>
      </c>
      <c r="AF274" s="363"/>
      <c r="AG274" s="364"/>
      <c r="AH274" s="362">
        <f t="shared" ref="AH274" si="1531">AH210+AH215+AH220+AH225+AH230+AH235+AH240+AH245+AH250+AH253+AH267+AH270</f>
        <v>0</v>
      </c>
      <c r="AI274" s="363"/>
      <c r="AJ274" s="364"/>
      <c r="AK274" s="362">
        <f t="shared" ref="AK274" si="1532">AK210+AK215+AK220+AK225+AK230+AK235+AK240+AK245+AK250+AK253+AK267+AK270</f>
        <v>0</v>
      </c>
      <c r="AL274" s="363"/>
      <c r="AM274" s="364"/>
      <c r="AN274" s="362">
        <f>AN210+AN215+AN220+AN225+AN230+AN235+AN240+AN245+AN250+AN253+AN267+AN270</f>
        <v>0</v>
      </c>
      <c r="AO274" s="363"/>
      <c r="AP274" s="364"/>
      <c r="AQ274" s="261">
        <f>SUM(G274:AP274)</f>
        <v>0</v>
      </c>
    </row>
    <row r="275" spans="2:43" ht="19.5" thickBot="1" x14ac:dyDescent="0.2">
      <c r="B275" s="314"/>
      <c r="C275" s="141"/>
      <c r="D275" s="361"/>
      <c r="E275" s="305"/>
      <c r="F275" s="113" t="s">
        <v>380</v>
      </c>
      <c r="G275" s="252">
        <f>G274</f>
        <v>0</v>
      </c>
      <c r="H275" s="253"/>
      <c r="I275" s="254"/>
      <c r="J275" s="252">
        <f>IF(J274=0,0,G275+J274)</f>
        <v>0</v>
      </c>
      <c r="K275" s="253">
        <f>IF(K274=0,0,+J275+K274)</f>
        <v>0</v>
      </c>
      <c r="L275" s="254">
        <f>IF(L274=0,0,+K275+L274)</f>
        <v>0</v>
      </c>
      <c r="M275" s="252">
        <f>IF(M274=0,0,J275+M274)</f>
        <v>0</v>
      </c>
      <c r="N275" s="253">
        <f>IF(N274=0,0,+M275+N274)</f>
        <v>0</v>
      </c>
      <c r="O275" s="254">
        <f>IF(O274=0,0,+N275+O274)</f>
        <v>0</v>
      </c>
      <c r="P275" s="252">
        <f>IF(P274=0,0,M275+P274)</f>
        <v>0</v>
      </c>
      <c r="Q275" s="253">
        <f>IF(Q274=0,0,+P275+Q274)</f>
        <v>0</v>
      </c>
      <c r="R275" s="254">
        <f>IF(R274=0,0,+Q275+R274)</f>
        <v>0</v>
      </c>
      <c r="S275" s="252">
        <f>IF(S274=0,0,P275+S274)</f>
        <v>0</v>
      </c>
      <c r="T275" s="253">
        <f>IF(T274=0,0,+S275+T274)</f>
        <v>0</v>
      </c>
      <c r="U275" s="254">
        <f>IF(U274=0,0,+T275+U274)</f>
        <v>0</v>
      </c>
      <c r="V275" s="252">
        <f>IF(V274=0,0,S275+V274)</f>
        <v>0</v>
      </c>
      <c r="W275" s="253">
        <f>IF(W274=0,0,+V275+W274)</f>
        <v>0</v>
      </c>
      <c r="X275" s="254">
        <f>IF(X274=0,0,+W275+X274)</f>
        <v>0</v>
      </c>
      <c r="Y275" s="252">
        <f>IF(Y274=0,0,V275+Y274)</f>
        <v>0</v>
      </c>
      <c r="Z275" s="253">
        <f>IF(Z274=0,0,+Y275+Z274)</f>
        <v>0</v>
      </c>
      <c r="AA275" s="254">
        <f>IF(AA274=0,0,+Z275+AA274)</f>
        <v>0</v>
      </c>
      <c r="AB275" s="252">
        <f>IF(AB274=0,0,Y275+AB274)</f>
        <v>0</v>
      </c>
      <c r="AC275" s="253">
        <f>IF(AC274=0,0,+AB275+AC274)</f>
        <v>0</v>
      </c>
      <c r="AD275" s="254">
        <f>IF(AD274=0,0,+AC275+AD274)</f>
        <v>0</v>
      </c>
      <c r="AE275" s="252">
        <f>IF(AE274=0,0,AB275+AE274)</f>
        <v>0</v>
      </c>
      <c r="AF275" s="253">
        <f>IF(AF274=0,0,+AE275+AF274)</f>
        <v>0</v>
      </c>
      <c r="AG275" s="254">
        <f>IF(AG274=0,0,+AF275+AG274)</f>
        <v>0</v>
      </c>
      <c r="AH275" s="252">
        <f>IF(AH274=0,0,AE275+AH274)</f>
        <v>0</v>
      </c>
      <c r="AI275" s="253">
        <f>IF(AI274=0,0,+AH275+AI274)</f>
        <v>0</v>
      </c>
      <c r="AJ275" s="254">
        <f>IF(AJ274=0,0,+AI275+AJ274)</f>
        <v>0</v>
      </c>
      <c r="AK275" s="252">
        <f>IF(AK274=0,0,AH275+AK274)</f>
        <v>0</v>
      </c>
      <c r="AL275" s="253">
        <f>IF(AL274=0,0,+AK275+AL274)</f>
        <v>0</v>
      </c>
      <c r="AM275" s="254">
        <f>IF(AM274=0,0,+AL275+AM274)</f>
        <v>0</v>
      </c>
      <c r="AN275" s="252">
        <f>IF(AN274=0,0,AK275+AN274)</f>
        <v>0</v>
      </c>
      <c r="AO275" s="253">
        <f>IF(AO274=0,0,+AN275+AO274)</f>
        <v>0</v>
      </c>
      <c r="AP275" s="254">
        <f>IF(AP274=0,0,+AO275+AP274)</f>
        <v>0</v>
      </c>
      <c r="AQ275" s="262"/>
    </row>
    <row r="276" spans="2:43" x14ac:dyDescent="0.15">
      <c r="B276" s="382" t="s">
        <v>398</v>
      </c>
      <c r="C276" s="349" t="s">
        <v>399</v>
      </c>
      <c r="D276" s="385"/>
      <c r="E276" s="390" t="s">
        <v>377</v>
      </c>
      <c r="F276" s="142" t="s">
        <v>378</v>
      </c>
      <c r="G276" s="369">
        <f t="shared" ref="G276" si="1533">G215+G220+G225+G230+G235+G240</f>
        <v>0</v>
      </c>
      <c r="H276" s="370"/>
      <c r="I276" s="371"/>
      <c r="J276" s="369">
        <f t="shared" ref="J276" si="1534">J215+J220+J225+J230+J235+J240</f>
        <v>0</v>
      </c>
      <c r="K276" s="370"/>
      <c r="L276" s="371"/>
      <c r="M276" s="369">
        <f t="shared" ref="M276" si="1535">M215+M220+M225+M230+M235+M240</f>
        <v>0</v>
      </c>
      <c r="N276" s="370"/>
      <c r="O276" s="371"/>
      <c r="P276" s="369">
        <f t="shared" ref="P276" si="1536">P215+P220+P225+P230+P235+P240</f>
        <v>0</v>
      </c>
      <c r="Q276" s="370"/>
      <c r="R276" s="371"/>
      <c r="S276" s="369">
        <f t="shared" ref="S276" si="1537">S215+S220+S225+S230+S235+S240</f>
        <v>0</v>
      </c>
      <c r="T276" s="370"/>
      <c r="U276" s="371"/>
      <c r="V276" s="369">
        <f t="shared" ref="V276" si="1538">V215+V220+V225+V230+V235+V240</f>
        <v>0</v>
      </c>
      <c r="W276" s="370"/>
      <c r="X276" s="371"/>
      <c r="Y276" s="369">
        <f t="shared" ref="Y276" si="1539">Y215+Y220+Y225+Y230+Y235+Y240</f>
        <v>0</v>
      </c>
      <c r="Z276" s="370"/>
      <c r="AA276" s="371"/>
      <c r="AB276" s="369">
        <f t="shared" ref="AB276" si="1540">AB215+AB220+AB225+AB230+AB235+AB240</f>
        <v>0</v>
      </c>
      <c r="AC276" s="370"/>
      <c r="AD276" s="371"/>
      <c r="AE276" s="369">
        <f t="shared" ref="AE276" si="1541">AE215+AE220+AE225+AE230+AE235+AE240</f>
        <v>0</v>
      </c>
      <c r="AF276" s="370"/>
      <c r="AG276" s="371"/>
      <c r="AH276" s="369">
        <f t="shared" ref="AH276" si="1542">AH215+AH220+AH225+AH230+AH235+AH240</f>
        <v>0</v>
      </c>
      <c r="AI276" s="370"/>
      <c r="AJ276" s="371"/>
      <c r="AK276" s="369">
        <f t="shared" ref="AK276" si="1543">AK215+AK220+AK225+AK230+AK235+AK240</f>
        <v>0</v>
      </c>
      <c r="AL276" s="370"/>
      <c r="AM276" s="371"/>
      <c r="AN276" s="369">
        <f>AN215+AN220+AN225+AN230+AN235+AN240</f>
        <v>0</v>
      </c>
      <c r="AO276" s="370"/>
      <c r="AP276" s="371"/>
      <c r="AQ276" s="365">
        <f>SUM(G276:AP276)</f>
        <v>0</v>
      </c>
    </row>
    <row r="277" spans="2:43" x14ac:dyDescent="0.15">
      <c r="B277" s="383"/>
      <c r="C277" s="386"/>
      <c r="D277" s="387"/>
      <c r="E277" s="391"/>
      <c r="F277" s="115" t="s">
        <v>380</v>
      </c>
      <c r="G277" s="366">
        <f>G276</f>
        <v>0</v>
      </c>
      <c r="H277" s="367"/>
      <c r="I277" s="368"/>
      <c r="J277" s="366">
        <f>G277+J276</f>
        <v>0</v>
      </c>
      <c r="K277" s="367">
        <f>IF(K276=0,0,+J277+K276)</f>
        <v>0</v>
      </c>
      <c r="L277" s="368">
        <f>IF(L276=0,0,+K277+L276)</f>
        <v>0</v>
      </c>
      <c r="M277" s="366">
        <f>J277+M276</f>
        <v>0</v>
      </c>
      <c r="N277" s="367">
        <f>IF(N276=0,0,+M277+N276)</f>
        <v>0</v>
      </c>
      <c r="O277" s="368">
        <f>IF(O276=0,0,+N277+O276)</f>
        <v>0</v>
      </c>
      <c r="P277" s="366">
        <f>M277+P276</f>
        <v>0</v>
      </c>
      <c r="Q277" s="367">
        <f>IF(Q276=0,0,+P277+Q276)</f>
        <v>0</v>
      </c>
      <c r="R277" s="368">
        <f>IF(R276=0,0,+Q277+R276)</f>
        <v>0</v>
      </c>
      <c r="S277" s="366">
        <f>P277+S276</f>
        <v>0</v>
      </c>
      <c r="T277" s="367">
        <f t="shared" ref="T277:U277" si="1544">IF(T276=0,0,+S277+T276)</f>
        <v>0</v>
      </c>
      <c r="U277" s="368">
        <f t="shared" si="1544"/>
        <v>0</v>
      </c>
      <c r="V277" s="366">
        <f t="shared" ref="V277" si="1545">S277+V276</f>
        <v>0</v>
      </c>
      <c r="W277" s="367">
        <f t="shared" ref="W277:X277" si="1546">IF(W276=0,0,+V277+W276)</f>
        <v>0</v>
      </c>
      <c r="X277" s="368">
        <f t="shared" si="1546"/>
        <v>0</v>
      </c>
      <c r="Y277" s="366">
        <f t="shared" ref="Y277" si="1547">V277+Y276</f>
        <v>0</v>
      </c>
      <c r="Z277" s="367">
        <f t="shared" ref="Z277:AA277" si="1548">IF(Z276=0,0,+Y277+Z276)</f>
        <v>0</v>
      </c>
      <c r="AA277" s="368">
        <f t="shared" si="1548"/>
        <v>0</v>
      </c>
      <c r="AB277" s="366">
        <f t="shared" ref="AB277" si="1549">Y277+AB276</f>
        <v>0</v>
      </c>
      <c r="AC277" s="367">
        <f t="shared" ref="AC277:AD277" si="1550">IF(AC276=0,0,+AB277+AC276)</f>
        <v>0</v>
      </c>
      <c r="AD277" s="368">
        <f t="shared" si="1550"/>
        <v>0</v>
      </c>
      <c r="AE277" s="366">
        <f t="shared" ref="AE277" si="1551">AB277+AE276</f>
        <v>0</v>
      </c>
      <c r="AF277" s="367">
        <f t="shared" ref="AF277:AG277" si="1552">IF(AF276=0,0,+AE277+AF276)</f>
        <v>0</v>
      </c>
      <c r="AG277" s="368">
        <f t="shared" si="1552"/>
        <v>0</v>
      </c>
      <c r="AH277" s="366">
        <f t="shared" ref="AH277" si="1553">AE277+AH276</f>
        <v>0</v>
      </c>
      <c r="AI277" s="367">
        <f t="shared" ref="AI277:AJ277" si="1554">IF(AI276=0,0,+AH277+AI276)</f>
        <v>0</v>
      </c>
      <c r="AJ277" s="368">
        <f t="shared" si="1554"/>
        <v>0</v>
      </c>
      <c r="AK277" s="366">
        <f t="shared" ref="AK277" si="1555">AH277+AK276</f>
        <v>0</v>
      </c>
      <c r="AL277" s="367">
        <f t="shared" ref="AL277:AM277" si="1556">IF(AL276=0,0,+AK277+AL276)</f>
        <v>0</v>
      </c>
      <c r="AM277" s="368">
        <f t="shared" si="1556"/>
        <v>0</v>
      </c>
      <c r="AN277" s="366">
        <f>AK277+AN276</f>
        <v>0</v>
      </c>
      <c r="AO277" s="367">
        <f t="shared" ref="AO277:AP277" si="1557">IF(AO276=0,0,+AN277+AO276)</f>
        <v>0</v>
      </c>
      <c r="AP277" s="368">
        <f t="shared" si="1557"/>
        <v>0</v>
      </c>
      <c r="AQ277" s="337"/>
    </row>
    <row r="278" spans="2:43" ht="15" thickBot="1" x14ac:dyDescent="0.2">
      <c r="B278" s="384"/>
      <c r="C278" s="388"/>
      <c r="D278" s="389"/>
      <c r="E278" s="392" t="s">
        <v>400</v>
      </c>
      <c r="F278" s="392"/>
      <c r="G278" s="252">
        <f>IF(G244+G249&gt;0,(G244+G249)/G277,0)</f>
        <v>0</v>
      </c>
      <c r="H278" s="253"/>
      <c r="I278" s="254"/>
      <c r="J278" s="252">
        <f>IF(J244+J249&gt;0,(J244+J249)/J277,0)</f>
        <v>0</v>
      </c>
      <c r="K278" s="253"/>
      <c r="L278" s="254"/>
      <c r="M278" s="252">
        <f>IF(M244+M249&gt;0,(M244+M249)/M277,0)</f>
        <v>0</v>
      </c>
      <c r="N278" s="253"/>
      <c r="O278" s="254"/>
      <c r="P278" s="252">
        <f>IF(P244+P249&gt;0,(P244+P249)/P277,0)</f>
        <v>0</v>
      </c>
      <c r="Q278" s="253"/>
      <c r="R278" s="254"/>
      <c r="S278" s="252">
        <f>IF(S244+S249&gt;0,(S244+S249)/S277,0)</f>
        <v>0</v>
      </c>
      <c r="T278" s="253"/>
      <c r="U278" s="254"/>
      <c r="V278" s="252">
        <f>IF(V244+V249&gt;0,(V244+V249)/V277,0)</f>
        <v>0</v>
      </c>
      <c r="W278" s="253"/>
      <c r="X278" s="254"/>
      <c r="Y278" s="252">
        <f>IF(Y244+Y249&gt;0,(Y244+Y249)/Y277,0)</f>
        <v>0</v>
      </c>
      <c r="Z278" s="253"/>
      <c r="AA278" s="254"/>
      <c r="AB278" s="252">
        <f>IF(AB244+AB249&gt;0,(AB244+AB249)/AB277,0)</f>
        <v>0</v>
      </c>
      <c r="AC278" s="253"/>
      <c r="AD278" s="254"/>
      <c r="AE278" s="252">
        <f>IF(AE244+AE249&gt;0,(AE244+AE249)/AE277,0)</f>
        <v>0</v>
      </c>
      <c r="AF278" s="253"/>
      <c r="AG278" s="254"/>
      <c r="AH278" s="252">
        <f>IF(AH244+AH249&gt;0,(AH244+AH249)/AH277,0)</f>
        <v>0</v>
      </c>
      <c r="AI278" s="253"/>
      <c r="AJ278" s="254"/>
      <c r="AK278" s="252">
        <f>IF(AK244+AK249&gt;0,(AK244+AK249)/AK277,0)</f>
        <v>0</v>
      </c>
      <c r="AL278" s="253"/>
      <c r="AM278" s="254"/>
      <c r="AN278" s="252">
        <f>IF(AN244+AN249&gt;0,(AN244+AN249)/AN277,0)</f>
        <v>0</v>
      </c>
      <c r="AO278" s="253"/>
      <c r="AP278" s="254"/>
      <c r="AQ278" s="143"/>
    </row>
    <row r="279" spans="2:43" x14ac:dyDescent="0.15">
      <c r="B279" s="144" t="s">
        <v>401</v>
      </c>
      <c r="C279" s="145"/>
      <c r="D279" s="145"/>
      <c r="E279" s="146"/>
      <c r="F279" s="146"/>
      <c r="G279" s="147"/>
      <c r="H279" s="147"/>
      <c r="I279" s="147"/>
      <c r="J279" s="147"/>
      <c r="K279" s="147"/>
      <c r="L279" s="147"/>
      <c r="M279" s="147"/>
      <c r="N279" s="147"/>
      <c r="O279" s="147"/>
      <c r="P279" s="147"/>
      <c r="Q279" s="147"/>
      <c r="R279" s="147"/>
      <c r="S279" s="147"/>
      <c r="T279" s="147"/>
      <c r="U279" s="147"/>
      <c r="V279" s="147"/>
      <c r="W279" s="147"/>
      <c r="X279" s="147"/>
      <c r="Y279" s="147"/>
      <c r="Z279" s="147"/>
      <c r="AA279" s="147"/>
      <c r="AB279" s="147"/>
      <c r="AC279" s="147"/>
      <c r="AD279" s="147"/>
      <c r="AE279" s="147"/>
      <c r="AF279" s="147"/>
      <c r="AG279" s="147"/>
      <c r="AH279" s="147"/>
      <c r="AI279" s="147"/>
      <c r="AJ279" s="147"/>
      <c r="AK279" s="148"/>
      <c r="AL279" s="148"/>
      <c r="AM279" s="148"/>
      <c r="AN279" s="148"/>
      <c r="AO279" s="148"/>
      <c r="AP279" s="148"/>
      <c r="AQ279" s="149"/>
    </row>
    <row r="280" spans="2:43" x14ac:dyDescent="0.15">
      <c r="B280" s="66" t="s">
        <v>402</v>
      </c>
    </row>
    <row r="281" spans="2:43" x14ac:dyDescent="0.15">
      <c r="B281" s="150"/>
      <c r="C281" s="150"/>
      <c r="D281" s="150"/>
      <c r="E281" s="150"/>
      <c r="F281" s="150"/>
      <c r="G281" s="66" t="s">
        <v>360</v>
      </c>
      <c r="J281" s="66" t="s">
        <v>361</v>
      </c>
      <c r="M281" s="66" t="s">
        <v>362</v>
      </c>
      <c r="P281" s="66" t="s">
        <v>363</v>
      </c>
      <c r="S281" s="66" t="s">
        <v>364</v>
      </c>
      <c r="V281" s="66" t="s">
        <v>365</v>
      </c>
      <c r="Y281" s="66" t="s">
        <v>366</v>
      </c>
      <c r="AB281" s="66" t="s">
        <v>367</v>
      </c>
      <c r="AE281" s="66" t="s">
        <v>368</v>
      </c>
      <c r="AH281" s="66" t="s">
        <v>369</v>
      </c>
      <c r="AK281" s="66" t="s">
        <v>370</v>
      </c>
      <c r="AN281" s="66" t="s">
        <v>371</v>
      </c>
    </row>
    <row r="282" spans="2:43" x14ac:dyDescent="0.15">
      <c r="B282" s="393" t="s">
        <v>403</v>
      </c>
      <c r="C282" s="393"/>
      <c r="D282" s="393"/>
      <c r="E282" s="374" t="s">
        <v>404</v>
      </c>
      <c r="F282" s="151" t="s">
        <v>405</v>
      </c>
      <c r="G282" s="372">
        <f>G219-G224</f>
        <v>0</v>
      </c>
      <c r="H282" s="372"/>
      <c r="I282" s="372"/>
      <c r="J282" s="372">
        <f t="shared" ref="J282" si="1558">J219-J224</f>
        <v>0</v>
      </c>
      <c r="K282" s="372"/>
      <c r="L282" s="372"/>
      <c r="M282" s="372">
        <f t="shared" ref="M282" si="1559">M219-M224</f>
        <v>0</v>
      </c>
      <c r="N282" s="372"/>
      <c r="O282" s="372"/>
      <c r="P282" s="372">
        <f t="shared" ref="P282" si="1560">P219-P224</f>
        <v>0</v>
      </c>
      <c r="Q282" s="372"/>
      <c r="R282" s="372"/>
      <c r="S282" s="372">
        <f t="shared" ref="S282" si="1561">S219-S224</f>
        <v>0</v>
      </c>
      <c r="T282" s="372"/>
      <c r="U282" s="372"/>
      <c r="V282" s="372">
        <f t="shared" ref="V282" si="1562">V219-V224</f>
        <v>0</v>
      </c>
      <c r="W282" s="372"/>
      <c r="X282" s="372"/>
      <c r="Y282" s="372">
        <f t="shared" ref="Y282" si="1563">Y219-Y224</f>
        <v>0</v>
      </c>
      <c r="Z282" s="372"/>
      <c r="AA282" s="372"/>
      <c r="AB282" s="372">
        <f t="shared" ref="AB282" si="1564">AB219-AB224</f>
        <v>0</v>
      </c>
      <c r="AC282" s="372"/>
      <c r="AD282" s="372"/>
      <c r="AE282" s="372">
        <f t="shared" ref="AE282" si="1565">AE219-AE224</f>
        <v>0</v>
      </c>
      <c r="AF282" s="372"/>
      <c r="AG282" s="372"/>
      <c r="AH282" s="372">
        <f t="shared" ref="AH282" si="1566">AH219-AH224</f>
        <v>0</v>
      </c>
      <c r="AI282" s="372"/>
      <c r="AJ282" s="372"/>
      <c r="AK282" s="372">
        <f t="shared" ref="AK282" si="1567">AK219-AK224</f>
        <v>0</v>
      </c>
      <c r="AL282" s="372"/>
      <c r="AM282" s="372"/>
      <c r="AN282" s="372">
        <f t="shared" ref="AN282" si="1568">AN219-AN224</f>
        <v>0</v>
      </c>
      <c r="AO282" s="372"/>
      <c r="AP282" s="372"/>
      <c r="AQ282" s="152"/>
    </row>
    <row r="283" spans="2:43" x14ac:dyDescent="0.15">
      <c r="B283" s="393"/>
      <c r="C283" s="393"/>
      <c r="D283" s="393"/>
      <c r="E283" s="393"/>
      <c r="F283" s="153" t="s">
        <v>406</v>
      </c>
      <c r="G283" s="373">
        <f>G224-G234</f>
        <v>0</v>
      </c>
      <c r="H283" s="373"/>
      <c r="I283" s="373"/>
      <c r="J283" s="373">
        <f t="shared" ref="J283" si="1569">J224-J234</f>
        <v>0</v>
      </c>
      <c r="K283" s="373"/>
      <c r="L283" s="373"/>
      <c r="M283" s="373">
        <f t="shared" ref="M283" si="1570">M224-M234</f>
        <v>0</v>
      </c>
      <c r="N283" s="373"/>
      <c r="O283" s="373"/>
      <c r="P283" s="373">
        <f t="shared" ref="P283" si="1571">P224-P234</f>
        <v>0</v>
      </c>
      <c r="Q283" s="373"/>
      <c r="R283" s="373"/>
      <c r="S283" s="373">
        <f t="shared" ref="S283" si="1572">S224-S234</f>
        <v>0</v>
      </c>
      <c r="T283" s="373"/>
      <c r="U283" s="373"/>
      <c r="V283" s="373">
        <f t="shared" ref="V283" si="1573">V224-V234</f>
        <v>0</v>
      </c>
      <c r="W283" s="373"/>
      <c r="X283" s="373"/>
      <c r="Y283" s="373">
        <f t="shared" ref="Y283" si="1574">Y224-Y234</f>
        <v>0</v>
      </c>
      <c r="Z283" s="373"/>
      <c r="AA283" s="373"/>
      <c r="AB283" s="373">
        <f t="shared" ref="AB283" si="1575">AB224-AB234</f>
        <v>0</v>
      </c>
      <c r="AC283" s="373"/>
      <c r="AD283" s="373"/>
      <c r="AE283" s="373">
        <f t="shared" ref="AE283" si="1576">AE224-AE234</f>
        <v>0</v>
      </c>
      <c r="AF283" s="373"/>
      <c r="AG283" s="373"/>
      <c r="AH283" s="373">
        <f t="shared" ref="AH283" si="1577">AH224-AH234</f>
        <v>0</v>
      </c>
      <c r="AI283" s="373"/>
      <c r="AJ283" s="373"/>
      <c r="AK283" s="373">
        <f t="shared" ref="AK283" si="1578">AK224-AK234</f>
        <v>0</v>
      </c>
      <c r="AL283" s="373"/>
      <c r="AM283" s="373"/>
      <c r="AN283" s="373">
        <f t="shared" ref="AN283" si="1579">AN224-AN234</f>
        <v>0</v>
      </c>
      <c r="AO283" s="373"/>
      <c r="AP283" s="373"/>
      <c r="AQ283" s="154"/>
    </row>
    <row r="284" spans="2:43" x14ac:dyDescent="0.15">
      <c r="B284" s="393"/>
      <c r="C284" s="393"/>
      <c r="D284" s="393"/>
      <c r="E284" s="393"/>
      <c r="F284" s="153" t="s">
        <v>407</v>
      </c>
      <c r="G284" s="373">
        <f>G234-G239</f>
        <v>0</v>
      </c>
      <c r="H284" s="373"/>
      <c r="I284" s="373"/>
      <c r="J284" s="373">
        <f t="shared" ref="J284" si="1580">J234-J239</f>
        <v>0</v>
      </c>
      <c r="K284" s="373"/>
      <c r="L284" s="373"/>
      <c r="M284" s="373">
        <f t="shared" ref="M284" si="1581">M234-M239</f>
        <v>0</v>
      </c>
      <c r="N284" s="373"/>
      <c r="O284" s="373"/>
      <c r="P284" s="373">
        <f t="shared" ref="P284" si="1582">P234-P239</f>
        <v>0</v>
      </c>
      <c r="Q284" s="373"/>
      <c r="R284" s="373"/>
      <c r="S284" s="373">
        <f t="shared" ref="S284" si="1583">S234-S239</f>
        <v>0</v>
      </c>
      <c r="T284" s="373"/>
      <c r="U284" s="373"/>
      <c r="V284" s="373">
        <f t="shared" ref="V284" si="1584">V234-V239</f>
        <v>0</v>
      </c>
      <c r="W284" s="373"/>
      <c r="X284" s="373"/>
      <c r="Y284" s="373">
        <f t="shared" ref="Y284" si="1585">Y234-Y239</f>
        <v>0</v>
      </c>
      <c r="Z284" s="373"/>
      <c r="AA284" s="373"/>
      <c r="AB284" s="373">
        <f t="shared" ref="AB284" si="1586">AB234-AB239</f>
        <v>0</v>
      </c>
      <c r="AC284" s="373"/>
      <c r="AD284" s="373"/>
      <c r="AE284" s="373">
        <f t="shared" ref="AE284" si="1587">AE234-AE239</f>
        <v>0</v>
      </c>
      <c r="AF284" s="373"/>
      <c r="AG284" s="373"/>
      <c r="AH284" s="373">
        <f t="shared" ref="AH284" si="1588">AH234-AH239</f>
        <v>0</v>
      </c>
      <c r="AI284" s="373"/>
      <c r="AJ284" s="373"/>
      <c r="AK284" s="373">
        <f t="shared" ref="AK284" si="1589">AK234-AK239</f>
        <v>0</v>
      </c>
      <c r="AL284" s="373"/>
      <c r="AM284" s="373"/>
      <c r="AN284" s="373">
        <f t="shared" ref="AN284" si="1590">AN234-AN239</f>
        <v>0</v>
      </c>
      <c r="AO284" s="373"/>
      <c r="AP284" s="373"/>
      <c r="AQ284" s="154"/>
    </row>
    <row r="285" spans="2:43" ht="15" thickBot="1" x14ac:dyDescent="0.2">
      <c r="B285" s="393"/>
      <c r="C285" s="393"/>
      <c r="D285" s="393"/>
      <c r="E285" s="393"/>
      <c r="F285" s="155" t="s">
        <v>408</v>
      </c>
      <c r="G285" s="398">
        <f>G239-G244-G249</f>
        <v>0</v>
      </c>
      <c r="H285" s="398"/>
      <c r="I285" s="398"/>
      <c r="J285" s="398">
        <f t="shared" ref="J285" si="1591">J239-J244-J249</f>
        <v>0</v>
      </c>
      <c r="K285" s="398"/>
      <c r="L285" s="398"/>
      <c r="M285" s="398">
        <f t="shared" ref="M285" si="1592">M239-M244-M249</f>
        <v>0</v>
      </c>
      <c r="N285" s="398"/>
      <c r="O285" s="398"/>
      <c r="P285" s="398">
        <f t="shared" ref="P285" si="1593">P239-P244-P249</f>
        <v>0</v>
      </c>
      <c r="Q285" s="398"/>
      <c r="R285" s="398"/>
      <c r="S285" s="398">
        <f t="shared" ref="S285" si="1594">S239-S244-S249</f>
        <v>0</v>
      </c>
      <c r="T285" s="398"/>
      <c r="U285" s="398"/>
      <c r="V285" s="398">
        <f t="shared" ref="V285" si="1595">V239-V244-V249</f>
        <v>0</v>
      </c>
      <c r="W285" s="398"/>
      <c r="X285" s="398"/>
      <c r="Y285" s="398">
        <f t="shared" ref="Y285" si="1596">Y239-Y244-Y249</f>
        <v>0</v>
      </c>
      <c r="Z285" s="398"/>
      <c r="AA285" s="398"/>
      <c r="AB285" s="398">
        <f t="shared" ref="AB285" si="1597">AB239-AB244-AB249</f>
        <v>0</v>
      </c>
      <c r="AC285" s="398"/>
      <c r="AD285" s="398"/>
      <c r="AE285" s="398">
        <f t="shared" ref="AE285" si="1598">AE239-AE244-AE249</f>
        <v>0</v>
      </c>
      <c r="AF285" s="398"/>
      <c r="AG285" s="398"/>
      <c r="AH285" s="398">
        <f t="shared" ref="AH285" si="1599">AH239-AH244-AH249</f>
        <v>0</v>
      </c>
      <c r="AI285" s="398"/>
      <c r="AJ285" s="398"/>
      <c r="AK285" s="398">
        <f t="shared" ref="AK285" si="1600">AK239-AK244-AK249</f>
        <v>0</v>
      </c>
      <c r="AL285" s="398"/>
      <c r="AM285" s="398"/>
      <c r="AN285" s="398">
        <f t="shared" ref="AN285" si="1601">AN239-AN244-AN249</f>
        <v>0</v>
      </c>
      <c r="AO285" s="398"/>
      <c r="AP285" s="398"/>
      <c r="AQ285" s="156"/>
    </row>
    <row r="286" spans="2:43" x14ac:dyDescent="0.15">
      <c r="B286" s="393"/>
      <c r="C286" s="393"/>
      <c r="D286" s="393"/>
      <c r="E286" s="374" t="s">
        <v>409</v>
      </c>
      <c r="F286" s="151" t="s">
        <v>410</v>
      </c>
      <c r="G286" s="375">
        <v>30</v>
      </c>
      <c r="H286" s="376"/>
      <c r="I286" s="376"/>
      <c r="J286" s="376">
        <v>31</v>
      </c>
      <c r="K286" s="376"/>
      <c r="L286" s="376"/>
      <c r="M286" s="376">
        <v>30</v>
      </c>
      <c r="N286" s="376"/>
      <c r="O286" s="376"/>
      <c r="P286" s="376">
        <v>31</v>
      </c>
      <c r="Q286" s="376"/>
      <c r="R286" s="376"/>
      <c r="S286" s="376">
        <v>31</v>
      </c>
      <c r="T286" s="376"/>
      <c r="U286" s="376"/>
      <c r="V286" s="376">
        <v>30</v>
      </c>
      <c r="W286" s="376"/>
      <c r="X286" s="376"/>
      <c r="Y286" s="376">
        <v>31</v>
      </c>
      <c r="Z286" s="376"/>
      <c r="AA286" s="376"/>
      <c r="AB286" s="376">
        <v>30</v>
      </c>
      <c r="AC286" s="376"/>
      <c r="AD286" s="376"/>
      <c r="AE286" s="376">
        <v>31</v>
      </c>
      <c r="AF286" s="376"/>
      <c r="AG286" s="376"/>
      <c r="AH286" s="376">
        <v>31</v>
      </c>
      <c r="AI286" s="376"/>
      <c r="AJ286" s="376"/>
      <c r="AK286" s="377">
        <v>28</v>
      </c>
      <c r="AL286" s="377"/>
      <c r="AM286" s="377"/>
      <c r="AN286" s="378">
        <v>31</v>
      </c>
      <c r="AO286" s="378"/>
      <c r="AP286" s="379"/>
      <c r="AQ286" s="157">
        <f t="shared" ref="AQ286:AQ292" si="1602">SUM(G286:AP286)</f>
        <v>365</v>
      </c>
    </row>
    <row r="287" spans="2:43" ht="15" thickBot="1" x14ac:dyDescent="0.2">
      <c r="B287" s="393"/>
      <c r="C287" s="393"/>
      <c r="D287" s="393"/>
      <c r="E287" s="374"/>
      <c r="F287" s="153" t="s">
        <v>411</v>
      </c>
      <c r="G287" s="380">
        <v>4</v>
      </c>
      <c r="H287" s="381"/>
      <c r="I287" s="381"/>
      <c r="J287" s="381">
        <v>5</v>
      </c>
      <c r="K287" s="381"/>
      <c r="L287" s="381"/>
      <c r="M287" s="381">
        <v>4</v>
      </c>
      <c r="N287" s="381"/>
      <c r="O287" s="381"/>
      <c r="P287" s="381">
        <v>4</v>
      </c>
      <c r="Q287" s="381"/>
      <c r="R287" s="381"/>
      <c r="S287" s="381">
        <v>5</v>
      </c>
      <c r="T287" s="381"/>
      <c r="U287" s="381"/>
      <c r="V287" s="381">
        <v>4</v>
      </c>
      <c r="W287" s="381"/>
      <c r="X287" s="381"/>
      <c r="Y287" s="381">
        <v>5</v>
      </c>
      <c r="Z287" s="381"/>
      <c r="AA287" s="381"/>
      <c r="AB287" s="381">
        <v>4</v>
      </c>
      <c r="AC287" s="381"/>
      <c r="AD287" s="381"/>
      <c r="AE287" s="381">
        <v>4</v>
      </c>
      <c r="AF287" s="381"/>
      <c r="AG287" s="381"/>
      <c r="AH287" s="381">
        <v>5</v>
      </c>
      <c r="AI287" s="381"/>
      <c r="AJ287" s="381"/>
      <c r="AK287" s="381">
        <v>4</v>
      </c>
      <c r="AL287" s="381"/>
      <c r="AM287" s="381"/>
      <c r="AN287" s="394">
        <v>4</v>
      </c>
      <c r="AO287" s="394"/>
      <c r="AP287" s="395"/>
      <c r="AQ287" s="158">
        <f t="shared" si="1602"/>
        <v>52</v>
      </c>
    </row>
    <row r="288" spans="2:43" x14ac:dyDescent="0.15">
      <c r="B288" s="393"/>
      <c r="C288" s="393"/>
      <c r="D288" s="393"/>
      <c r="E288" s="374"/>
      <c r="F288" s="153" t="s">
        <v>412</v>
      </c>
      <c r="G288" s="396"/>
      <c r="H288" s="396"/>
      <c r="I288" s="396"/>
      <c r="J288" s="396"/>
      <c r="K288" s="396"/>
      <c r="L288" s="396"/>
      <c r="M288" s="396"/>
      <c r="N288" s="396"/>
      <c r="O288" s="396"/>
      <c r="P288" s="396"/>
      <c r="Q288" s="396"/>
      <c r="R288" s="396"/>
      <c r="S288" s="396"/>
      <c r="T288" s="396"/>
      <c r="U288" s="396"/>
      <c r="V288" s="396"/>
      <c r="W288" s="396"/>
      <c r="X288" s="396"/>
      <c r="Y288" s="396"/>
      <c r="Z288" s="396"/>
      <c r="AA288" s="396"/>
      <c r="AB288" s="396"/>
      <c r="AC288" s="396"/>
      <c r="AD288" s="396"/>
      <c r="AE288" s="396"/>
      <c r="AF288" s="396"/>
      <c r="AG288" s="396"/>
      <c r="AH288" s="396"/>
      <c r="AI288" s="396"/>
      <c r="AJ288" s="396"/>
      <c r="AK288" s="396"/>
      <c r="AL288" s="396"/>
      <c r="AM288" s="396"/>
      <c r="AN288" s="397"/>
      <c r="AO288" s="397"/>
      <c r="AP288" s="397"/>
      <c r="AQ288" s="159">
        <f t="shared" si="1602"/>
        <v>0</v>
      </c>
    </row>
    <row r="289" spans="2:46" x14ac:dyDescent="0.15">
      <c r="B289" s="393"/>
      <c r="C289" s="393"/>
      <c r="D289" s="393"/>
      <c r="E289" s="374"/>
      <c r="F289" s="153" t="s">
        <v>413</v>
      </c>
      <c r="G289" s="399"/>
      <c r="H289" s="399"/>
      <c r="I289" s="399"/>
      <c r="J289" s="399"/>
      <c r="K289" s="399"/>
      <c r="L289" s="399"/>
      <c r="M289" s="399"/>
      <c r="N289" s="399"/>
      <c r="O289" s="399"/>
      <c r="P289" s="399"/>
      <c r="Q289" s="399"/>
      <c r="R289" s="399"/>
      <c r="S289" s="399"/>
      <c r="T289" s="399"/>
      <c r="U289" s="399"/>
      <c r="V289" s="399"/>
      <c r="W289" s="399"/>
      <c r="X289" s="399"/>
      <c r="Y289" s="399"/>
      <c r="Z289" s="399"/>
      <c r="AA289" s="399"/>
      <c r="AB289" s="399"/>
      <c r="AC289" s="399"/>
      <c r="AD289" s="399"/>
      <c r="AE289" s="399"/>
      <c r="AF289" s="399"/>
      <c r="AG289" s="399"/>
      <c r="AH289" s="399"/>
      <c r="AI289" s="399"/>
      <c r="AJ289" s="399"/>
      <c r="AK289" s="399"/>
      <c r="AL289" s="399"/>
      <c r="AM289" s="399"/>
      <c r="AN289" s="400"/>
      <c r="AO289" s="400"/>
      <c r="AP289" s="400"/>
      <c r="AQ289" s="159">
        <f t="shared" si="1602"/>
        <v>0</v>
      </c>
    </row>
    <row r="290" spans="2:46" x14ac:dyDescent="0.15">
      <c r="B290" s="393"/>
      <c r="C290" s="393"/>
      <c r="D290" s="393"/>
      <c r="E290" s="374"/>
      <c r="F290" s="153" t="s">
        <v>414</v>
      </c>
      <c r="G290" s="399"/>
      <c r="H290" s="399"/>
      <c r="I290" s="399"/>
      <c r="J290" s="399"/>
      <c r="K290" s="399"/>
      <c r="L290" s="399"/>
      <c r="M290" s="399"/>
      <c r="N290" s="399"/>
      <c r="O290" s="399"/>
      <c r="P290" s="399"/>
      <c r="Q290" s="399"/>
      <c r="R290" s="399"/>
      <c r="S290" s="399"/>
      <c r="T290" s="399"/>
      <c r="U290" s="399"/>
      <c r="V290" s="399"/>
      <c r="W290" s="399"/>
      <c r="X290" s="399"/>
      <c r="Y290" s="399"/>
      <c r="Z290" s="399"/>
      <c r="AA290" s="399"/>
      <c r="AB290" s="399"/>
      <c r="AC290" s="399"/>
      <c r="AD290" s="399"/>
      <c r="AE290" s="399"/>
      <c r="AF290" s="399"/>
      <c r="AG290" s="399"/>
      <c r="AH290" s="399"/>
      <c r="AI290" s="399"/>
      <c r="AJ290" s="399"/>
      <c r="AK290" s="399"/>
      <c r="AL290" s="399"/>
      <c r="AM290" s="399"/>
      <c r="AN290" s="400"/>
      <c r="AO290" s="400"/>
      <c r="AP290" s="400"/>
      <c r="AQ290" s="159">
        <f t="shared" si="1602"/>
        <v>0</v>
      </c>
    </row>
    <row r="291" spans="2:46" x14ac:dyDescent="0.15">
      <c r="B291" s="393"/>
      <c r="C291" s="393"/>
      <c r="D291" s="393"/>
      <c r="E291" s="374"/>
      <c r="F291" s="153" t="s">
        <v>21</v>
      </c>
      <c r="G291" s="399"/>
      <c r="H291" s="399"/>
      <c r="I291" s="399"/>
      <c r="J291" s="399"/>
      <c r="K291" s="399"/>
      <c r="L291" s="399"/>
      <c r="M291" s="399"/>
      <c r="N291" s="399"/>
      <c r="O291" s="399"/>
      <c r="P291" s="399"/>
      <c r="Q291" s="399"/>
      <c r="R291" s="399"/>
      <c r="S291" s="399"/>
      <c r="T291" s="399"/>
      <c r="U291" s="399"/>
      <c r="V291" s="399"/>
      <c r="W291" s="399"/>
      <c r="X291" s="399"/>
      <c r="Y291" s="399"/>
      <c r="Z291" s="399"/>
      <c r="AA291" s="399"/>
      <c r="AB291" s="399"/>
      <c r="AC291" s="399"/>
      <c r="AD291" s="399"/>
      <c r="AE291" s="399"/>
      <c r="AF291" s="399"/>
      <c r="AG291" s="399"/>
      <c r="AH291" s="399"/>
      <c r="AI291" s="399"/>
      <c r="AJ291" s="399"/>
      <c r="AK291" s="399"/>
      <c r="AL291" s="399"/>
      <c r="AM291" s="399"/>
      <c r="AN291" s="400"/>
      <c r="AO291" s="400"/>
      <c r="AP291" s="400"/>
      <c r="AQ291" s="159">
        <f t="shared" si="1602"/>
        <v>0</v>
      </c>
    </row>
    <row r="292" spans="2:46" x14ac:dyDescent="0.15">
      <c r="B292" s="393"/>
      <c r="C292" s="393"/>
      <c r="D292" s="393"/>
      <c r="E292" s="374"/>
      <c r="F292" s="153" t="s">
        <v>415</v>
      </c>
      <c r="G292" s="373">
        <f>G286-G287-G288-G289-G290-G291</f>
        <v>26</v>
      </c>
      <c r="H292" s="373"/>
      <c r="I292" s="373"/>
      <c r="J292" s="373">
        <f t="shared" ref="J292" si="1603">J286-J287-J288-J289-J290-J291</f>
        <v>26</v>
      </c>
      <c r="K292" s="373"/>
      <c r="L292" s="373"/>
      <c r="M292" s="373">
        <f t="shared" ref="M292" si="1604">M286-M287-M288-M289-M290-M291</f>
        <v>26</v>
      </c>
      <c r="N292" s="373"/>
      <c r="O292" s="373"/>
      <c r="P292" s="373">
        <f t="shared" ref="P292" si="1605">P286-P287-P288-P289-P290-P291</f>
        <v>27</v>
      </c>
      <c r="Q292" s="373"/>
      <c r="R292" s="373"/>
      <c r="S292" s="373">
        <f t="shared" ref="S292" si="1606">S286-S287-S288-S289-S290-S291</f>
        <v>26</v>
      </c>
      <c r="T292" s="373"/>
      <c r="U292" s="373"/>
      <c r="V292" s="373">
        <f t="shared" ref="V292" si="1607">V286-V287-V288-V289-V290-V291</f>
        <v>26</v>
      </c>
      <c r="W292" s="373"/>
      <c r="X292" s="373"/>
      <c r="Y292" s="373">
        <f t="shared" ref="Y292" si="1608">Y286-Y287-Y288-Y289-Y290-Y291</f>
        <v>26</v>
      </c>
      <c r="Z292" s="373"/>
      <c r="AA292" s="373"/>
      <c r="AB292" s="373">
        <f t="shared" ref="AB292" si="1609">AB286-AB287-AB288-AB289-AB290-AB291</f>
        <v>26</v>
      </c>
      <c r="AC292" s="373"/>
      <c r="AD292" s="373"/>
      <c r="AE292" s="373">
        <f t="shared" ref="AE292" si="1610">AE286-AE287-AE288-AE289-AE290-AE291</f>
        <v>27</v>
      </c>
      <c r="AF292" s="373"/>
      <c r="AG292" s="373"/>
      <c r="AH292" s="373">
        <f t="shared" ref="AH292" si="1611">AH286-AH287-AH288-AH289-AH290-AH291</f>
        <v>26</v>
      </c>
      <c r="AI292" s="373"/>
      <c r="AJ292" s="373"/>
      <c r="AK292" s="373">
        <f t="shared" ref="AK292" si="1612">AK286-AK287-AK288-AK289-AK290-AK291</f>
        <v>24</v>
      </c>
      <c r="AL292" s="373"/>
      <c r="AM292" s="373"/>
      <c r="AN292" s="373">
        <f t="shared" ref="AN292" si="1613">AN286-AN287-AN288-AN289-AN290-AN291</f>
        <v>27</v>
      </c>
      <c r="AO292" s="373"/>
      <c r="AP292" s="373"/>
      <c r="AQ292" s="159">
        <f t="shared" si="1602"/>
        <v>313</v>
      </c>
    </row>
    <row r="293" spans="2:46" x14ac:dyDescent="0.15">
      <c r="B293" s="393"/>
      <c r="C293" s="393"/>
      <c r="D293" s="393"/>
      <c r="E293" s="374"/>
      <c r="F293" s="153" t="s">
        <v>416</v>
      </c>
      <c r="G293" s="396"/>
      <c r="H293" s="396"/>
      <c r="I293" s="396"/>
      <c r="J293" s="396"/>
      <c r="K293" s="396"/>
      <c r="L293" s="396"/>
      <c r="M293" s="396"/>
      <c r="N293" s="396"/>
      <c r="O293" s="396"/>
      <c r="P293" s="396"/>
      <c r="Q293" s="396"/>
      <c r="R293" s="396"/>
      <c r="S293" s="396"/>
      <c r="T293" s="396"/>
      <c r="U293" s="396"/>
      <c r="V293" s="396"/>
      <c r="W293" s="396"/>
      <c r="X293" s="396"/>
      <c r="Y293" s="396"/>
      <c r="Z293" s="396"/>
      <c r="AA293" s="396"/>
      <c r="AB293" s="396"/>
      <c r="AC293" s="396"/>
      <c r="AD293" s="396"/>
      <c r="AE293" s="396"/>
      <c r="AF293" s="396"/>
      <c r="AG293" s="396"/>
      <c r="AH293" s="396"/>
      <c r="AI293" s="396"/>
      <c r="AJ293" s="396"/>
      <c r="AK293" s="396"/>
      <c r="AL293" s="396"/>
      <c r="AM293" s="396"/>
      <c r="AN293" s="397"/>
      <c r="AO293" s="397"/>
      <c r="AP293" s="397"/>
      <c r="AQ293" s="160"/>
    </row>
    <row r="294" spans="2:46" x14ac:dyDescent="0.15">
      <c r="B294" s="393"/>
      <c r="C294" s="393"/>
      <c r="D294" s="393"/>
      <c r="E294" s="374"/>
      <c r="F294" s="155" t="s">
        <v>417</v>
      </c>
      <c r="G294" s="401">
        <f>G292*G293</f>
        <v>0</v>
      </c>
      <c r="H294" s="401"/>
      <c r="I294" s="401"/>
      <c r="J294" s="401">
        <f t="shared" ref="J294" si="1614">J292*J293</f>
        <v>0</v>
      </c>
      <c r="K294" s="401"/>
      <c r="L294" s="401"/>
      <c r="M294" s="401">
        <f t="shared" ref="M294" si="1615">M292*M293</f>
        <v>0</v>
      </c>
      <c r="N294" s="401"/>
      <c r="O294" s="401"/>
      <c r="P294" s="401">
        <f t="shared" ref="P294" si="1616">P292*P293</f>
        <v>0</v>
      </c>
      <c r="Q294" s="401"/>
      <c r="R294" s="401"/>
      <c r="S294" s="401">
        <f t="shared" ref="S294" si="1617">S292*S293</f>
        <v>0</v>
      </c>
      <c r="T294" s="401"/>
      <c r="U294" s="401"/>
      <c r="V294" s="401">
        <f t="shared" ref="V294" si="1618">V292*V293</f>
        <v>0</v>
      </c>
      <c r="W294" s="401"/>
      <c r="X294" s="401"/>
      <c r="Y294" s="401">
        <f t="shared" ref="Y294" si="1619">Y292*Y293</f>
        <v>0</v>
      </c>
      <c r="Z294" s="401"/>
      <c r="AA294" s="401"/>
      <c r="AB294" s="401">
        <f t="shared" ref="AB294" si="1620">AB292*AB293</f>
        <v>0</v>
      </c>
      <c r="AC294" s="401"/>
      <c r="AD294" s="401"/>
      <c r="AE294" s="401">
        <f t="shared" ref="AE294" si="1621">AE292*AE293</f>
        <v>0</v>
      </c>
      <c r="AF294" s="401"/>
      <c r="AG294" s="401"/>
      <c r="AH294" s="401">
        <f t="shared" ref="AH294" si="1622">AH292*AH293</f>
        <v>0</v>
      </c>
      <c r="AI294" s="401"/>
      <c r="AJ294" s="401"/>
      <c r="AK294" s="401">
        <f t="shared" ref="AK294" si="1623">AK292*AK293</f>
        <v>0</v>
      </c>
      <c r="AL294" s="401"/>
      <c r="AM294" s="401"/>
      <c r="AN294" s="401">
        <f t="shared" ref="AN294" si="1624">AN292*AN293</f>
        <v>0</v>
      </c>
      <c r="AO294" s="401"/>
      <c r="AP294" s="401"/>
      <c r="AQ294" s="161">
        <f>SUM(G294:AP294)</f>
        <v>0</v>
      </c>
    </row>
    <row r="295" spans="2:46" ht="15" thickBot="1" x14ac:dyDescent="0.2">
      <c r="B295" s="66" t="s">
        <v>418</v>
      </c>
      <c r="AR295" s="162"/>
    </row>
    <row r="296" spans="2:46" ht="15" thickBot="1" x14ac:dyDescent="0.2">
      <c r="B296" s="402" t="s">
        <v>426</v>
      </c>
      <c r="C296" s="403"/>
      <c r="D296" s="403"/>
      <c r="E296" s="403"/>
      <c r="F296" s="403"/>
      <c r="G296" s="403"/>
      <c r="H296" s="403"/>
      <c r="I296" s="403"/>
      <c r="J296" s="403"/>
      <c r="K296" s="403"/>
      <c r="L296" s="403"/>
      <c r="M296" s="403"/>
      <c r="N296" s="403"/>
      <c r="O296" s="403"/>
      <c r="P296" s="403"/>
      <c r="Q296" s="403"/>
      <c r="R296" s="403"/>
      <c r="S296" s="403"/>
      <c r="T296" s="403"/>
      <c r="U296" s="403"/>
      <c r="V296" s="403"/>
      <c r="W296" s="403"/>
      <c r="X296" s="403"/>
      <c r="Y296" s="403"/>
      <c r="Z296" s="403"/>
      <c r="AA296" s="403"/>
      <c r="AB296" s="403"/>
      <c r="AC296" s="403"/>
      <c r="AD296" s="403"/>
      <c r="AE296" s="403"/>
      <c r="AF296" s="403"/>
      <c r="AG296" s="403"/>
      <c r="AH296" s="403"/>
      <c r="AI296" s="403"/>
      <c r="AJ296" s="403"/>
      <c r="AK296" s="403"/>
      <c r="AL296" s="403"/>
      <c r="AM296" s="403"/>
      <c r="AN296" s="403"/>
      <c r="AO296" s="403"/>
      <c r="AP296" s="403"/>
      <c r="AQ296" s="404"/>
    </row>
    <row r="297" spans="2:46" x14ac:dyDescent="0.15">
      <c r="B297" s="66" t="s">
        <v>420</v>
      </c>
    </row>
    <row r="298" spans="2:46" x14ac:dyDescent="0.15">
      <c r="B298" s="66" t="s">
        <v>421</v>
      </c>
    </row>
    <row r="299" spans="2:46" x14ac:dyDescent="0.15">
      <c r="B299" s="66" t="s">
        <v>422</v>
      </c>
    </row>
    <row r="301" spans="2:46" x14ac:dyDescent="0.15">
      <c r="B301" s="91" t="s">
        <v>427</v>
      </c>
      <c r="AL301" s="92" t="s">
        <v>341</v>
      </c>
      <c r="AN301" s="93"/>
      <c r="AO301" s="93"/>
      <c r="AP301" s="94" t="s">
        <v>342</v>
      </c>
      <c r="AS301" s="66">
        <v>0</v>
      </c>
      <c r="AT301" s="66" t="s">
        <v>343</v>
      </c>
    </row>
    <row r="302" spans="2:46" ht="18.75" x14ac:dyDescent="0.2">
      <c r="B302" s="271" t="s">
        <v>344</v>
      </c>
      <c r="C302" s="271"/>
      <c r="D302" s="271"/>
      <c r="E302" s="271"/>
      <c r="F302" s="271"/>
      <c r="G302" s="271"/>
      <c r="H302" s="271"/>
      <c r="I302" s="271"/>
      <c r="J302" s="271"/>
      <c r="K302" s="271"/>
      <c r="L302" s="271"/>
      <c r="M302" s="271"/>
      <c r="N302" s="271"/>
      <c r="O302" s="271"/>
      <c r="P302" s="271"/>
      <c r="Q302" s="271"/>
      <c r="R302" s="271"/>
      <c r="S302" s="271"/>
      <c r="T302" s="271"/>
      <c r="U302" s="271"/>
      <c r="V302" s="271"/>
      <c r="W302" s="271"/>
      <c r="X302" s="271"/>
      <c r="Y302" s="271"/>
      <c r="Z302" s="271"/>
      <c r="AA302" s="271"/>
      <c r="AB302" s="271"/>
      <c r="AC302" s="271"/>
      <c r="AD302" s="271"/>
      <c r="AE302" s="271"/>
      <c r="AF302" s="271"/>
      <c r="AG302" s="271"/>
      <c r="AH302" s="271"/>
      <c r="AI302" s="271"/>
      <c r="AJ302" s="271"/>
      <c r="AK302" s="271"/>
      <c r="AL302" s="271"/>
      <c r="AM302" s="271"/>
      <c r="AN302" s="271"/>
      <c r="AO302" s="271"/>
      <c r="AP302" s="271"/>
      <c r="AQ302" s="271"/>
      <c r="AS302" s="66">
        <v>0</v>
      </c>
      <c r="AT302" s="66" t="s">
        <v>345</v>
      </c>
    </row>
    <row r="303" spans="2:46" x14ac:dyDescent="0.15">
      <c r="B303" s="95"/>
      <c r="C303" s="272"/>
      <c r="D303" s="272"/>
      <c r="E303" s="272"/>
      <c r="F303" s="272"/>
      <c r="G303" s="272"/>
      <c r="H303" s="272"/>
      <c r="I303" s="272"/>
      <c r="J303" s="272"/>
      <c r="K303" s="272"/>
      <c r="L303" s="272"/>
      <c r="AS303" s="66">
        <v>0</v>
      </c>
      <c r="AT303" s="66" t="s">
        <v>346</v>
      </c>
    </row>
    <row r="304" spans="2:46" x14ac:dyDescent="0.15">
      <c r="B304" s="96" t="s">
        <v>20</v>
      </c>
      <c r="C304" s="405">
        <v>0</v>
      </c>
      <c r="D304" s="405"/>
      <c r="E304" s="405"/>
      <c r="F304" s="405"/>
      <c r="G304" s="405"/>
      <c r="H304" s="405"/>
      <c r="I304" s="405"/>
      <c r="J304" s="405"/>
      <c r="K304" s="405"/>
      <c r="L304" s="405"/>
      <c r="M304" s="274" t="s">
        <v>347</v>
      </c>
      <c r="N304" s="274"/>
      <c r="O304" s="274"/>
      <c r="P304" s="274"/>
      <c r="Q304" s="274"/>
      <c r="R304" s="408">
        <v>0</v>
      </c>
      <c r="S304" s="409"/>
      <c r="T304" s="409"/>
      <c r="U304" s="66" t="s">
        <v>348</v>
      </c>
      <c r="V304" s="97"/>
      <c r="AS304" s="66">
        <v>0</v>
      </c>
      <c r="AT304" s="66" t="s">
        <v>349</v>
      </c>
    </row>
    <row r="305" spans="2:46" x14ac:dyDescent="0.15">
      <c r="B305" s="96" t="s">
        <v>350</v>
      </c>
      <c r="C305" s="405">
        <v>0</v>
      </c>
      <c r="D305" s="405"/>
      <c r="E305" s="405"/>
      <c r="F305" s="405"/>
      <c r="G305" s="405"/>
      <c r="H305" s="405"/>
      <c r="I305" s="405"/>
      <c r="J305" s="405"/>
      <c r="K305" s="405"/>
      <c r="L305" s="405"/>
      <c r="M305" s="277" t="s">
        <v>351</v>
      </c>
      <c r="N305" s="277"/>
      <c r="O305" s="277"/>
      <c r="P305" s="277"/>
      <c r="Q305" s="277"/>
      <c r="R305" s="277"/>
      <c r="S305" s="410">
        <v>0</v>
      </c>
      <c r="T305" s="410"/>
      <c r="U305" s="66" t="s">
        <v>348</v>
      </c>
      <c r="W305" s="279"/>
      <c r="X305" s="279"/>
      <c r="Y305" s="279"/>
      <c r="Z305" s="274" t="s">
        <v>352</v>
      </c>
      <c r="AA305" s="274"/>
      <c r="AB305" s="406">
        <v>0</v>
      </c>
      <c r="AC305" s="406"/>
      <c r="AD305" s="406"/>
      <c r="AE305" s="406"/>
      <c r="AF305" s="406"/>
      <c r="AG305" s="406"/>
      <c r="AH305" s="406"/>
      <c r="AI305" s="406"/>
      <c r="AJ305" s="406"/>
      <c r="AK305" s="406"/>
      <c r="AL305" s="406"/>
      <c r="AM305" s="406"/>
      <c r="AN305" s="406"/>
      <c r="AO305" s="406"/>
      <c r="AP305" s="406"/>
      <c r="AQ305" s="406"/>
      <c r="AS305" s="66">
        <v>0</v>
      </c>
      <c r="AT305" s="66" t="s">
        <v>353</v>
      </c>
    </row>
    <row r="306" spans="2:46" ht="15" thickBot="1" x14ac:dyDescent="0.2">
      <c r="B306" s="96"/>
      <c r="C306" s="281"/>
      <c r="D306" s="281"/>
      <c r="E306" s="281"/>
      <c r="F306" s="281"/>
      <c r="G306" s="281"/>
      <c r="H306" s="281"/>
      <c r="I306" s="281"/>
      <c r="J306" s="281"/>
      <c r="K306" s="281"/>
      <c r="L306" s="281"/>
      <c r="M306" s="282"/>
      <c r="N306" s="282"/>
      <c r="O306" s="282"/>
      <c r="P306" s="282"/>
      <c r="Q306" s="272"/>
      <c r="R306" s="272"/>
      <c r="S306" s="272"/>
      <c r="T306" s="272"/>
      <c r="U306" s="272"/>
      <c r="W306" s="279"/>
      <c r="X306" s="279"/>
      <c r="Y306" s="279"/>
      <c r="Z306" s="283" t="s">
        <v>354</v>
      </c>
      <c r="AA306" s="283"/>
      <c r="AB306" s="407">
        <v>0</v>
      </c>
      <c r="AC306" s="407"/>
      <c r="AD306" s="407"/>
      <c r="AE306" s="407"/>
      <c r="AF306" s="407"/>
      <c r="AG306" s="407"/>
      <c r="AH306" s="407"/>
      <c r="AI306" s="407"/>
      <c r="AJ306" s="407"/>
      <c r="AK306" s="407"/>
      <c r="AL306" s="407"/>
      <c r="AM306" s="407"/>
      <c r="AN306" s="407"/>
      <c r="AO306" s="407"/>
      <c r="AP306" s="407"/>
      <c r="AQ306" s="407"/>
      <c r="AS306" s="66">
        <v>0</v>
      </c>
      <c r="AT306" s="66" t="s">
        <v>355</v>
      </c>
    </row>
    <row r="307" spans="2:46" x14ac:dyDescent="0.15">
      <c r="B307" s="285" t="s">
        <v>356</v>
      </c>
      <c r="C307" s="287" t="s">
        <v>357</v>
      </c>
      <c r="D307" s="287" t="s">
        <v>358</v>
      </c>
      <c r="E307" s="289" t="s">
        <v>359</v>
      </c>
      <c r="F307" s="290"/>
      <c r="G307" s="246" t="s">
        <v>360</v>
      </c>
      <c r="H307" s="247"/>
      <c r="I307" s="248"/>
      <c r="J307" s="246" t="s">
        <v>361</v>
      </c>
      <c r="K307" s="247"/>
      <c r="L307" s="248"/>
      <c r="M307" s="246" t="s">
        <v>362</v>
      </c>
      <c r="N307" s="247"/>
      <c r="O307" s="248"/>
      <c r="P307" s="246" t="s">
        <v>363</v>
      </c>
      <c r="Q307" s="247"/>
      <c r="R307" s="248"/>
      <c r="S307" s="246" t="s">
        <v>364</v>
      </c>
      <c r="T307" s="247"/>
      <c r="U307" s="248"/>
      <c r="V307" s="246" t="s">
        <v>365</v>
      </c>
      <c r="W307" s="247"/>
      <c r="X307" s="248"/>
      <c r="Y307" s="246" t="s">
        <v>366</v>
      </c>
      <c r="Z307" s="247"/>
      <c r="AA307" s="248"/>
      <c r="AB307" s="246" t="s">
        <v>367</v>
      </c>
      <c r="AC307" s="247"/>
      <c r="AD307" s="248"/>
      <c r="AE307" s="246" t="s">
        <v>368</v>
      </c>
      <c r="AF307" s="247"/>
      <c r="AG307" s="248"/>
      <c r="AH307" s="246" t="s">
        <v>369</v>
      </c>
      <c r="AI307" s="247"/>
      <c r="AJ307" s="248"/>
      <c r="AK307" s="246" t="s">
        <v>370</v>
      </c>
      <c r="AL307" s="247"/>
      <c r="AM307" s="248"/>
      <c r="AN307" s="246" t="s">
        <v>371</v>
      </c>
      <c r="AO307" s="247"/>
      <c r="AP307" s="248"/>
      <c r="AQ307" s="98" t="s">
        <v>22</v>
      </c>
      <c r="AS307" s="66">
        <v>0</v>
      </c>
      <c r="AT307" s="66" t="s">
        <v>372</v>
      </c>
    </row>
    <row r="308" spans="2:46" ht="15" thickBot="1" x14ac:dyDescent="0.2">
      <c r="B308" s="286"/>
      <c r="C308" s="288"/>
      <c r="D308" s="288"/>
      <c r="E308" s="291"/>
      <c r="F308" s="292"/>
      <c r="G308" s="99" t="s">
        <v>373</v>
      </c>
      <c r="H308" s="100" t="s">
        <v>17</v>
      </c>
      <c r="I308" s="101" t="s">
        <v>18</v>
      </c>
      <c r="J308" s="99" t="s">
        <v>373</v>
      </c>
      <c r="K308" s="100" t="s">
        <v>17</v>
      </c>
      <c r="L308" s="101" t="s">
        <v>18</v>
      </c>
      <c r="M308" s="99" t="s">
        <v>373</v>
      </c>
      <c r="N308" s="100" t="s">
        <v>17</v>
      </c>
      <c r="O308" s="101" t="s">
        <v>18</v>
      </c>
      <c r="P308" s="99" t="s">
        <v>373</v>
      </c>
      <c r="Q308" s="100" t="s">
        <v>17</v>
      </c>
      <c r="R308" s="101" t="s">
        <v>18</v>
      </c>
      <c r="S308" s="99" t="s">
        <v>373</v>
      </c>
      <c r="T308" s="100" t="s">
        <v>17</v>
      </c>
      <c r="U308" s="101" t="s">
        <v>18</v>
      </c>
      <c r="V308" s="99" t="s">
        <v>373</v>
      </c>
      <c r="W308" s="100" t="s">
        <v>17</v>
      </c>
      <c r="X308" s="101" t="s">
        <v>18</v>
      </c>
      <c r="Y308" s="99" t="s">
        <v>373</v>
      </c>
      <c r="Z308" s="100" t="s">
        <v>17</v>
      </c>
      <c r="AA308" s="101" t="s">
        <v>18</v>
      </c>
      <c r="AB308" s="99" t="s">
        <v>373</v>
      </c>
      <c r="AC308" s="100" t="s">
        <v>17</v>
      </c>
      <c r="AD308" s="101" t="s">
        <v>18</v>
      </c>
      <c r="AE308" s="99" t="s">
        <v>373</v>
      </c>
      <c r="AF308" s="100" t="s">
        <v>17</v>
      </c>
      <c r="AG308" s="101" t="s">
        <v>18</v>
      </c>
      <c r="AH308" s="99" t="s">
        <v>373</v>
      </c>
      <c r="AI308" s="100" t="s">
        <v>17</v>
      </c>
      <c r="AJ308" s="101" t="s">
        <v>18</v>
      </c>
      <c r="AK308" s="99" t="s">
        <v>373</v>
      </c>
      <c r="AL308" s="100" t="s">
        <v>17</v>
      </c>
      <c r="AM308" s="101" t="s">
        <v>18</v>
      </c>
      <c r="AN308" s="99" t="s">
        <v>373</v>
      </c>
      <c r="AO308" s="100" t="s">
        <v>17</v>
      </c>
      <c r="AP308" s="101" t="s">
        <v>18</v>
      </c>
      <c r="AQ308" s="102"/>
      <c r="AS308" s="66">
        <v>0</v>
      </c>
      <c r="AT308" s="66" t="s">
        <v>374</v>
      </c>
    </row>
    <row r="309" spans="2:46" x14ac:dyDescent="0.15">
      <c r="B309" s="285" t="s">
        <v>375</v>
      </c>
      <c r="C309" s="294"/>
      <c r="D309" s="306"/>
      <c r="E309" s="300" t="s">
        <v>253</v>
      </c>
      <c r="F309" s="301"/>
      <c r="G309" s="103"/>
      <c r="H309" s="104"/>
      <c r="I309" s="105"/>
      <c r="J309" s="103"/>
      <c r="K309" s="106"/>
      <c r="L309" s="105"/>
      <c r="M309" s="107"/>
      <c r="N309" s="106"/>
      <c r="O309" s="105"/>
      <c r="P309" s="108"/>
      <c r="Q309" s="106"/>
      <c r="R309" s="105"/>
      <c r="S309" s="107"/>
      <c r="T309" s="106"/>
      <c r="U309" s="107"/>
      <c r="V309" s="108"/>
      <c r="W309" s="106"/>
      <c r="X309" s="105"/>
      <c r="Y309" s="107"/>
      <c r="Z309" s="109"/>
      <c r="AA309" s="110"/>
      <c r="AB309" s="107"/>
      <c r="AC309" s="109"/>
      <c r="AD309" s="110"/>
      <c r="AE309" s="107"/>
      <c r="AF309" s="109"/>
      <c r="AG309" s="110"/>
      <c r="AH309" s="103"/>
      <c r="AI309" s="107"/>
      <c r="AJ309" s="110"/>
      <c r="AK309" s="103"/>
      <c r="AL309" s="106"/>
      <c r="AM309" s="105"/>
      <c r="AN309" s="103"/>
      <c r="AO309" s="104"/>
      <c r="AP309" s="105"/>
      <c r="AQ309" s="111"/>
      <c r="AS309" s="66">
        <v>0</v>
      </c>
      <c r="AT309" s="66" t="s">
        <v>376</v>
      </c>
    </row>
    <row r="310" spans="2:46" x14ac:dyDescent="0.15">
      <c r="B310" s="293"/>
      <c r="C310" s="295"/>
      <c r="D310" s="307"/>
      <c r="E310" s="304" t="s">
        <v>377</v>
      </c>
      <c r="F310" s="112" t="s">
        <v>378</v>
      </c>
      <c r="G310" s="411">
        <f>G10+G110+G210</f>
        <v>0</v>
      </c>
      <c r="H310" s="412"/>
      <c r="I310" s="413"/>
      <c r="J310" s="411">
        <f t="shared" ref="J310" si="1625">J10+J110+J210</f>
        <v>0</v>
      </c>
      <c r="K310" s="412"/>
      <c r="L310" s="413"/>
      <c r="M310" s="411">
        <f t="shared" ref="M310" si="1626">M10+M110+M210</f>
        <v>0</v>
      </c>
      <c r="N310" s="412"/>
      <c r="O310" s="413"/>
      <c r="P310" s="411">
        <f t="shared" ref="P310" si="1627">P10+P110+P210</f>
        <v>0</v>
      </c>
      <c r="Q310" s="412"/>
      <c r="R310" s="413"/>
      <c r="S310" s="411">
        <f t="shared" ref="S310" si="1628">S10+S110+S210</f>
        <v>0</v>
      </c>
      <c r="T310" s="412"/>
      <c r="U310" s="413"/>
      <c r="V310" s="411">
        <f t="shared" ref="V310" si="1629">V10+V110+V210</f>
        <v>0</v>
      </c>
      <c r="W310" s="412"/>
      <c r="X310" s="413"/>
      <c r="Y310" s="411">
        <f t="shared" ref="Y310" si="1630">Y10+Y110+Y210</f>
        <v>0</v>
      </c>
      <c r="Z310" s="412"/>
      <c r="AA310" s="413"/>
      <c r="AB310" s="411">
        <f t="shared" ref="AB310" si="1631">AB10+AB110+AB210</f>
        <v>0</v>
      </c>
      <c r="AC310" s="412"/>
      <c r="AD310" s="413"/>
      <c r="AE310" s="411">
        <f t="shared" ref="AE310" si="1632">AE10+AE110+AE210</f>
        <v>0</v>
      </c>
      <c r="AF310" s="412"/>
      <c r="AG310" s="413"/>
      <c r="AH310" s="411">
        <f t="shared" ref="AH310" si="1633">AH10+AH110+AH210</f>
        <v>0</v>
      </c>
      <c r="AI310" s="412"/>
      <c r="AJ310" s="413"/>
      <c r="AK310" s="411">
        <f t="shared" ref="AK310" si="1634">AK10+AK110+AK210</f>
        <v>0</v>
      </c>
      <c r="AL310" s="412"/>
      <c r="AM310" s="413"/>
      <c r="AN310" s="411">
        <f t="shared" ref="AN310" si="1635">AN10+AN110+AN210</f>
        <v>0</v>
      </c>
      <c r="AO310" s="412"/>
      <c r="AP310" s="413"/>
      <c r="AQ310" s="261">
        <f>SUM(G310:AP310)</f>
        <v>0</v>
      </c>
      <c r="AS310" s="66">
        <v>0</v>
      </c>
      <c r="AT310" s="66" t="s">
        <v>379</v>
      </c>
    </row>
    <row r="311" spans="2:46" ht="15" thickBot="1" x14ac:dyDescent="0.2">
      <c r="B311" s="286"/>
      <c r="C311" s="296"/>
      <c r="D311" s="308"/>
      <c r="E311" s="305"/>
      <c r="F311" s="113" t="s">
        <v>380</v>
      </c>
      <c r="G311" s="252">
        <f>G310</f>
        <v>0</v>
      </c>
      <c r="H311" s="253"/>
      <c r="I311" s="254"/>
      <c r="J311" s="252">
        <f>G311+J310</f>
        <v>0</v>
      </c>
      <c r="K311" s="253">
        <f>IF(K310=0,0,+J311+K310)</f>
        <v>0</v>
      </c>
      <c r="L311" s="254">
        <f>IF(L310=0,0,+K311+L310)</f>
        <v>0</v>
      </c>
      <c r="M311" s="252">
        <f>J311+M310</f>
        <v>0</v>
      </c>
      <c r="N311" s="253">
        <f>IF(N310=0,0,+M311+N310)</f>
        <v>0</v>
      </c>
      <c r="O311" s="254">
        <f>IF(O310=0,0,+N311+O310)</f>
        <v>0</v>
      </c>
      <c r="P311" s="252">
        <f>M311+P310</f>
        <v>0</v>
      </c>
      <c r="Q311" s="253">
        <f>IF(Q310=0,0,+P311+Q310)</f>
        <v>0</v>
      </c>
      <c r="R311" s="254">
        <f>IF(R310=0,0,+Q311+R310)</f>
        <v>0</v>
      </c>
      <c r="S311" s="252">
        <f>P311+S310</f>
        <v>0</v>
      </c>
      <c r="T311" s="253">
        <f t="shared" ref="T311:U311" si="1636">IF(T310=0,0,+S311+T310)</f>
        <v>0</v>
      </c>
      <c r="U311" s="254">
        <f t="shared" si="1636"/>
        <v>0</v>
      </c>
      <c r="V311" s="252">
        <f t="shared" ref="V311" si="1637">S311+V310</f>
        <v>0</v>
      </c>
      <c r="W311" s="253">
        <f t="shared" ref="W311:X311" si="1638">IF(W310=0,0,+V311+W310)</f>
        <v>0</v>
      </c>
      <c r="X311" s="254">
        <f t="shared" si="1638"/>
        <v>0</v>
      </c>
      <c r="Y311" s="252">
        <f t="shared" ref="Y311" si="1639">V311+Y310</f>
        <v>0</v>
      </c>
      <c r="Z311" s="253">
        <f t="shared" ref="Z311:AA311" si="1640">IF(Z310=0,0,+Y311+Z310)</f>
        <v>0</v>
      </c>
      <c r="AA311" s="254">
        <f t="shared" si="1640"/>
        <v>0</v>
      </c>
      <c r="AB311" s="252">
        <f t="shared" ref="AB311" si="1641">Y311+AB310</f>
        <v>0</v>
      </c>
      <c r="AC311" s="253">
        <f t="shared" ref="AC311:AD311" si="1642">IF(AC310=0,0,+AB311+AC310)</f>
        <v>0</v>
      </c>
      <c r="AD311" s="254">
        <f t="shared" si="1642"/>
        <v>0</v>
      </c>
      <c r="AE311" s="252">
        <f t="shared" ref="AE311" si="1643">AB311+AE310</f>
        <v>0</v>
      </c>
      <c r="AF311" s="253">
        <f t="shared" ref="AF311:AG311" si="1644">IF(AF310=0,0,+AE311+AF310)</f>
        <v>0</v>
      </c>
      <c r="AG311" s="254">
        <f t="shared" si="1644"/>
        <v>0</v>
      </c>
      <c r="AH311" s="252">
        <f t="shared" ref="AH311" si="1645">AE311+AH310</f>
        <v>0</v>
      </c>
      <c r="AI311" s="253">
        <f t="shared" ref="AI311:AJ311" si="1646">IF(AI310=0,0,+AH311+AI310)</f>
        <v>0</v>
      </c>
      <c r="AJ311" s="254">
        <f t="shared" si="1646"/>
        <v>0</v>
      </c>
      <c r="AK311" s="252">
        <f t="shared" ref="AK311" si="1647">AH311+AK310</f>
        <v>0</v>
      </c>
      <c r="AL311" s="253">
        <f t="shared" ref="AL311:AM311" si="1648">IF(AL310=0,0,+AK311+AL310)</f>
        <v>0</v>
      </c>
      <c r="AM311" s="254">
        <f t="shared" si="1648"/>
        <v>0</v>
      </c>
      <c r="AN311" s="252">
        <f t="shared" ref="AN311" si="1649">AK311+AN310</f>
        <v>0</v>
      </c>
      <c r="AO311" s="253">
        <f t="shared" ref="AO311:AP311" si="1650">IF(AO310=0,0,+AN311+AO310)</f>
        <v>0</v>
      </c>
      <c r="AP311" s="254">
        <f t="shared" si="1650"/>
        <v>0</v>
      </c>
      <c r="AQ311" s="262"/>
    </row>
    <row r="312" spans="2:46" x14ac:dyDescent="0.15">
      <c r="B312" s="285" t="s">
        <v>381</v>
      </c>
      <c r="C312" s="294"/>
      <c r="D312" s="414">
        <v>0</v>
      </c>
      <c r="E312" s="300" t="s">
        <v>253</v>
      </c>
      <c r="F312" s="301"/>
      <c r="G312" s="103"/>
      <c r="H312" s="104"/>
      <c r="I312" s="105"/>
      <c r="J312" s="103"/>
      <c r="K312" s="106"/>
      <c r="L312" s="105"/>
      <c r="M312" s="107"/>
      <c r="N312" s="106"/>
      <c r="O312" s="105"/>
      <c r="P312" s="108"/>
      <c r="Q312" s="106"/>
      <c r="R312" s="105"/>
      <c r="S312" s="107"/>
      <c r="T312" s="106"/>
      <c r="U312" s="107"/>
      <c r="V312" s="108"/>
      <c r="W312" s="106"/>
      <c r="X312" s="105"/>
      <c r="Y312" s="107"/>
      <c r="Z312" s="109"/>
      <c r="AA312" s="110"/>
      <c r="AB312" s="107"/>
      <c r="AC312" s="109"/>
      <c r="AD312" s="110"/>
      <c r="AE312" s="107"/>
      <c r="AF312" s="109"/>
      <c r="AG312" s="110"/>
      <c r="AH312" s="103"/>
      <c r="AI312" s="107"/>
      <c r="AJ312" s="110"/>
      <c r="AK312" s="103"/>
      <c r="AL312" s="106"/>
      <c r="AM312" s="105"/>
      <c r="AN312" s="103"/>
      <c r="AO312" s="104"/>
      <c r="AP312" s="105"/>
      <c r="AQ312" s="111"/>
    </row>
    <row r="313" spans="2:46" x14ac:dyDescent="0.15">
      <c r="B313" s="293"/>
      <c r="C313" s="295"/>
      <c r="D313" s="415"/>
      <c r="E313" s="302" t="s">
        <v>382</v>
      </c>
      <c r="F313" s="114" t="s">
        <v>378</v>
      </c>
      <c r="G313" s="417">
        <f>G13+G113+G213</f>
        <v>0</v>
      </c>
      <c r="H313" s="418"/>
      <c r="I313" s="419"/>
      <c r="J313" s="417">
        <f t="shared" ref="J313" si="1651">J13+J113+J213</f>
        <v>0</v>
      </c>
      <c r="K313" s="418"/>
      <c r="L313" s="419"/>
      <c r="M313" s="417">
        <f t="shared" ref="M313" si="1652">M13+M113+M213</f>
        <v>0</v>
      </c>
      <c r="N313" s="418"/>
      <c r="O313" s="419"/>
      <c r="P313" s="417">
        <f t="shared" ref="P313" si="1653">P13+P113+P213</f>
        <v>0</v>
      </c>
      <c r="Q313" s="418"/>
      <c r="R313" s="419"/>
      <c r="S313" s="417">
        <f t="shared" ref="S313" si="1654">S13+S113+S213</f>
        <v>0</v>
      </c>
      <c r="T313" s="418"/>
      <c r="U313" s="419"/>
      <c r="V313" s="417">
        <f t="shared" ref="V313" si="1655">V13+V113+V213</f>
        <v>0</v>
      </c>
      <c r="W313" s="418"/>
      <c r="X313" s="419"/>
      <c r="Y313" s="417">
        <f t="shared" ref="Y313" si="1656">Y13+Y113+Y213</f>
        <v>0</v>
      </c>
      <c r="Z313" s="418"/>
      <c r="AA313" s="419"/>
      <c r="AB313" s="417">
        <f t="shared" ref="AB313" si="1657">AB13+AB113+AB213</f>
        <v>0</v>
      </c>
      <c r="AC313" s="418"/>
      <c r="AD313" s="419"/>
      <c r="AE313" s="417">
        <f t="shared" ref="AE313" si="1658">AE13+AE113+AE213</f>
        <v>0</v>
      </c>
      <c r="AF313" s="418"/>
      <c r="AG313" s="419"/>
      <c r="AH313" s="417">
        <f t="shared" ref="AH313" si="1659">AH13+AH113+AH213</f>
        <v>0</v>
      </c>
      <c r="AI313" s="418"/>
      <c r="AJ313" s="419"/>
      <c r="AK313" s="417">
        <f t="shared" ref="AK313" si="1660">AK13+AK113+AK213</f>
        <v>0</v>
      </c>
      <c r="AL313" s="418"/>
      <c r="AM313" s="419"/>
      <c r="AN313" s="417">
        <f t="shared" ref="AN313" si="1661">AN13+AN113+AN213</f>
        <v>0</v>
      </c>
      <c r="AO313" s="418"/>
      <c r="AP313" s="419"/>
      <c r="AQ313" s="263">
        <f>SUM(G313:AP313)</f>
        <v>0</v>
      </c>
      <c r="AR313" s="279"/>
    </row>
    <row r="314" spans="2:46" x14ac:dyDescent="0.15">
      <c r="B314" s="293"/>
      <c r="C314" s="295"/>
      <c r="D314" s="415"/>
      <c r="E314" s="303"/>
      <c r="F314" s="115" t="s">
        <v>380</v>
      </c>
      <c r="G314" s="255">
        <f>G313</f>
        <v>0</v>
      </c>
      <c r="H314" s="256"/>
      <c r="I314" s="257"/>
      <c r="J314" s="255">
        <f>G314+J313</f>
        <v>0</v>
      </c>
      <c r="K314" s="256">
        <f>IF(K313=0,0,+J314+K313)</f>
        <v>0</v>
      </c>
      <c r="L314" s="257">
        <f>IF(L313=0,0,+K314+L313)</f>
        <v>0</v>
      </c>
      <c r="M314" s="255">
        <f>J314+M313</f>
        <v>0</v>
      </c>
      <c r="N314" s="256">
        <f>IF(N313=0,0,+M314+N313)</f>
        <v>0</v>
      </c>
      <c r="O314" s="257">
        <f>IF(O313=0,0,+N314+O313)</f>
        <v>0</v>
      </c>
      <c r="P314" s="255">
        <f>M314+P313</f>
        <v>0</v>
      </c>
      <c r="Q314" s="256">
        <f>IF(Q313=0,0,+P314+Q313)</f>
        <v>0</v>
      </c>
      <c r="R314" s="257">
        <f>IF(R313=0,0,+Q314+R313)</f>
        <v>0</v>
      </c>
      <c r="S314" s="255">
        <f>P314+S313</f>
        <v>0</v>
      </c>
      <c r="T314" s="256">
        <f t="shared" ref="T314:U314" si="1662">IF(T313=0,0,+S314+T313)</f>
        <v>0</v>
      </c>
      <c r="U314" s="257">
        <f t="shared" si="1662"/>
        <v>0</v>
      </c>
      <c r="V314" s="255">
        <f t="shared" ref="V314" si="1663">S314+V313</f>
        <v>0</v>
      </c>
      <c r="W314" s="256">
        <f t="shared" ref="W314:X314" si="1664">IF(W313=0,0,+V314+W313)</f>
        <v>0</v>
      </c>
      <c r="X314" s="257">
        <f t="shared" si="1664"/>
        <v>0</v>
      </c>
      <c r="Y314" s="255">
        <f t="shared" ref="Y314" si="1665">V314+Y313</f>
        <v>0</v>
      </c>
      <c r="Z314" s="256">
        <f t="shared" ref="Z314:AA314" si="1666">IF(Z313=0,0,+Y314+Z313)</f>
        <v>0</v>
      </c>
      <c r="AA314" s="257">
        <f t="shared" si="1666"/>
        <v>0</v>
      </c>
      <c r="AB314" s="255">
        <f t="shared" ref="AB314" si="1667">Y314+AB313</f>
        <v>0</v>
      </c>
      <c r="AC314" s="256">
        <f t="shared" ref="AC314:AD314" si="1668">IF(AC313=0,0,+AB314+AC313)</f>
        <v>0</v>
      </c>
      <c r="AD314" s="257">
        <f t="shared" si="1668"/>
        <v>0</v>
      </c>
      <c r="AE314" s="255">
        <f t="shared" ref="AE314" si="1669">AB314+AE313</f>
        <v>0</v>
      </c>
      <c r="AF314" s="256">
        <f t="shared" ref="AF314:AG314" si="1670">IF(AF313=0,0,+AE314+AF313)</f>
        <v>0</v>
      </c>
      <c r="AG314" s="257">
        <f t="shared" si="1670"/>
        <v>0</v>
      </c>
      <c r="AH314" s="255">
        <f t="shared" ref="AH314" si="1671">AE314+AH313</f>
        <v>0</v>
      </c>
      <c r="AI314" s="256">
        <f t="shared" ref="AI314:AJ314" si="1672">IF(AI313=0,0,+AH314+AI313)</f>
        <v>0</v>
      </c>
      <c r="AJ314" s="257">
        <f t="shared" si="1672"/>
        <v>0</v>
      </c>
      <c r="AK314" s="255">
        <f t="shared" ref="AK314" si="1673">AH314+AK313</f>
        <v>0</v>
      </c>
      <c r="AL314" s="256">
        <f t="shared" ref="AL314:AM314" si="1674">IF(AL313=0,0,+AK314+AL313)</f>
        <v>0</v>
      </c>
      <c r="AM314" s="257">
        <f t="shared" si="1674"/>
        <v>0</v>
      </c>
      <c r="AN314" s="255">
        <f t="shared" ref="AN314" si="1675">AK314+AN313</f>
        <v>0</v>
      </c>
      <c r="AO314" s="256">
        <f t="shared" ref="AO314:AP314" si="1676">IF(AO313=0,0,+AN314+AO313)</f>
        <v>0</v>
      </c>
      <c r="AP314" s="257">
        <f t="shared" si="1676"/>
        <v>0</v>
      </c>
      <c r="AQ314" s="264"/>
      <c r="AR314" s="279"/>
    </row>
    <row r="315" spans="2:46" x14ac:dyDescent="0.15">
      <c r="B315" s="293"/>
      <c r="C315" s="295"/>
      <c r="D315" s="415"/>
      <c r="E315" s="304" t="s">
        <v>377</v>
      </c>
      <c r="F315" s="112" t="s">
        <v>378</v>
      </c>
      <c r="G315" s="411">
        <f>G15+G115+G215</f>
        <v>0</v>
      </c>
      <c r="H315" s="412"/>
      <c r="I315" s="413"/>
      <c r="J315" s="411">
        <f t="shared" ref="J315" si="1677">J15+J115+J215</f>
        <v>0</v>
      </c>
      <c r="K315" s="412"/>
      <c r="L315" s="413"/>
      <c r="M315" s="411">
        <f t="shared" ref="M315" si="1678">M15+M115+M215</f>
        <v>0</v>
      </c>
      <c r="N315" s="412"/>
      <c r="O315" s="413"/>
      <c r="P315" s="411">
        <f t="shared" ref="P315" si="1679">P15+P115+P215</f>
        <v>0</v>
      </c>
      <c r="Q315" s="412"/>
      <c r="R315" s="413"/>
      <c r="S315" s="411">
        <f t="shared" ref="S315" si="1680">S15+S115+S215</f>
        <v>0</v>
      </c>
      <c r="T315" s="412"/>
      <c r="U315" s="413"/>
      <c r="V315" s="411">
        <f t="shared" ref="V315" si="1681">V15+V115+V215</f>
        <v>0</v>
      </c>
      <c r="W315" s="412"/>
      <c r="X315" s="413"/>
      <c r="Y315" s="411">
        <f t="shared" ref="Y315" si="1682">Y15+Y115+Y215</f>
        <v>0</v>
      </c>
      <c r="Z315" s="412"/>
      <c r="AA315" s="413"/>
      <c r="AB315" s="411">
        <f t="shared" ref="AB315" si="1683">AB15+AB115+AB215</f>
        <v>0</v>
      </c>
      <c r="AC315" s="412"/>
      <c r="AD315" s="413"/>
      <c r="AE315" s="411">
        <f t="shared" ref="AE315" si="1684">AE15+AE115+AE215</f>
        <v>0</v>
      </c>
      <c r="AF315" s="412"/>
      <c r="AG315" s="413"/>
      <c r="AH315" s="411">
        <f t="shared" ref="AH315" si="1685">AH15+AH115+AH215</f>
        <v>0</v>
      </c>
      <c r="AI315" s="412"/>
      <c r="AJ315" s="413"/>
      <c r="AK315" s="411">
        <f t="shared" ref="AK315" si="1686">AK15+AK115+AK215</f>
        <v>0</v>
      </c>
      <c r="AL315" s="412"/>
      <c r="AM315" s="413"/>
      <c r="AN315" s="411">
        <f t="shared" ref="AN315" si="1687">AN15+AN115+AN215</f>
        <v>0</v>
      </c>
      <c r="AO315" s="412"/>
      <c r="AP315" s="413"/>
      <c r="AQ315" s="261">
        <f>SUM(G315:AP315)</f>
        <v>0</v>
      </c>
      <c r="AR315" s="279"/>
    </row>
    <row r="316" spans="2:46" ht="15" thickBot="1" x14ac:dyDescent="0.2">
      <c r="B316" s="286"/>
      <c r="C316" s="296"/>
      <c r="D316" s="416"/>
      <c r="E316" s="305"/>
      <c r="F316" s="113" t="s">
        <v>380</v>
      </c>
      <c r="G316" s="252">
        <f>G315</f>
        <v>0</v>
      </c>
      <c r="H316" s="253"/>
      <c r="I316" s="254"/>
      <c r="J316" s="252">
        <f>G316+J315</f>
        <v>0</v>
      </c>
      <c r="K316" s="253">
        <f>IF(K315=0,0,+J316+K315)</f>
        <v>0</v>
      </c>
      <c r="L316" s="254">
        <f>IF(L315=0,0,+K316+L315)</f>
        <v>0</v>
      </c>
      <c r="M316" s="252">
        <f>J316+M315</f>
        <v>0</v>
      </c>
      <c r="N316" s="253">
        <f>IF(N315=0,0,+M316+N315)</f>
        <v>0</v>
      </c>
      <c r="O316" s="254">
        <f>IF(O315=0,0,+N316+O315)</f>
        <v>0</v>
      </c>
      <c r="P316" s="252">
        <f>M316+P315</f>
        <v>0</v>
      </c>
      <c r="Q316" s="253">
        <f>IF(Q315=0,0,+P316+Q315)</f>
        <v>0</v>
      </c>
      <c r="R316" s="254">
        <f>IF(R315=0,0,+Q316+R315)</f>
        <v>0</v>
      </c>
      <c r="S316" s="252">
        <f>P316+S315</f>
        <v>0</v>
      </c>
      <c r="T316" s="253">
        <f t="shared" ref="T316:U316" si="1688">IF(T315=0,0,+S316+T315)</f>
        <v>0</v>
      </c>
      <c r="U316" s="254">
        <f t="shared" si="1688"/>
        <v>0</v>
      </c>
      <c r="V316" s="252">
        <f t="shared" ref="V316" si="1689">S316+V315</f>
        <v>0</v>
      </c>
      <c r="W316" s="253">
        <f t="shared" ref="W316:X316" si="1690">IF(W315=0,0,+V316+W315)</f>
        <v>0</v>
      </c>
      <c r="X316" s="254">
        <f t="shared" si="1690"/>
        <v>0</v>
      </c>
      <c r="Y316" s="252">
        <f t="shared" ref="Y316" si="1691">V316+Y315</f>
        <v>0</v>
      </c>
      <c r="Z316" s="253">
        <f t="shared" ref="Z316:AA316" si="1692">IF(Z315=0,0,+Y316+Z315)</f>
        <v>0</v>
      </c>
      <c r="AA316" s="254">
        <f t="shared" si="1692"/>
        <v>0</v>
      </c>
      <c r="AB316" s="252">
        <f t="shared" ref="AB316" si="1693">Y316+AB315</f>
        <v>0</v>
      </c>
      <c r="AC316" s="253">
        <f t="shared" ref="AC316:AD316" si="1694">IF(AC315=0,0,+AB316+AC315)</f>
        <v>0</v>
      </c>
      <c r="AD316" s="254">
        <f t="shared" si="1694"/>
        <v>0</v>
      </c>
      <c r="AE316" s="252">
        <f t="shared" ref="AE316" si="1695">AB316+AE315</f>
        <v>0</v>
      </c>
      <c r="AF316" s="253">
        <f t="shared" ref="AF316:AG316" si="1696">IF(AF315=0,0,+AE316+AF315)</f>
        <v>0</v>
      </c>
      <c r="AG316" s="254">
        <f t="shared" si="1696"/>
        <v>0</v>
      </c>
      <c r="AH316" s="252">
        <f t="shared" ref="AH316" si="1697">AE316+AH315</f>
        <v>0</v>
      </c>
      <c r="AI316" s="253">
        <f t="shared" ref="AI316:AJ316" si="1698">IF(AI315=0,0,+AH316+AI315)</f>
        <v>0</v>
      </c>
      <c r="AJ316" s="254">
        <f t="shared" si="1698"/>
        <v>0</v>
      </c>
      <c r="AK316" s="252">
        <f t="shared" ref="AK316" si="1699">AH316+AK315</f>
        <v>0</v>
      </c>
      <c r="AL316" s="253">
        <f t="shared" ref="AL316:AM316" si="1700">IF(AL315=0,0,+AK316+AL315)</f>
        <v>0</v>
      </c>
      <c r="AM316" s="254">
        <f t="shared" si="1700"/>
        <v>0</v>
      </c>
      <c r="AN316" s="252">
        <f t="shared" ref="AN316" si="1701">AK316+AN315</f>
        <v>0</v>
      </c>
      <c r="AO316" s="253">
        <f t="shared" ref="AO316:AP316" si="1702">IF(AO315=0,0,+AN316+AO315)</f>
        <v>0</v>
      </c>
      <c r="AP316" s="254">
        <f t="shared" si="1702"/>
        <v>0</v>
      </c>
      <c r="AQ316" s="262"/>
      <c r="AR316" s="279"/>
    </row>
    <row r="317" spans="2:46" x14ac:dyDescent="0.15">
      <c r="B317" s="285" t="s">
        <v>383</v>
      </c>
      <c r="C317" s="294"/>
      <c r="D317" s="420">
        <v>0</v>
      </c>
      <c r="E317" s="300" t="s">
        <v>253</v>
      </c>
      <c r="F317" s="301"/>
      <c r="G317" s="116"/>
      <c r="H317" s="117"/>
      <c r="I317" s="118"/>
      <c r="J317" s="116"/>
      <c r="K317" s="119"/>
      <c r="L317" s="118"/>
      <c r="M317" s="120"/>
      <c r="N317" s="119"/>
      <c r="O317" s="118"/>
      <c r="P317" s="121"/>
      <c r="Q317" s="119"/>
      <c r="R317" s="118"/>
      <c r="S317" s="120"/>
      <c r="T317" s="119"/>
      <c r="U317" s="120"/>
      <c r="V317" s="121"/>
      <c r="W317" s="119"/>
      <c r="X317" s="118"/>
      <c r="Y317" s="120"/>
      <c r="Z317" s="122"/>
      <c r="AA317" s="123"/>
      <c r="AB317" s="120"/>
      <c r="AC317" s="122"/>
      <c r="AD317" s="123"/>
      <c r="AE317" s="120"/>
      <c r="AF317" s="122"/>
      <c r="AG317" s="123"/>
      <c r="AH317" s="116"/>
      <c r="AI317" s="120"/>
      <c r="AJ317" s="123"/>
      <c r="AK317" s="116"/>
      <c r="AL317" s="119"/>
      <c r="AM317" s="118"/>
      <c r="AN317" s="116"/>
      <c r="AO317" s="117"/>
      <c r="AP317" s="118"/>
      <c r="AQ317" s="124"/>
    </row>
    <row r="318" spans="2:46" x14ac:dyDescent="0.15">
      <c r="B318" s="293"/>
      <c r="C318" s="295"/>
      <c r="D318" s="421"/>
      <c r="E318" s="302" t="s">
        <v>382</v>
      </c>
      <c r="F318" s="114" t="s">
        <v>378</v>
      </c>
      <c r="G318" s="417">
        <f>G18+G118+G218</f>
        <v>0</v>
      </c>
      <c r="H318" s="418"/>
      <c r="I318" s="419"/>
      <c r="J318" s="417">
        <f t="shared" ref="J318" si="1703">J18+J118+J218</f>
        <v>0</v>
      </c>
      <c r="K318" s="418"/>
      <c r="L318" s="419"/>
      <c r="M318" s="417">
        <f t="shared" ref="M318" si="1704">M18+M118+M218</f>
        <v>0</v>
      </c>
      <c r="N318" s="418"/>
      <c r="O318" s="419"/>
      <c r="P318" s="417">
        <f t="shared" ref="P318" si="1705">P18+P118+P218</f>
        <v>0</v>
      </c>
      <c r="Q318" s="418"/>
      <c r="R318" s="419"/>
      <c r="S318" s="417">
        <f t="shared" ref="S318" si="1706">S18+S118+S218</f>
        <v>0</v>
      </c>
      <c r="T318" s="418"/>
      <c r="U318" s="419"/>
      <c r="V318" s="417">
        <f t="shared" ref="V318" si="1707">V18+V118+V218</f>
        <v>0</v>
      </c>
      <c r="W318" s="418"/>
      <c r="X318" s="419"/>
      <c r="Y318" s="417">
        <f t="shared" ref="Y318" si="1708">Y18+Y118+Y218</f>
        <v>0</v>
      </c>
      <c r="Z318" s="418"/>
      <c r="AA318" s="419"/>
      <c r="AB318" s="417">
        <f t="shared" ref="AB318" si="1709">AB18+AB118+AB218</f>
        <v>0</v>
      </c>
      <c r="AC318" s="418"/>
      <c r="AD318" s="419"/>
      <c r="AE318" s="417">
        <f t="shared" ref="AE318" si="1710">AE18+AE118+AE218</f>
        <v>0</v>
      </c>
      <c r="AF318" s="418"/>
      <c r="AG318" s="419"/>
      <c r="AH318" s="417">
        <f t="shared" ref="AH318" si="1711">AH18+AH118+AH218</f>
        <v>0</v>
      </c>
      <c r="AI318" s="418"/>
      <c r="AJ318" s="419"/>
      <c r="AK318" s="417">
        <f t="shared" ref="AK318" si="1712">AK18+AK118+AK218</f>
        <v>0</v>
      </c>
      <c r="AL318" s="418"/>
      <c r="AM318" s="419"/>
      <c r="AN318" s="417">
        <f t="shared" ref="AN318" si="1713">AN18+AN118+AN218</f>
        <v>0</v>
      </c>
      <c r="AO318" s="418"/>
      <c r="AP318" s="419"/>
      <c r="AQ318" s="263">
        <f>SUM(G318:AP318)</f>
        <v>0</v>
      </c>
    </row>
    <row r="319" spans="2:46" x14ac:dyDescent="0.15">
      <c r="B319" s="293"/>
      <c r="C319" s="295"/>
      <c r="D319" s="421"/>
      <c r="E319" s="303"/>
      <c r="F319" s="115" t="s">
        <v>380</v>
      </c>
      <c r="G319" s="255">
        <f>G318</f>
        <v>0</v>
      </c>
      <c r="H319" s="256"/>
      <c r="I319" s="257"/>
      <c r="J319" s="255">
        <f>G319+J318</f>
        <v>0</v>
      </c>
      <c r="K319" s="256">
        <f>IF(K318=0,0,+J319+K318)</f>
        <v>0</v>
      </c>
      <c r="L319" s="257">
        <f>IF(L318=0,0,+K319+L318)</f>
        <v>0</v>
      </c>
      <c r="M319" s="255">
        <f>J319+M318</f>
        <v>0</v>
      </c>
      <c r="N319" s="256">
        <f>IF(N318=0,0,+M319+N318)</f>
        <v>0</v>
      </c>
      <c r="O319" s="257">
        <f>IF(O318=0,0,+N319+O318)</f>
        <v>0</v>
      </c>
      <c r="P319" s="255">
        <f>M319+P318</f>
        <v>0</v>
      </c>
      <c r="Q319" s="256">
        <f>IF(Q318=0,0,+P319+Q318)</f>
        <v>0</v>
      </c>
      <c r="R319" s="257">
        <f>IF(R318=0,0,+Q319+R318)</f>
        <v>0</v>
      </c>
      <c r="S319" s="255">
        <f>P319+S318</f>
        <v>0</v>
      </c>
      <c r="T319" s="256">
        <f t="shared" ref="T319:U319" si="1714">IF(T318=0,0,+S319+T318)</f>
        <v>0</v>
      </c>
      <c r="U319" s="257">
        <f t="shared" si="1714"/>
        <v>0</v>
      </c>
      <c r="V319" s="255">
        <f t="shared" ref="V319" si="1715">S319+V318</f>
        <v>0</v>
      </c>
      <c r="W319" s="256">
        <f t="shared" ref="W319:X319" si="1716">IF(W318=0,0,+V319+W318)</f>
        <v>0</v>
      </c>
      <c r="X319" s="257">
        <f t="shared" si="1716"/>
        <v>0</v>
      </c>
      <c r="Y319" s="255">
        <f t="shared" ref="Y319" si="1717">V319+Y318</f>
        <v>0</v>
      </c>
      <c r="Z319" s="256">
        <f t="shared" ref="Z319:AA319" si="1718">IF(Z318=0,0,+Y319+Z318)</f>
        <v>0</v>
      </c>
      <c r="AA319" s="257">
        <f t="shared" si="1718"/>
        <v>0</v>
      </c>
      <c r="AB319" s="255">
        <f t="shared" ref="AB319" si="1719">Y319+AB318</f>
        <v>0</v>
      </c>
      <c r="AC319" s="256">
        <f t="shared" ref="AC319:AD319" si="1720">IF(AC318=0,0,+AB319+AC318)</f>
        <v>0</v>
      </c>
      <c r="AD319" s="257">
        <f t="shared" si="1720"/>
        <v>0</v>
      </c>
      <c r="AE319" s="255">
        <f t="shared" ref="AE319" si="1721">AB319+AE318</f>
        <v>0</v>
      </c>
      <c r="AF319" s="256">
        <f t="shared" ref="AF319:AG319" si="1722">IF(AF318=0,0,+AE319+AF318)</f>
        <v>0</v>
      </c>
      <c r="AG319" s="257">
        <f t="shared" si="1722"/>
        <v>0</v>
      </c>
      <c r="AH319" s="255">
        <f t="shared" ref="AH319" si="1723">AE319+AH318</f>
        <v>0</v>
      </c>
      <c r="AI319" s="256">
        <f t="shared" ref="AI319:AJ319" si="1724">IF(AI318=0,0,+AH319+AI318)</f>
        <v>0</v>
      </c>
      <c r="AJ319" s="257">
        <f t="shared" si="1724"/>
        <v>0</v>
      </c>
      <c r="AK319" s="255">
        <f t="shared" ref="AK319" si="1725">AH319+AK318</f>
        <v>0</v>
      </c>
      <c r="AL319" s="256">
        <f t="shared" ref="AL319:AM319" si="1726">IF(AL318=0,0,+AK319+AL318)</f>
        <v>0</v>
      </c>
      <c r="AM319" s="257">
        <f t="shared" si="1726"/>
        <v>0</v>
      </c>
      <c r="AN319" s="255">
        <f t="shared" ref="AN319" si="1727">AK319+AN318</f>
        <v>0</v>
      </c>
      <c r="AO319" s="256">
        <f t="shared" ref="AO319:AP319" si="1728">IF(AO318=0,0,+AN319+AO318)</f>
        <v>0</v>
      </c>
      <c r="AP319" s="257">
        <f t="shared" si="1728"/>
        <v>0</v>
      </c>
      <c r="AQ319" s="264"/>
    </row>
    <row r="320" spans="2:46" x14ac:dyDescent="0.15">
      <c r="B320" s="293"/>
      <c r="C320" s="295"/>
      <c r="D320" s="311"/>
      <c r="E320" s="304" t="s">
        <v>377</v>
      </c>
      <c r="F320" s="112" t="s">
        <v>378</v>
      </c>
      <c r="G320" s="411">
        <f>G20+G120+G220</f>
        <v>0</v>
      </c>
      <c r="H320" s="412"/>
      <c r="I320" s="413"/>
      <c r="J320" s="411">
        <f t="shared" ref="J320" si="1729">J20+J120+J220</f>
        <v>0</v>
      </c>
      <c r="K320" s="412"/>
      <c r="L320" s="413"/>
      <c r="M320" s="411">
        <f t="shared" ref="M320" si="1730">M20+M120+M220</f>
        <v>0</v>
      </c>
      <c r="N320" s="412"/>
      <c r="O320" s="413"/>
      <c r="P320" s="411">
        <f t="shared" ref="P320" si="1731">P20+P120+P220</f>
        <v>0</v>
      </c>
      <c r="Q320" s="412"/>
      <c r="R320" s="413"/>
      <c r="S320" s="411">
        <f t="shared" ref="S320" si="1732">S20+S120+S220</f>
        <v>0</v>
      </c>
      <c r="T320" s="412"/>
      <c r="U320" s="413"/>
      <c r="V320" s="411">
        <f t="shared" ref="V320" si="1733">V20+V120+V220</f>
        <v>0</v>
      </c>
      <c r="W320" s="412"/>
      <c r="X320" s="413"/>
      <c r="Y320" s="411">
        <f t="shared" ref="Y320" si="1734">Y20+Y120+Y220</f>
        <v>0</v>
      </c>
      <c r="Z320" s="412"/>
      <c r="AA320" s="413"/>
      <c r="AB320" s="411">
        <f t="shared" ref="AB320" si="1735">AB20+AB120+AB220</f>
        <v>0</v>
      </c>
      <c r="AC320" s="412"/>
      <c r="AD320" s="413"/>
      <c r="AE320" s="411">
        <f t="shared" ref="AE320" si="1736">AE20+AE120+AE220</f>
        <v>0</v>
      </c>
      <c r="AF320" s="412"/>
      <c r="AG320" s="413"/>
      <c r="AH320" s="411">
        <f t="shared" ref="AH320" si="1737">AH20+AH120+AH220</f>
        <v>0</v>
      </c>
      <c r="AI320" s="412"/>
      <c r="AJ320" s="413"/>
      <c r="AK320" s="411">
        <f t="shared" ref="AK320" si="1738">AK20+AK120+AK220</f>
        <v>0</v>
      </c>
      <c r="AL320" s="412"/>
      <c r="AM320" s="413"/>
      <c r="AN320" s="411">
        <f t="shared" ref="AN320" si="1739">AN20+AN120+AN220</f>
        <v>0</v>
      </c>
      <c r="AO320" s="412"/>
      <c r="AP320" s="413"/>
      <c r="AQ320" s="261">
        <f>SUM(G320:AP320)</f>
        <v>0</v>
      </c>
    </row>
    <row r="321" spans="2:43" ht="15" thickBot="1" x14ac:dyDescent="0.2">
      <c r="B321" s="286"/>
      <c r="C321" s="296"/>
      <c r="D321" s="312"/>
      <c r="E321" s="305"/>
      <c r="F321" s="113" t="s">
        <v>380</v>
      </c>
      <c r="G321" s="252">
        <f>G320</f>
        <v>0</v>
      </c>
      <c r="H321" s="253"/>
      <c r="I321" s="254"/>
      <c r="J321" s="252">
        <f>G321+J320</f>
        <v>0</v>
      </c>
      <c r="K321" s="253">
        <f>IF(K320=0,0,+J321+K320)</f>
        <v>0</v>
      </c>
      <c r="L321" s="254">
        <f>IF(L320=0,0,+K321+L320)</f>
        <v>0</v>
      </c>
      <c r="M321" s="252">
        <f>J321+M320</f>
        <v>0</v>
      </c>
      <c r="N321" s="253">
        <f>IF(N320=0,0,+M321+N320)</f>
        <v>0</v>
      </c>
      <c r="O321" s="254">
        <f>IF(O320=0,0,+N321+O320)</f>
        <v>0</v>
      </c>
      <c r="P321" s="252">
        <f>M321+P320</f>
        <v>0</v>
      </c>
      <c r="Q321" s="253">
        <f>IF(Q320=0,0,+P321+Q320)</f>
        <v>0</v>
      </c>
      <c r="R321" s="254">
        <f>IF(R320=0,0,+Q321+R320)</f>
        <v>0</v>
      </c>
      <c r="S321" s="252">
        <f>P321+S320</f>
        <v>0</v>
      </c>
      <c r="T321" s="253">
        <f t="shared" ref="T321:U321" si="1740">IF(T320=0,0,+S321+T320)</f>
        <v>0</v>
      </c>
      <c r="U321" s="254">
        <f t="shared" si="1740"/>
        <v>0</v>
      </c>
      <c r="V321" s="252">
        <f t="shared" ref="V321" si="1741">S321+V320</f>
        <v>0</v>
      </c>
      <c r="W321" s="253">
        <f t="shared" ref="W321:X321" si="1742">IF(W320=0,0,+V321+W320)</f>
        <v>0</v>
      </c>
      <c r="X321" s="254">
        <f t="shared" si="1742"/>
        <v>0</v>
      </c>
      <c r="Y321" s="252">
        <f t="shared" ref="Y321" si="1743">V321+Y320</f>
        <v>0</v>
      </c>
      <c r="Z321" s="253">
        <f t="shared" ref="Z321:AA321" si="1744">IF(Z320=0,0,+Y321+Z320)</f>
        <v>0</v>
      </c>
      <c r="AA321" s="254">
        <f t="shared" si="1744"/>
        <v>0</v>
      </c>
      <c r="AB321" s="252">
        <f t="shared" ref="AB321" si="1745">Y321+AB320</f>
        <v>0</v>
      </c>
      <c r="AC321" s="253">
        <f t="shared" ref="AC321:AD321" si="1746">IF(AC320=0,0,+AB321+AC320)</f>
        <v>0</v>
      </c>
      <c r="AD321" s="254">
        <f t="shared" si="1746"/>
        <v>0</v>
      </c>
      <c r="AE321" s="252">
        <f t="shared" ref="AE321" si="1747">AB321+AE320</f>
        <v>0</v>
      </c>
      <c r="AF321" s="253">
        <f t="shared" ref="AF321:AG321" si="1748">IF(AF320=0,0,+AE321+AF320)</f>
        <v>0</v>
      </c>
      <c r="AG321" s="254">
        <f t="shared" si="1748"/>
        <v>0</v>
      </c>
      <c r="AH321" s="252">
        <f t="shared" ref="AH321" si="1749">AE321+AH320</f>
        <v>0</v>
      </c>
      <c r="AI321" s="253">
        <f t="shared" ref="AI321:AJ321" si="1750">IF(AI320=0,0,+AH321+AI320)</f>
        <v>0</v>
      </c>
      <c r="AJ321" s="254">
        <f t="shared" si="1750"/>
        <v>0</v>
      </c>
      <c r="AK321" s="252">
        <f t="shared" ref="AK321" si="1751">AH321+AK320</f>
        <v>0</v>
      </c>
      <c r="AL321" s="253">
        <f t="shared" ref="AL321:AM321" si="1752">IF(AL320=0,0,+AK321+AL320)</f>
        <v>0</v>
      </c>
      <c r="AM321" s="254">
        <f t="shared" si="1752"/>
        <v>0</v>
      </c>
      <c r="AN321" s="252">
        <f t="shared" ref="AN321" si="1753">AK321+AN320</f>
        <v>0</v>
      </c>
      <c r="AO321" s="253">
        <f t="shared" ref="AO321:AP321" si="1754">IF(AO320=0,0,+AN321+AO320)</f>
        <v>0</v>
      </c>
      <c r="AP321" s="254">
        <f t="shared" si="1754"/>
        <v>0</v>
      </c>
      <c r="AQ321" s="262"/>
    </row>
    <row r="322" spans="2:43" x14ac:dyDescent="0.15">
      <c r="B322" s="285" t="s">
        <v>384</v>
      </c>
      <c r="C322" s="294"/>
      <c r="D322" s="420">
        <v>0</v>
      </c>
      <c r="E322" s="300" t="s">
        <v>253</v>
      </c>
      <c r="F322" s="301"/>
      <c r="G322" s="116"/>
      <c r="H322" s="117"/>
      <c r="I322" s="118"/>
      <c r="J322" s="116"/>
      <c r="K322" s="119"/>
      <c r="L322" s="120"/>
      <c r="M322" s="121"/>
      <c r="N322" s="119"/>
      <c r="O322" s="120"/>
      <c r="P322" s="121"/>
      <c r="Q322" s="119"/>
      <c r="R322" s="120"/>
      <c r="S322" s="121"/>
      <c r="T322" s="119"/>
      <c r="U322" s="120"/>
      <c r="V322" s="121"/>
      <c r="W322" s="119"/>
      <c r="X322" s="118"/>
      <c r="Y322" s="121"/>
      <c r="Z322" s="119"/>
      <c r="AA322" s="118"/>
      <c r="AB322" s="120"/>
      <c r="AC322" s="119"/>
      <c r="AD322" s="125"/>
      <c r="AE322" s="126"/>
      <c r="AF322" s="127"/>
      <c r="AG322" s="128"/>
      <c r="AH322" s="121"/>
      <c r="AI322" s="119"/>
      <c r="AJ322" s="118"/>
      <c r="AK322" s="120"/>
      <c r="AL322" s="119"/>
      <c r="AM322" s="118"/>
      <c r="AN322" s="120"/>
      <c r="AO322" s="119"/>
      <c r="AP322" s="118"/>
      <c r="AQ322" s="129"/>
    </row>
    <row r="323" spans="2:43" x14ac:dyDescent="0.15">
      <c r="B323" s="293"/>
      <c r="C323" s="295"/>
      <c r="D323" s="421"/>
      <c r="E323" s="302" t="s">
        <v>382</v>
      </c>
      <c r="F323" s="114" t="s">
        <v>378</v>
      </c>
      <c r="G323" s="417">
        <f>G23+G123+G223</f>
        <v>0</v>
      </c>
      <c r="H323" s="418"/>
      <c r="I323" s="419"/>
      <c r="J323" s="417">
        <f t="shared" ref="J323" si="1755">J23+J123+J223</f>
        <v>0</v>
      </c>
      <c r="K323" s="418"/>
      <c r="L323" s="419"/>
      <c r="M323" s="417">
        <f t="shared" ref="M323" si="1756">M23+M123+M223</f>
        <v>0</v>
      </c>
      <c r="N323" s="418"/>
      <c r="O323" s="419"/>
      <c r="P323" s="417">
        <f t="shared" ref="P323" si="1757">P23+P123+P223</f>
        <v>0</v>
      </c>
      <c r="Q323" s="418"/>
      <c r="R323" s="419"/>
      <c r="S323" s="417">
        <f t="shared" ref="S323" si="1758">S23+S123+S223</f>
        <v>0</v>
      </c>
      <c r="T323" s="418"/>
      <c r="U323" s="419"/>
      <c r="V323" s="417">
        <f t="shared" ref="V323" si="1759">V23+V123+V223</f>
        <v>0</v>
      </c>
      <c r="W323" s="418"/>
      <c r="X323" s="419"/>
      <c r="Y323" s="417">
        <f t="shared" ref="Y323" si="1760">Y23+Y123+Y223</f>
        <v>0</v>
      </c>
      <c r="Z323" s="418"/>
      <c r="AA323" s="419"/>
      <c r="AB323" s="417">
        <f t="shared" ref="AB323" si="1761">AB23+AB123+AB223</f>
        <v>0</v>
      </c>
      <c r="AC323" s="418"/>
      <c r="AD323" s="419"/>
      <c r="AE323" s="417">
        <f t="shared" ref="AE323" si="1762">AE23+AE123+AE223</f>
        <v>0</v>
      </c>
      <c r="AF323" s="418"/>
      <c r="AG323" s="419"/>
      <c r="AH323" s="417">
        <f t="shared" ref="AH323" si="1763">AH23+AH123+AH223</f>
        <v>0</v>
      </c>
      <c r="AI323" s="418"/>
      <c r="AJ323" s="419"/>
      <c r="AK323" s="417">
        <f t="shared" ref="AK323" si="1764">AK23+AK123+AK223</f>
        <v>0</v>
      </c>
      <c r="AL323" s="418"/>
      <c r="AM323" s="419"/>
      <c r="AN323" s="417">
        <f t="shared" ref="AN323" si="1765">AN23+AN123+AN223</f>
        <v>0</v>
      </c>
      <c r="AO323" s="418"/>
      <c r="AP323" s="419"/>
      <c r="AQ323" s="263">
        <f>SUM(G323:AP323)</f>
        <v>0</v>
      </c>
    </row>
    <row r="324" spans="2:43" x14ac:dyDescent="0.15">
      <c r="B324" s="293"/>
      <c r="C324" s="295"/>
      <c r="D324" s="421"/>
      <c r="E324" s="303"/>
      <c r="F324" s="130" t="s">
        <v>380</v>
      </c>
      <c r="G324" s="255">
        <f>G323</f>
        <v>0</v>
      </c>
      <c r="H324" s="256"/>
      <c r="I324" s="257"/>
      <c r="J324" s="255">
        <f>G324+J323</f>
        <v>0</v>
      </c>
      <c r="K324" s="256">
        <f>IF(K323=0,0,+J324+K323)</f>
        <v>0</v>
      </c>
      <c r="L324" s="257">
        <f>IF(L323=0,0,+K324+L323)</f>
        <v>0</v>
      </c>
      <c r="M324" s="255">
        <f>J324+M323</f>
        <v>0</v>
      </c>
      <c r="N324" s="256">
        <f>IF(N323=0,0,+M324+N323)</f>
        <v>0</v>
      </c>
      <c r="O324" s="257">
        <f>IF(O323=0,0,+N324+O323)</f>
        <v>0</v>
      </c>
      <c r="P324" s="255">
        <f>M324+P323</f>
        <v>0</v>
      </c>
      <c r="Q324" s="256">
        <f>IF(Q323=0,0,+P324+Q323)</f>
        <v>0</v>
      </c>
      <c r="R324" s="257">
        <f>IF(R323=0,0,+Q324+R323)</f>
        <v>0</v>
      </c>
      <c r="S324" s="255">
        <f>P324+S323</f>
        <v>0</v>
      </c>
      <c r="T324" s="256">
        <f t="shared" ref="T324:U324" si="1766">IF(T323=0,0,+S324+T323)</f>
        <v>0</v>
      </c>
      <c r="U324" s="257">
        <f t="shared" si="1766"/>
        <v>0</v>
      </c>
      <c r="V324" s="255">
        <f t="shared" ref="V324" si="1767">S324+V323</f>
        <v>0</v>
      </c>
      <c r="W324" s="256">
        <f t="shared" ref="W324:X324" si="1768">IF(W323=0,0,+V324+W323)</f>
        <v>0</v>
      </c>
      <c r="X324" s="257">
        <f t="shared" si="1768"/>
        <v>0</v>
      </c>
      <c r="Y324" s="255">
        <f t="shared" ref="Y324" si="1769">V324+Y323</f>
        <v>0</v>
      </c>
      <c r="Z324" s="256">
        <f t="shared" ref="Z324:AA324" si="1770">IF(Z323=0,0,+Y324+Z323)</f>
        <v>0</v>
      </c>
      <c r="AA324" s="257">
        <f t="shared" si="1770"/>
        <v>0</v>
      </c>
      <c r="AB324" s="255">
        <f t="shared" ref="AB324" si="1771">Y324+AB323</f>
        <v>0</v>
      </c>
      <c r="AC324" s="256">
        <f t="shared" ref="AC324:AD324" si="1772">IF(AC323=0,0,+AB324+AC323)</f>
        <v>0</v>
      </c>
      <c r="AD324" s="257">
        <f t="shared" si="1772"/>
        <v>0</v>
      </c>
      <c r="AE324" s="255">
        <f t="shared" ref="AE324" si="1773">AB324+AE323</f>
        <v>0</v>
      </c>
      <c r="AF324" s="256">
        <f t="shared" ref="AF324:AG324" si="1774">IF(AF323=0,0,+AE324+AF323)</f>
        <v>0</v>
      </c>
      <c r="AG324" s="257">
        <f t="shared" si="1774"/>
        <v>0</v>
      </c>
      <c r="AH324" s="255">
        <f t="shared" ref="AH324" si="1775">AE324+AH323</f>
        <v>0</v>
      </c>
      <c r="AI324" s="256">
        <f t="shared" ref="AI324:AJ324" si="1776">IF(AI323=0,0,+AH324+AI323)</f>
        <v>0</v>
      </c>
      <c r="AJ324" s="257">
        <f t="shared" si="1776"/>
        <v>0</v>
      </c>
      <c r="AK324" s="255">
        <f t="shared" ref="AK324" si="1777">AH324+AK323</f>
        <v>0</v>
      </c>
      <c r="AL324" s="256">
        <f t="shared" ref="AL324:AM324" si="1778">IF(AL323=0,0,+AK324+AL323)</f>
        <v>0</v>
      </c>
      <c r="AM324" s="257">
        <f t="shared" si="1778"/>
        <v>0</v>
      </c>
      <c r="AN324" s="255">
        <f t="shared" ref="AN324" si="1779">AK324+AN323</f>
        <v>0</v>
      </c>
      <c r="AO324" s="256">
        <f t="shared" ref="AO324:AP324" si="1780">IF(AO323=0,0,+AN324+AO323)</f>
        <v>0</v>
      </c>
      <c r="AP324" s="257">
        <f t="shared" si="1780"/>
        <v>0</v>
      </c>
      <c r="AQ324" s="264"/>
    </row>
    <row r="325" spans="2:43" x14ac:dyDescent="0.15">
      <c r="B325" s="293"/>
      <c r="C325" s="295"/>
      <c r="D325" s="311"/>
      <c r="E325" s="304" t="s">
        <v>377</v>
      </c>
      <c r="F325" s="112" t="s">
        <v>378</v>
      </c>
      <c r="G325" s="411">
        <f>G25+G125+G225</f>
        <v>0</v>
      </c>
      <c r="H325" s="412"/>
      <c r="I325" s="413"/>
      <c r="J325" s="411">
        <f t="shared" ref="J325" si="1781">J25+J125+J225</f>
        <v>0</v>
      </c>
      <c r="K325" s="412"/>
      <c r="L325" s="413"/>
      <c r="M325" s="411">
        <f t="shared" ref="M325" si="1782">M25+M125+M225</f>
        <v>0</v>
      </c>
      <c r="N325" s="412"/>
      <c r="O325" s="413"/>
      <c r="P325" s="411">
        <f t="shared" ref="P325" si="1783">P25+P125+P225</f>
        <v>0</v>
      </c>
      <c r="Q325" s="412"/>
      <c r="R325" s="413"/>
      <c r="S325" s="411">
        <f t="shared" ref="S325" si="1784">S25+S125+S225</f>
        <v>0</v>
      </c>
      <c r="T325" s="412"/>
      <c r="U325" s="413"/>
      <c r="V325" s="411">
        <f t="shared" ref="V325" si="1785">V25+V125+V225</f>
        <v>0</v>
      </c>
      <c r="W325" s="412"/>
      <c r="X325" s="413"/>
      <c r="Y325" s="411">
        <f t="shared" ref="Y325" si="1786">Y25+Y125+Y225</f>
        <v>0</v>
      </c>
      <c r="Z325" s="412"/>
      <c r="AA325" s="413"/>
      <c r="AB325" s="411">
        <f t="shared" ref="AB325" si="1787">AB25+AB125+AB225</f>
        <v>0</v>
      </c>
      <c r="AC325" s="412"/>
      <c r="AD325" s="413"/>
      <c r="AE325" s="411">
        <f t="shared" ref="AE325" si="1788">AE25+AE125+AE225</f>
        <v>0</v>
      </c>
      <c r="AF325" s="412"/>
      <c r="AG325" s="413"/>
      <c r="AH325" s="411">
        <f t="shared" ref="AH325" si="1789">AH25+AH125+AH225</f>
        <v>0</v>
      </c>
      <c r="AI325" s="412"/>
      <c r="AJ325" s="413"/>
      <c r="AK325" s="411">
        <f t="shared" ref="AK325" si="1790">AK25+AK125+AK225</f>
        <v>0</v>
      </c>
      <c r="AL325" s="412"/>
      <c r="AM325" s="413"/>
      <c r="AN325" s="411">
        <f t="shared" ref="AN325" si="1791">AN25+AN125+AN225</f>
        <v>0</v>
      </c>
      <c r="AO325" s="412"/>
      <c r="AP325" s="413"/>
      <c r="AQ325" s="261">
        <f>SUM(G325:AP325)</f>
        <v>0</v>
      </c>
    </row>
    <row r="326" spans="2:43" ht="15" thickBot="1" x14ac:dyDescent="0.2">
      <c r="B326" s="286"/>
      <c r="C326" s="296"/>
      <c r="D326" s="312"/>
      <c r="E326" s="305"/>
      <c r="F326" s="113" t="s">
        <v>380</v>
      </c>
      <c r="G326" s="252">
        <f>G325</f>
        <v>0</v>
      </c>
      <c r="H326" s="253"/>
      <c r="I326" s="254"/>
      <c r="J326" s="252">
        <f>G326+J325</f>
        <v>0</v>
      </c>
      <c r="K326" s="253">
        <f>IF(K325=0,0,+J326+K325)</f>
        <v>0</v>
      </c>
      <c r="L326" s="254">
        <f>IF(L325=0,0,+K326+L325)</f>
        <v>0</v>
      </c>
      <c r="M326" s="252">
        <f>J326+M325</f>
        <v>0</v>
      </c>
      <c r="N326" s="253">
        <f>IF(N325=0,0,+M326+N325)</f>
        <v>0</v>
      </c>
      <c r="O326" s="254">
        <f>IF(O325=0,0,+N326+O325)</f>
        <v>0</v>
      </c>
      <c r="P326" s="252">
        <f>M326+P325</f>
        <v>0</v>
      </c>
      <c r="Q326" s="253">
        <f>IF(Q325=0,0,+P326+Q325)</f>
        <v>0</v>
      </c>
      <c r="R326" s="254">
        <f>IF(R325=0,0,+Q326+R325)</f>
        <v>0</v>
      </c>
      <c r="S326" s="252">
        <f>P326+S325</f>
        <v>0</v>
      </c>
      <c r="T326" s="253">
        <f t="shared" ref="T326:U326" si="1792">IF(T325=0,0,+S326+T325)</f>
        <v>0</v>
      </c>
      <c r="U326" s="254">
        <f t="shared" si="1792"/>
        <v>0</v>
      </c>
      <c r="V326" s="252">
        <f t="shared" ref="V326" si="1793">S326+V325</f>
        <v>0</v>
      </c>
      <c r="W326" s="253">
        <f t="shared" ref="W326:X326" si="1794">IF(W325=0,0,+V326+W325)</f>
        <v>0</v>
      </c>
      <c r="X326" s="254">
        <f t="shared" si="1794"/>
        <v>0</v>
      </c>
      <c r="Y326" s="252">
        <f t="shared" ref="Y326" si="1795">V326+Y325</f>
        <v>0</v>
      </c>
      <c r="Z326" s="253">
        <f t="shared" ref="Z326:AA326" si="1796">IF(Z325=0,0,+Y326+Z325)</f>
        <v>0</v>
      </c>
      <c r="AA326" s="254">
        <f t="shared" si="1796"/>
        <v>0</v>
      </c>
      <c r="AB326" s="252">
        <f t="shared" ref="AB326" si="1797">Y326+AB325</f>
        <v>0</v>
      </c>
      <c r="AC326" s="253">
        <f t="shared" ref="AC326:AD326" si="1798">IF(AC325=0,0,+AB326+AC325)</f>
        <v>0</v>
      </c>
      <c r="AD326" s="254">
        <f t="shared" si="1798"/>
        <v>0</v>
      </c>
      <c r="AE326" s="252">
        <f t="shared" ref="AE326" si="1799">AB326+AE325</f>
        <v>0</v>
      </c>
      <c r="AF326" s="253">
        <f t="shared" ref="AF326:AG326" si="1800">IF(AF325=0,0,+AE326+AF325)</f>
        <v>0</v>
      </c>
      <c r="AG326" s="254">
        <f t="shared" si="1800"/>
        <v>0</v>
      </c>
      <c r="AH326" s="252">
        <f t="shared" ref="AH326" si="1801">AE326+AH325</f>
        <v>0</v>
      </c>
      <c r="AI326" s="253">
        <f t="shared" ref="AI326:AJ326" si="1802">IF(AI325=0,0,+AH326+AI325)</f>
        <v>0</v>
      </c>
      <c r="AJ326" s="254">
        <f t="shared" si="1802"/>
        <v>0</v>
      </c>
      <c r="AK326" s="252">
        <f t="shared" ref="AK326" si="1803">AH326+AK325</f>
        <v>0</v>
      </c>
      <c r="AL326" s="253">
        <f t="shared" ref="AL326:AM326" si="1804">IF(AL325=0,0,+AK326+AL325)</f>
        <v>0</v>
      </c>
      <c r="AM326" s="254">
        <f t="shared" si="1804"/>
        <v>0</v>
      </c>
      <c r="AN326" s="252">
        <f t="shared" ref="AN326" si="1805">AK326+AN325</f>
        <v>0</v>
      </c>
      <c r="AO326" s="253">
        <f t="shared" ref="AO326:AP326" si="1806">IF(AO325=0,0,+AN326+AO325)</f>
        <v>0</v>
      </c>
      <c r="AP326" s="254">
        <f t="shared" si="1806"/>
        <v>0</v>
      </c>
      <c r="AQ326" s="262"/>
    </row>
    <row r="327" spans="2:43" x14ac:dyDescent="0.15">
      <c r="B327" s="285" t="s">
        <v>385</v>
      </c>
      <c r="C327" s="294"/>
      <c r="D327" s="315"/>
      <c r="E327" s="300" t="s">
        <v>253</v>
      </c>
      <c r="F327" s="301"/>
      <c r="G327" s="116"/>
      <c r="H327" s="117"/>
      <c r="I327" s="118"/>
      <c r="J327" s="116"/>
      <c r="K327" s="119"/>
      <c r="L327" s="118"/>
      <c r="M327" s="126"/>
      <c r="N327" s="127"/>
      <c r="O327" s="125"/>
      <c r="P327" s="131"/>
      <c r="Q327" s="127"/>
      <c r="R327" s="125"/>
      <c r="S327" s="126"/>
      <c r="T327" s="127"/>
      <c r="U327" s="126"/>
      <c r="V327" s="121"/>
      <c r="W327" s="119"/>
      <c r="X327" s="118"/>
      <c r="Y327" s="120"/>
      <c r="Z327" s="122"/>
      <c r="AA327" s="123"/>
      <c r="AB327" s="120"/>
      <c r="AC327" s="122"/>
      <c r="AD327" s="123"/>
      <c r="AE327" s="120"/>
      <c r="AF327" s="122"/>
      <c r="AG327" s="123"/>
      <c r="AH327" s="116"/>
      <c r="AI327" s="120"/>
      <c r="AJ327" s="123"/>
      <c r="AK327" s="116"/>
      <c r="AL327" s="119"/>
      <c r="AM327" s="118"/>
      <c r="AN327" s="116"/>
      <c r="AO327" s="117"/>
      <c r="AP327" s="118"/>
      <c r="AQ327" s="124"/>
    </row>
    <row r="328" spans="2:43" x14ac:dyDescent="0.15">
      <c r="B328" s="313"/>
      <c r="C328" s="295"/>
      <c r="D328" s="316"/>
      <c r="E328" s="302" t="s">
        <v>386</v>
      </c>
      <c r="F328" s="114" t="s">
        <v>378</v>
      </c>
      <c r="G328" s="417">
        <f>G28+G128+G228</f>
        <v>0</v>
      </c>
      <c r="H328" s="418"/>
      <c r="I328" s="419"/>
      <c r="J328" s="417">
        <f t="shared" ref="J328" si="1807">J28+J128+J228</f>
        <v>0</v>
      </c>
      <c r="K328" s="418"/>
      <c r="L328" s="419"/>
      <c r="M328" s="417">
        <f t="shared" ref="M328" si="1808">M28+M128+M228</f>
        <v>0</v>
      </c>
      <c r="N328" s="418"/>
      <c r="O328" s="419"/>
      <c r="P328" s="417">
        <f t="shared" ref="P328" si="1809">P28+P128+P228</f>
        <v>0</v>
      </c>
      <c r="Q328" s="418"/>
      <c r="R328" s="419"/>
      <c r="S328" s="417">
        <f t="shared" ref="S328" si="1810">S28+S128+S228</f>
        <v>0</v>
      </c>
      <c r="T328" s="418"/>
      <c r="U328" s="419"/>
      <c r="V328" s="417">
        <f t="shared" ref="V328" si="1811">V28+V128+V228</f>
        <v>0</v>
      </c>
      <c r="W328" s="418"/>
      <c r="X328" s="419"/>
      <c r="Y328" s="417">
        <f t="shared" ref="Y328" si="1812">Y28+Y128+Y228</f>
        <v>0</v>
      </c>
      <c r="Z328" s="418"/>
      <c r="AA328" s="419"/>
      <c r="AB328" s="417">
        <f t="shared" ref="AB328" si="1813">AB28+AB128+AB228</f>
        <v>0</v>
      </c>
      <c r="AC328" s="418"/>
      <c r="AD328" s="419"/>
      <c r="AE328" s="417">
        <f t="shared" ref="AE328" si="1814">AE28+AE128+AE228</f>
        <v>0</v>
      </c>
      <c r="AF328" s="418"/>
      <c r="AG328" s="419"/>
      <c r="AH328" s="417">
        <f t="shared" ref="AH328" si="1815">AH28+AH128+AH228</f>
        <v>0</v>
      </c>
      <c r="AI328" s="418"/>
      <c r="AJ328" s="419"/>
      <c r="AK328" s="417">
        <f t="shared" ref="AK328" si="1816">AK28+AK128+AK228</f>
        <v>0</v>
      </c>
      <c r="AL328" s="418"/>
      <c r="AM328" s="419"/>
      <c r="AN328" s="417">
        <f t="shared" ref="AN328" si="1817">AN28+AN128+AN228</f>
        <v>0</v>
      </c>
      <c r="AO328" s="418"/>
      <c r="AP328" s="419"/>
      <c r="AQ328" s="263">
        <f>SUM(G328:AP328)</f>
        <v>0</v>
      </c>
    </row>
    <row r="329" spans="2:43" x14ac:dyDescent="0.15">
      <c r="B329" s="313"/>
      <c r="C329" s="295"/>
      <c r="D329" s="316"/>
      <c r="E329" s="303"/>
      <c r="F329" s="115" t="s">
        <v>380</v>
      </c>
      <c r="G329" s="255">
        <f>G328</f>
        <v>0</v>
      </c>
      <c r="H329" s="256"/>
      <c r="I329" s="257"/>
      <c r="J329" s="255">
        <f>G329+J328</f>
        <v>0</v>
      </c>
      <c r="K329" s="256">
        <f>IF(K328=0,0,+J329+K328)</f>
        <v>0</v>
      </c>
      <c r="L329" s="257">
        <f>IF(L328=0,0,+K329+L328)</f>
        <v>0</v>
      </c>
      <c r="M329" s="255">
        <f>J329+M328</f>
        <v>0</v>
      </c>
      <c r="N329" s="256">
        <f>IF(N328=0,0,+M329+N328)</f>
        <v>0</v>
      </c>
      <c r="O329" s="257">
        <f>IF(O328=0,0,+N329+O328)</f>
        <v>0</v>
      </c>
      <c r="P329" s="255">
        <f>M329+P328</f>
        <v>0</v>
      </c>
      <c r="Q329" s="256">
        <f>IF(Q328=0,0,+P329+Q328)</f>
        <v>0</v>
      </c>
      <c r="R329" s="257">
        <f>IF(R328=0,0,+Q329+R328)</f>
        <v>0</v>
      </c>
      <c r="S329" s="255">
        <f>P329+S328</f>
        <v>0</v>
      </c>
      <c r="T329" s="256">
        <f t="shared" ref="T329:U329" si="1818">IF(T328=0,0,+S329+T328)</f>
        <v>0</v>
      </c>
      <c r="U329" s="257">
        <f t="shared" si="1818"/>
        <v>0</v>
      </c>
      <c r="V329" s="255">
        <f t="shared" ref="V329" si="1819">S329+V328</f>
        <v>0</v>
      </c>
      <c r="W329" s="256">
        <f t="shared" ref="W329:X329" si="1820">IF(W328=0,0,+V329+W328)</f>
        <v>0</v>
      </c>
      <c r="X329" s="257">
        <f t="shared" si="1820"/>
        <v>0</v>
      </c>
      <c r="Y329" s="255">
        <f t="shared" ref="Y329" si="1821">V329+Y328</f>
        <v>0</v>
      </c>
      <c r="Z329" s="256">
        <f t="shared" ref="Z329:AA329" si="1822">IF(Z328=0,0,+Y329+Z328)</f>
        <v>0</v>
      </c>
      <c r="AA329" s="257">
        <f t="shared" si="1822"/>
        <v>0</v>
      </c>
      <c r="AB329" s="255">
        <f t="shared" ref="AB329" si="1823">Y329+AB328</f>
        <v>0</v>
      </c>
      <c r="AC329" s="256">
        <f t="shared" ref="AC329:AD329" si="1824">IF(AC328=0,0,+AB329+AC328)</f>
        <v>0</v>
      </c>
      <c r="AD329" s="257">
        <f t="shared" si="1824"/>
        <v>0</v>
      </c>
      <c r="AE329" s="255">
        <f t="shared" ref="AE329" si="1825">AB329+AE328</f>
        <v>0</v>
      </c>
      <c r="AF329" s="256">
        <f t="shared" ref="AF329:AG329" si="1826">IF(AF328=0,0,+AE329+AF328)</f>
        <v>0</v>
      </c>
      <c r="AG329" s="257">
        <f t="shared" si="1826"/>
        <v>0</v>
      </c>
      <c r="AH329" s="255">
        <f t="shared" ref="AH329" si="1827">AE329+AH328</f>
        <v>0</v>
      </c>
      <c r="AI329" s="256">
        <f t="shared" ref="AI329:AJ329" si="1828">IF(AI328=0,0,+AH329+AI328)</f>
        <v>0</v>
      </c>
      <c r="AJ329" s="257">
        <f t="shared" si="1828"/>
        <v>0</v>
      </c>
      <c r="AK329" s="255">
        <f t="shared" ref="AK329" si="1829">AH329+AK328</f>
        <v>0</v>
      </c>
      <c r="AL329" s="256">
        <f t="shared" ref="AL329:AM329" si="1830">IF(AL328=0,0,+AK329+AL328)</f>
        <v>0</v>
      </c>
      <c r="AM329" s="257">
        <f t="shared" si="1830"/>
        <v>0</v>
      </c>
      <c r="AN329" s="255">
        <f t="shared" ref="AN329" si="1831">AK329+AN328</f>
        <v>0</v>
      </c>
      <c r="AO329" s="256">
        <f t="shared" ref="AO329:AP329" si="1832">IF(AO328=0,0,+AN329+AO328)</f>
        <v>0</v>
      </c>
      <c r="AP329" s="257">
        <f t="shared" si="1832"/>
        <v>0</v>
      </c>
      <c r="AQ329" s="264"/>
    </row>
    <row r="330" spans="2:43" x14ac:dyDescent="0.15">
      <c r="B330" s="313"/>
      <c r="C330" s="295"/>
      <c r="D330" s="316"/>
      <c r="E330" s="304" t="s">
        <v>377</v>
      </c>
      <c r="F330" s="112" t="s">
        <v>378</v>
      </c>
      <c r="G330" s="411">
        <f>G30+G130+G230</f>
        <v>0</v>
      </c>
      <c r="H330" s="412"/>
      <c r="I330" s="413"/>
      <c r="J330" s="411">
        <f t="shared" ref="J330" si="1833">J30+J130+J230</f>
        <v>0</v>
      </c>
      <c r="K330" s="412"/>
      <c r="L330" s="413"/>
      <c r="M330" s="411">
        <f t="shared" ref="M330" si="1834">M30+M130+M230</f>
        <v>0</v>
      </c>
      <c r="N330" s="412"/>
      <c r="O330" s="413"/>
      <c r="P330" s="411">
        <f t="shared" ref="P330" si="1835">P30+P130+P230</f>
        <v>0</v>
      </c>
      <c r="Q330" s="412"/>
      <c r="R330" s="413"/>
      <c r="S330" s="411">
        <f t="shared" ref="S330" si="1836">S30+S130+S230</f>
        <v>0</v>
      </c>
      <c r="T330" s="412"/>
      <c r="U330" s="413"/>
      <c r="V330" s="411">
        <f t="shared" ref="V330" si="1837">V30+V130+V230</f>
        <v>0</v>
      </c>
      <c r="W330" s="412"/>
      <c r="X330" s="413"/>
      <c r="Y330" s="411">
        <f t="shared" ref="Y330" si="1838">Y30+Y130+Y230</f>
        <v>0</v>
      </c>
      <c r="Z330" s="412"/>
      <c r="AA330" s="413"/>
      <c r="AB330" s="411">
        <f t="shared" ref="AB330" si="1839">AB30+AB130+AB230</f>
        <v>0</v>
      </c>
      <c r="AC330" s="412"/>
      <c r="AD330" s="413"/>
      <c r="AE330" s="411">
        <f t="shared" ref="AE330" si="1840">AE30+AE130+AE230</f>
        <v>0</v>
      </c>
      <c r="AF330" s="412"/>
      <c r="AG330" s="413"/>
      <c r="AH330" s="411">
        <f t="shared" ref="AH330" si="1841">AH30+AH130+AH230</f>
        <v>0</v>
      </c>
      <c r="AI330" s="412"/>
      <c r="AJ330" s="413"/>
      <c r="AK330" s="411">
        <f t="shared" ref="AK330" si="1842">AK30+AK130+AK230</f>
        <v>0</v>
      </c>
      <c r="AL330" s="412"/>
      <c r="AM330" s="413"/>
      <c r="AN330" s="411">
        <f t="shared" ref="AN330" si="1843">AN30+AN130+AN230</f>
        <v>0</v>
      </c>
      <c r="AO330" s="412"/>
      <c r="AP330" s="413"/>
      <c r="AQ330" s="261">
        <f>SUM(G330:AP330)</f>
        <v>0</v>
      </c>
    </row>
    <row r="331" spans="2:43" ht="15" thickBot="1" x14ac:dyDescent="0.2">
      <c r="B331" s="314"/>
      <c r="C331" s="296"/>
      <c r="D331" s="317"/>
      <c r="E331" s="305"/>
      <c r="F331" s="113" t="s">
        <v>380</v>
      </c>
      <c r="G331" s="268">
        <f>G330</f>
        <v>0</v>
      </c>
      <c r="H331" s="269"/>
      <c r="I331" s="270"/>
      <c r="J331" s="268">
        <f>G331+J330</f>
        <v>0</v>
      </c>
      <c r="K331" s="269">
        <f>IF(K330=0,0,+J331+K330)</f>
        <v>0</v>
      </c>
      <c r="L331" s="270">
        <f>IF(L330=0,0,+K331+L330)</f>
        <v>0</v>
      </c>
      <c r="M331" s="268">
        <f>J331+M330</f>
        <v>0</v>
      </c>
      <c r="N331" s="269">
        <f>IF(N330=0,0,+M331+N330)</f>
        <v>0</v>
      </c>
      <c r="O331" s="270">
        <f>IF(O330=0,0,+N331+O330)</f>
        <v>0</v>
      </c>
      <c r="P331" s="268">
        <f>M331+P330</f>
        <v>0</v>
      </c>
      <c r="Q331" s="269">
        <f>IF(Q330=0,0,+P331+Q330)</f>
        <v>0</v>
      </c>
      <c r="R331" s="270">
        <f>IF(R330=0,0,+Q331+R330)</f>
        <v>0</v>
      </c>
      <c r="S331" s="268">
        <f>P331+S330</f>
        <v>0</v>
      </c>
      <c r="T331" s="269">
        <f t="shared" ref="T331:U331" si="1844">IF(T330=0,0,+S331+T330)</f>
        <v>0</v>
      </c>
      <c r="U331" s="270">
        <f t="shared" si="1844"/>
        <v>0</v>
      </c>
      <c r="V331" s="268">
        <f t="shared" ref="V331" si="1845">S331+V330</f>
        <v>0</v>
      </c>
      <c r="W331" s="269">
        <f t="shared" ref="W331:X331" si="1846">IF(W330=0,0,+V331+W330)</f>
        <v>0</v>
      </c>
      <c r="X331" s="270">
        <f t="shared" si="1846"/>
        <v>0</v>
      </c>
      <c r="Y331" s="268">
        <f t="shared" ref="Y331" si="1847">V331+Y330</f>
        <v>0</v>
      </c>
      <c r="Z331" s="269">
        <f t="shared" ref="Z331:AA331" si="1848">IF(Z330=0,0,+Y331+Z330)</f>
        <v>0</v>
      </c>
      <c r="AA331" s="270">
        <f t="shared" si="1848"/>
        <v>0</v>
      </c>
      <c r="AB331" s="268">
        <f t="shared" ref="AB331" si="1849">Y331+AB330</f>
        <v>0</v>
      </c>
      <c r="AC331" s="269">
        <f t="shared" ref="AC331:AD331" si="1850">IF(AC330=0,0,+AB331+AC330)</f>
        <v>0</v>
      </c>
      <c r="AD331" s="270">
        <f t="shared" si="1850"/>
        <v>0</v>
      </c>
      <c r="AE331" s="268">
        <f t="shared" ref="AE331" si="1851">AB331+AE330</f>
        <v>0</v>
      </c>
      <c r="AF331" s="269">
        <f t="shared" ref="AF331:AG331" si="1852">IF(AF330=0,0,+AE331+AF330)</f>
        <v>0</v>
      </c>
      <c r="AG331" s="270">
        <f t="shared" si="1852"/>
        <v>0</v>
      </c>
      <c r="AH331" s="268">
        <f t="shared" ref="AH331" si="1853">AE331+AH330</f>
        <v>0</v>
      </c>
      <c r="AI331" s="269">
        <f t="shared" ref="AI331:AJ331" si="1854">IF(AI330=0,0,+AH331+AI330)</f>
        <v>0</v>
      </c>
      <c r="AJ331" s="270">
        <f t="shared" si="1854"/>
        <v>0</v>
      </c>
      <c r="AK331" s="268">
        <f t="shared" ref="AK331" si="1855">AH331+AK330</f>
        <v>0</v>
      </c>
      <c r="AL331" s="269">
        <f t="shared" ref="AL331:AM331" si="1856">IF(AL330=0,0,+AK331+AL330)</f>
        <v>0</v>
      </c>
      <c r="AM331" s="270">
        <f t="shared" si="1856"/>
        <v>0</v>
      </c>
      <c r="AN331" s="268">
        <f t="shared" ref="AN331" si="1857">AK331+AN330</f>
        <v>0</v>
      </c>
      <c r="AO331" s="269">
        <f t="shared" ref="AO331:AP331" si="1858">IF(AO330=0,0,+AN331+AO330)</f>
        <v>0</v>
      </c>
      <c r="AP331" s="270">
        <f t="shared" si="1858"/>
        <v>0</v>
      </c>
      <c r="AQ331" s="262"/>
    </row>
    <row r="332" spans="2:43" x14ac:dyDescent="0.15">
      <c r="B332" s="285" t="s">
        <v>387</v>
      </c>
      <c r="C332" s="294"/>
      <c r="D332" s="420">
        <v>0</v>
      </c>
      <c r="E332" s="300" t="s">
        <v>253</v>
      </c>
      <c r="F332" s="301"/>
      <c r="G332" s="116"/>
      <c r="H332" s="117"/>
      <c r="I332" s="118"/>
      <c r="J332" s="116"/>
      <c r="K332" s="119"/>
      <c r="L332" s="120"/>
      <c r="M332" s="121"/>
      <c r="N332" s="119"/>
      <c r="O332" s="120"/>
      <c r="P332" s="121"/>
      <c r="Q332" s="119"/>
      <c r="R332" s="120"/>
      <c r="S332" s="121"/>
      <c r="T332" s="119"/>
      <c r="U332" s="120"/>
      <c r="V332" s="121"/>
      <c r="W332" s="119"/>
      <c r="X332" s="120"/>
      <c r="Y332" s="121"/>
      <c r="Z332" s="119"/>
      <c r="AA332" s="118"/>
      <c r="AB332" s="120"/>
      <c r="AC332" s="119"/>
      <c r="AD332" s="125"/>
      <c r="AE332" s="126"/>
      <c r="AF332" s="127"/>
      <c r="AG332" s="125"/>
      <c r="AH332" s="126"/>
      <c r="AI332" s="127"/>
      <c r="AJ332" s="125"/>
      <c r="AK332" s="120"/>
      <c r="AL332" s="119"/>
      <c r="AM332" s="118"/>
      <c r="AN332" s="120"/>
      <c r="AO332" s="119"/>
      <c r="AP332" s="118"/>
      <c r="AQ332" s="129"/>
    </row>
    <row r="333" spans="2:43" x14ac:dyDescent="0.15">
      <c r="B333" s="313"/>
      <c r="C333" s="295"/>
      <c r="D333" s="421"/>
      <c r="E333" s="302" t="s">
        <v>382</v>
      </c>
      <c r="F333" s="114" t="s">
        <v>378</v>
      </c>
      <c r="G333" s="417">
        <f>G33+G133+G233</f>
        <v>0</v>
      </c>
      <c r="H333" s="418"/>
      <c r="I333" s="419"/>
      <c r="J333" s="417">
        <f t="shared" ref="J333" si="1859">J33+J133+J233</f>
        <v>0</v>
      </c>
      <c r="K333" s="418"/>
      <c r="L333" s="419"/>
      <c r="M333" s="417">
        <f t="shared" ref="M333" si="1860">M33+M133+M233</f>
        <v>0</v>
      </c>
      <c r="N333" s="418"/>
      <c r="O333" s="419"/>
      <c r="P333" s="417">
        <f t="shared" ref="P333" si="1861">P33+P133+P233</f>
        <v>0</v>
      </c>
      <c r="Q333" s="418"/>
      <c r="R333" s="419"/>
      <c r="S333" s="417">
        <f t="shared" ref="S333" si="1862">S33+S133+S233</f>
        <v>0</v>
      </c>
      <c r="T333" s="418"/>
      <c r="U333" s="419"/>
      <c r="V333" s="417">
        <f t="shared" ref="V333" si="1863">V33+V133+V233</f>
        <v>0</v>
      </c>
      <c r="W333" s="418"/>
      <c r="X333" s="419"/>
      <c r="Y333" s="417">
        <f t="shared" ref="Y333" si="1864">Y33+Y133+Y233</f>
        <v>0</v>
      </c>
      <c r="Z333" s="418"/>
      <c r="AA333" s="419"/>
      <c r="AB333" s="417">
        <f t="shared" ref="AB333" si="1865">AB33+AB133+AB233</f>
        <v>0</v>
      </c>
      <c r="AC333" s="418"/>
      <c r="AD333" s="419"/>
      <c r="AE333" s="417">
        <f t="shared" ref="AE333" si="1866">AE33+AE133+AE233</f>
        <v>0</v>
      </c>
      <c r="AF333" s="418"/>
      <c r="AG333" s="419"/>
      <c r="AH333" s="417">
        <f t="shared" ref="AH333" si="1867">AH33+AH133+AH233</f>
        <v>0</v>
      </c>
      <c r="AI333" s="418"/>
      <c r="AJ333" s="419"/>
      <c r="AK333" s="417">
        <f t="shared" ref="AK333" si="1868">AK33+AK133+AK233</f>
        <v>0</v>
      </c>
      <c r="AL333" s="418"/>
      <c r="AM333" s="419"/>
      <c r="AN333" s="417">
        <f t="shared" ref="AN333" si="1869">AN33+AN133+AN233</f>
        <v>0</v>
      </c>
      <c r="AO333" s="418"/>
      <c r="AP333" s="419"/>
      <c r="AQ333" s="263">
        <f>SUM(G333:AP333)</f>
        <v>0</v>
      </c>
    </row>
    <row r="334" spans="2:43" x14ac:dyDescent="0.15">
      <c r="B334" s="313"/>
      <c r="C334" s="295"/>
      <c r="D334" s="421"/>
      <c r="E334" s="303"/>
      <c r="F334" s="115" t="s">
        <v>380</v>
      </c>
      <c r="G334" s="255">
        <f>G333</f>
        <v>0</v>
      </c>
      <c r="H334" s="256"/>
      <c r="I334" s="257"/>
      <c r="J334" s="255">
        <f>G334+J333</f>
        <v>0</v>
      </c>
      <c r="K334" s="256">
        <f>IF(K333=0,0,+J334+K333)</f>
        <v>0</v>
      </c>
      <c r="L334" s="257">
        <f>IF(L333=0,0,+K334+L333)</f>
        <v>0</v>
      </c>
      <c r="M334" s="255">
        <f>J334+M333</f>
        <v>0</v>
      </c>
      <c r="N334" s="256">
        <f>IF(N333=0,0,+M334+N333)</f>
        <v>0</v>
      </c>
      <c r="O334" s="257">
        <f>IF(O333=0,0,+N334+O333)</f>
        <v>0</v>
      </c>
      <c r="P334" s="255">
        <f>M334+P333</f>
        <v>0</v>
      </c>
      <c r="Q334" s="256">
        <f>IF(Q333=0,0,+P334+Q333)</f>
        <v>0</v>
      </c>
      <c r="R334" s="257">
        <f>IF(R333=0,0,+Q334+R333)</f>
        <v>0</v>
      </c>
      <c r="S334" s="255">
        <f>P334+S333</f>
        <v>0</v>
      </c>
      <c r="T334" s="256">
        <f t="shared" ref="T334:U334" si="1870">IF(T333=0,0,+S334+T333)</f>
        <v>0</v>
      </c>
      <c r="U334" s="257">
        <f t="shared" si="1870"/>
        <v>0</v>
      </c>
      <c r="V334" s="255">
        <f t="shared" ref="V334" si="1871">S334+V333</f>
        <v>0</v>
      </c>
      <c r="W334" s="256">
        <f t="shared" ref="W334:X334" si="1872">IF(W333=0,0,+V334+W333)</f>
        <v>0</v>
      </c>
      <c r="X334" s="257">
        <f t="shared" si="1872"/>
        <v>0</v>
      </c>
      <c r="Y334" s="255">
        <f t="shared" ref="Y334" si="1873">V334+Y333</f>
        <v>0</v>
      </c>
      <c r="Z334" s="256">
        <f t="shared" ref="Z334:AA334" si="1874">IF(Z333=0,0,+Y334+Z333)</f>
        <v>0</v>
      </c>
      <c r="AA334" s="257">
        <f t="shared" si="1874"/>
        <v>0</v>
      </c>
      <c r="AB334" s="255">
        <f t="shared" ref="AB334" si="1875">Y334+AB333</f>
        <v>0</v>
      </c>
      <c r="AC334" s="256">
        <f t="shared" ref="AC334:AD334" si="1876">IF(AC333=0,0,+AB334+AC333)</f>
        <v>0</v>
      </c>
      <c r="AD334" s="257">
        <f t="shared" si="1876"/>
        <v>0</v>
      </c>
      <c r="AE334" s="255">
        <f t="shared" ref="AE334" si="1877">AB334+AE333</f>
        <v>0</v>
      </c>
      <c r="AF334" s="256">
        <f t="shared" ref="AF334:AG334" si="1878">IF(AF333=0,0,+AE334+AF333)</f>
        <v>0</v>
      </c>
      <c r="AG334" s="257">
        <f t="shared" si="1878"/>
        <v>0</v>
      </c>
      <c r="AH334" s="255">
        <f t="shared" ref="AH334" si="1879">AE334+AH333</f>
        <v>0</v>
      </c>
      <c r="AI334" s="256">
        <f t="shared" ref="AI334:AJ334" si="1880">IF(AI333=0,0,+AH334+AI333)</f>
        <v>0</v>
      </c>
      <c r="AJ334" s="257">
        <f t="shared" si="1880"/>
        <v>0</v>
      </c>
      <c r="AK334" s="255">
        <f t="shared" ref="AK334" si="1881">AH334+AK333</f>
        <v>0</v>
      </c>
      <c r="AL334" s="256">
        <f t="shared" ref="AL334:AM334" si="1882">IF(AL333=0,0,+AK334+AL333)</f>
        <v>0</v>
      </c>
      <c r="AM334" s="257">
        <f t="shared" si="1882"/>
        <v>0</v>
      </c>
      <c r="AN334" s="255">
        <f t="shared" ref="AN334" si="1883">AK334+AN333</f>
        <v>0</v>
      </c>
      <c r="AO334" s="256">
        <f t="shared" ref="AO334:AP334" si="1884">IF(AO333=0,0,+AN334+AO333)</f>
        <v>0</v>
      </c>
      <c r="AP334" s="257">
        <f t="shared" si="1884"/>
        <v>0</v>
      </c>
      <c r="AQ334" s="264"/>
    </row>
    <row r="335" spans="2:43" x14ac:dyDescent="0.15">
      <c r="B335" s="313"/>
      <c r="C335" s="295"/>
      <c r="D335" s="311"/>
      <c r="E335" s="304" t="s">
        <v>377</v>
      </c>
      <c r="F335" s="112" t="s">
        <v>378</v>
      </c>
      <c r="G335" s="411">
        <f>G35+G135+G235</f>
        <v>0</v>
      </c>
      <c r="H335" s="412"/>
      <c r="I335" s="413"/>
      <c r="J335" s="411">
        <f t="shared" ref="J335" si="1885">J35+J135+J235</f>
        <v>0</v>
      </c>
      <c r="K335" s="412"/>
      <c r="L335" s="413"/>
      <c r="M335" s="411">
        <f t="shared" ref="M335" si="1886">M35+M135+M235</f>
        <v>0</v>
      </c>
      <c r="N335" s="412"/>
      <c r="O335" s="413"/>
      <c r="P335" s="411">
        <f t="shared" ref="P335" si="1887">P35+P135+P235</f>
        <v>0</v>
      </c>
      <c r="Q335" s="412"/>
      <c r="R335" s="413"/>
      <c r="S335" s="411">
        <f t="shared" ref="S335" si="1888">S35+S135+S235</f>
        <v>0</v>
      </c>
      <c r="T335" s="412"/>
      <c r="U335" s="413"/>
      <c r="V335" s="411">
        <f t="shared" ref="V335" si="1889">V35+V135+V235</f>
        <v>0</v>
      </c>
      <c r="W335" s="412"/>
      <c r="X335" s="413"/>
      <c r="Y335" s="411">
        <f t="shared" ref="Y335" si="1890">Y35+Y135+Y235</f>
        <v>0</v>
      </c>
      <c r="Z335" s="412"/>
      <c r="AA335" s="413"/>
      <c r="AB335" s="411">
        <f t="shared" ref="AB335" si="1891">AB35+AB135+AB235</f>
        <v>0</v>
      </c>
      <c r="AC335" s="412"/>
      <c r="AD335" s="413"/>
      <c r="AE335" s="411">
        <f t="shared" ref="AE335" si="1892">AE35+AE135+AE235</f>
        <v>0</v>
      </c>
      <c r="AF335" s="412"/>
      <c r="AG335" s="413"/>
      <c r="AH335" s="411">
        <f t="shared" ref="AH335" si="1893">AH35+AH135+AH235</f>
        <v>0</v>
      </c>
      <c r="AI335" s="412"/>
      <c r="AJ335" s="413"/>
      <c r="AK335" s="411">
        <f t="shared" ref="AK335" si="1894">AK35+AK135+AK235</f>
        <v>0</v>
      </c>
      <c r="AL335" s="412"/>
      <c r="AM335" s="413"/>
      <c r="AN335" s="411">
        <f t="shared" ref="AN335" si="1895">AN35+AN135+AN235</f>
        <v>0</v>
      </c>
      <c r="AO335" s="412"/>
      <c r="AP335" s="413"/>
      <c r="AQ335" s="261">
        <f>SUM(G335:AP335)</f>
        <v>0</v>
      </c>
    </row>
    <row r="336" spans="2:43" ht="15" thickBot="1" x14ac:dyDescent="0.2">
      <c r="B336" s="314"/>
      <c r="C336" s="296"/>
      <c r="D336" s="312"/>
      <c r="E336" s="305"/>
      <c r="F336" s="113" t="s">
        <v>380</v>
      </c>
      <c r="G336" s="252">
        <f>G335</f>
        <v>0</v>
      </c>
      <c r="H336" s="253"/>
      <c r="I336" s="254"/>
      <c r="J336" s="252">
        <f>G336+J335</f>
        <v>0</v>
      </c>
      <c r="K336" s="253">
        <f>IF(K335=0,0,+J336+K335)</f>
        <v>0</v>
      </c>
      <c r="L336" s="254">
        <f>IF(L335=0,0,+K336+L335)</f>
        <v>0</v>
      </c>
      <c r="M336" s="252">
        <f>J336+M335</f>
        <v>0</v>
      </c>
      <c r="N336" s="253">
        <f>IF(N335=0,0,+M336+N335)</f>
        <v>0</v>
      </c>
      <c r="O336" s="254">
        <f>IF(O335=0,0,+N336+O335)</f>
        <v>0</v>
      </c>
      <c r="P336" s="252">
        <f>M336+P335</f>
        <v>0</v>
      </c>
      <c r="Q336" s="253">
        <f>IF(Q335=0,0,+P336+Q335)</f>
        <v>0</v>
      </c>
      <c r="R336" s="254">
        <f>IF(R335=0,0,+Q336+R335)</f>
        <v>0</v>
      </c>
      <c r="S336" s="252">
        <f>P336+S335</f>
        <v>0</v>
      </c>
      <c r="T336" s="253">
        <f t="shared" ref="T336:U336" si="1896">IF(T335=0,0,+S336+T335)</f>
        <v>0</v>
      </c>
      <c r="U336" s="254">
        <f t="shared" si="1896"/>
        <v>0</v>
      </c>
      <c r="V336" s="252">
        <f t="shared" ref="V336" si="1897">S336+V335</f>
        <v>0</v>
      </c>
      <c r="W336" s="253">
        <f t="shared" ref="W336:X336" si="1898">IF(W335=0,0,+V336+W335)</f>
        <v>0</v>
      </c>
      <c r="X336" s="254">
        <f t="shared" si="1898"/>
        <v>0</v>
      </c>
      <c r="Y336" s="252">
        <f t="shared" ref="Y336" si="1899">V336+Y335</f>
        <v>0</v>
      </c>
      <c r="Z336" s="253">
        <f t="shared" ref="Z336:AA336" si="1900">IF(Z335=0,0,+Y336+Z335)</f>
        <v>0</v>
      </c>
      <c r="AA336" s="254">
        <f t="shared" si="1900"/>
        <v>0</v>
      </c>
      <c r="AB336" s="252">
        <f t="shared" ref="AB336" si="1901">Y336+AB335</f>
        <v>0</v>
      </c>
      <c r="AC336" s="253">
        <f t="shared" ref="AC336:AD336" si="1902">IF(AC335=0,0,+AB336+AC335)</f>
        <v>0</v>
      </c>
      <c r="AD336" s="254">
        <f t="shared" si="1902"/>
        <v>0</v>
      </c>
      <c r="AE336" s="252">
        <f t="shared" ref="AE336" si="1903">AB336+AE335</f>
        <v>0</v>
      </c>
      <c r="AF336" s="253">
        <f t="shared" ref="AF336:AG336" si="1904">IF(AF335=0,0,+AE336+AF335)</f>
        <v>0</v>
      </c>
      <c r="AG336" s="254">
        <f t="shared" si="1904"/>
        <v>0</v>
      </c>
      <c r="AH336" s="252">
        <f t="shared" ref="AH336" si="1905">AE336+AH335</f>
        <v>0</v>
      </c>
      <c r="AI336" s="253">
        <f t="shared" ref="AI336:AJ336" si="1906">IF(AI335=0,0,+AH336+AI335)</f>
        <v>0</v>
      </c>
      <c r="AJ336" s="254">
        <f t="shared" si="1906"/>
        <v>0</v>
      </c>
      <c r="AK336" s="252">
        <f t="shared" ref="AK336" si="1907">AH336+AK335</f>
        <v>0</v>
      </c>
      <c r="AL336" s="253">
        <f t="shared" ref="AL336:AM336" si="1908">IF(AL335=0,0,+AK336+AL335)</f>
        <v>0</v>
      </c>
      <c r="AM336" s="254">
        <f t="shared" si="1908"/>
        <v>0</v>
      </c>
      <c r="AN336" s="252">
        <f t="shared" ref="AN336" si="1909">AK336+AN335</f>
        <v>0</v>
      </c>
      <c r="AO336" s="253">
        <f t="shared" ref="AO336:AP336" si="1910">IF(AO335=0,0,+AN336+AO335)</f>
        <v>0</v>
      </c>
      <c r="AP336" s="254">
        <f t="shared" si="1910"/>
        <v>0</v>
      </c>
      <c r="AQ336" s="262"/>
    </row>
    <row r="337" spans="1:43" x14ac:dyDescent="0.15">
      <c r="B337" s="285" t="s">
        <v>388</v>
      </c>
      <c r="C337" s="294"/>
      <c r="D337" s="422">
        <v>0</v>
      </c>
      <c r="E337" s="300" t="s">
        <v>253</v>
      </c>
      <c r="F337" s="301"/>
      <c r="G337" s="116"/>
      <c r="H337" s="117"/>
      <c r="I337" s="118"/>
      <c r="J337" s="116"/>
      <c r="K337" s="119"/>
      <c r="L337" s="120"/>
      <c r="M337" s="121"/>
      <c r="N337" s="119"/>
      <c r="O337" s="120"/>
      <c r="P337" s="121"/>
      <c r="Q337" s="119"/>
      <c r="R337" s="120"/>
      <c r="S337" s="121"/>
      <c r="T337" s="119"/>
      <c r="U337" s="120"/>
      <c r="V337" s="121"/>
      <c r="W337" s="119"/>
      <c r="X337" s="120"/>
      <c r="Y337" s="121"/>
      <c r="Z337" s="119"/>
      <c r="AA337" s="118"/>
      <c r="AB337" s="120"/>
      <c r="AC337" s="119"/>
      <c r="AD337" s="118"/>
      <c r="AE337" s="126"/>
      <c r="AF337" s="127"/>
      <c r="AG337" s="125"/>
      <c r="AH337" s="126"/>
      <c r="AI337" s="127"/>
      <c r="AJ337" s="125"/>
      <c r="AK337" s="126"/>
      <c r="AL337" s="119"/>
      <c r="AM337" s="118"/>
      <c r="AN337" s="120"/>
      <c r="AO337" s="119"/>
      <c r="AP337" s="118"/>
      <c r="AQ337" s="129"/>
    </row>
    <row r="338" spans="1:43" x14ac:dyDescent="0.15">
      <c r="B338" s="293"/>
      <c r="C338" s="295"/>
      <c r="D338" s="423"/>
      <c r="E338" s="302" t="s">
        <v>382</v>
      </c>
      <c r="F338" s="114" t="s">
        <v>378</v>
      </c>
      <c r="G338" s="417">
        <f>G38+G138+G238</f>
        <v>0</v>
      </c>
      <c r="H338" s="418"/>
      <c r="I338" s="419"/>
      <c r="J338" s="417">
        <f t="shared" ref="J338" si="1911">J38+J138+J238</f>
        <v>0</v>
      </c>
      <c r="K338" s="418"/>
      <c r="L338" s="419"/>
      <c r="M338" s="417">
        <f t="shared" ref="M338" si="1912">M38+M138+M238</f>
        <v>0</v>
      </c>
      <c r="N338" s="418"/>
      <c r="O338" s="419"/>
      <c r="P338" s="417">
        <f t="shared" ref="P338" si="1913">P38+P138+P238</f>
        <v>0</v>
      </c>
      <c r="Q338" s="418"/>
      <c r="R338" s="419"/>
      <c r="S338" s="417">
        <f t="shared" ref="S338" si="1914">S38+S138+S238</f>
        <v>0</v>
      </c>
      <c r="T338" s="418"/>
      <c r="U338" s="419"/>
      <c r="V338" s="417">
        <f t="shared" ref="V338" si="1915">V38+V138+V238</f>
        <v>0</v>
      </c>
      <c r="W338" s="418"/>
      <c r="X338" s="419"/>
      <c r="Y338" s="417">
        <f t="shared" ref="Y338" si="1916">Y38+Y138+Y238</f>
        <v>0</v>
      </c>
      <c r="Z338" s="418"/>
      <c r="AA338" s="419"/>
      <c r="AB338" s="417">
        <f t="shared" ref="AB338" si="1917">AB38+AB138+AB238</f>
        <v>0</v>
      </c>
      <c r="AC338" s="418"/>
      <c r="AD338" s="419"/>
      <c r="AE338" s="417">
        <f t="shared" ref="AE338" si="1918">AE38+AE138+AE238</f>
        <v>0</v>
      </c>
      <c r="AF338" s="418"/>
      <c r="AG338" s="419"/>
      <c r="AH338" s="417">
        <f t="shared" ref="AH338" si="1919">AH38+AH138+AH238</f>
        <v>0</v>
      </c>
      <c r="AI338" s="418"/>
      <c r="AJ338" s="419"/>
      <c r="AK338" s="417">
        <f t="shared" ref="AK338" si="1920">AK38+AK138+AK238</f>
        <v>0</v>
      </c>
      <c r="AL338" s="418"/>
      <c r="AM338" s="419"/>
      <c r="AN338" s="417">
        <f t="shared" ref="AN338" si="1921">AN38+AN138+AN238</f>
        <v>0</v>
      </c>
      <c r="AO338" s="418"/>
      <c r="AP338" s="419"/>
      <c r="AQ338" s="263">
        <f>SUM(G338:AP338)</f>
        <v>0</v>
      </c>
    </row>
    <row r="339" spans="1:43" x14ac:dyDescent="0.15">
      <c r="A339" s="66" t="s">
        <v>389</v>
      </c>
      <c r="B339" s="293"/>
      <c r="C339" s="295"/>
      <c r="D339" s="423"/>
      <c r="E339" s="303"/>
      <c r="F339" s="130" t="s">
        <v>380</v>
      </c>
      <c r="G339" s="255">
        <f>G338</f>
        <v>0</v>
      </c>
      <c r="H339" s="256"/>
      <c r="I339" s="257"/>
      <c r="J339" s="255">
        <f>G339+J338</f>
        <v>0</v>
      </c>
      <c r="K339" s="256">
        <f>IF(K338=0,0,+J339+K338)</f>
        <v>0</v>
      </c>
      <c r="L339" s="257">
        <f>IF(L338=0,0,+K339+L338)</f>
        <v>0</v>
      </c>
      <c r="M339" s="255">
        <f>J339+M338</f>
        <v>0</v>
      </c>
      <c r="N339" s="256">
        <f>IF(N338=0,0,+M339+N338)</f>
        <v>0</v>
      </c>
      <c r="O339" s="257">
        <f>IF(O338=0,0,+N339+O338)</f>
        <v>0</v>
      </c>
      <c r="P339" s="255">
        <f>M339+P338</f>
        <v>0</v>
      </c>
      <c r="Q339" s="256">
        <f>IF(Q338=0,0,+P339+Q338)</f>
        <v>0</v>
      </c>
      <c r="R339" s="257">
        <f>IF(R338=0,0,+Q339+R338)</f>
        <v>0</v>
      </c>
      <c r="S339" s="255">
        <f>P339+S338</f>
        <v>0</v>
      </c>
      <c r="T339" s="256">
        <f t="shared" ref="T339:U339" si="1922">IF(T338=0,0,+S339+T338)</f>
        <v>0</v>
      </c>
      <c r="U339" s="257">
        <f t="shared" si="1922"/>
        <v>0</v>
      </c>
      <c r="V339" s="255">
        <f t="shared" ref="V339" si="1923">S339+V338</f>
        <v>0</v>
      </c>
      <c r="W339" s="256">
        <f t="shared" ref="W339:X339" si="1924">IF(W338=0,0,+V339+W338)</f>
        <v>0</v>
      </c>
      <c r="X339" s="257">
        <f t="shared" si="1924"/>
        <v>0</v>
      </c>
      <c r="Y339" s="255">
        <f t="shared" ref="Y339" si="1925">V339+Y338</f>
        <v>0</v>
      </c>
      <c r="Z339" s="256">
        <f t="shared" ref="Z339:AA339" si="1926">IF(Z338=0,0,+Y339+Z338)</f>
        <v>0</v>
      </c>
      <c r="AA339" s="257">
        <f t="shared" si="1926"/>
        <v>0</v>
      </c>
      <c r="AB339" s="255">
        <f>Y339+AB338</f>
        <v>0</v>
      </c>
      <c r="AC339" s="256">
        <f t="shared" ref="AC339:AD339" si="1927">IF(AC338=0,0,+AB339+AC338)</f>
        <v>0</v>
      </c>
      <c r="AD339" s="257">
        <f t="shared" si="1927"/>
        <v>0</v>
      </c>
      <c r="AE339" s="255">
        <f t="shared" ref="AE339" si="1928">AB339+AE338</f>
        <v>0</v>
      </c>
      <c r="AF339" s="256">
        <f t="shared" ref="AF339:AG339" si="1929">IF(AF338=0,0,+AE339+AF338)</f>
        <v>0</v>
      </c>
      <c r="AG339" s="257">
        <f t="shared" si="1929"/>
        <v>0</v>
      </c>
      <c r="AH339" s="255">
        <f t="shared" ref="AH339" si="1930">AE339+AH338</f>
        <v>0</v>
      </c>
      <c r="AI339" s="256">
        <f t="shared" ref="AI339:AJ339" si="1931">IF(AI338=0,0,+AH339+AI338)</f>
        <v>0</v>
      </c>
      <c r="AJ339" s="257">
        <f t="shared" si="1931"/>
        <v>0</v>
      </c>
      <c r="AK339" s="255">
        <f t="shared" ref="AK339" si="1932">AH339+AK338</f>
        <v>0</v>
      </c>
      <c r="AL339" s="256">
        <f t="shared" ref="AL339:AM339" si="1933">IF(AL338=0,0,+AK339+AL338)</f>
        <v>0</v>
      </c>
      <c r="AM339" s="257">
        <f t="shared" si="1933"/>
        <v>0</v>
      </c>
      <c r="AN339" s="255">
        <f t="shared" ref="AN339" si="1934">AK339+AN338</f>
        <v>0</v>
      </c>
      <c r="AO339" s="256">
        <f t="shared" ref="AO339:AP339" si="1935">IF(AO338=0,0,+AN339+AO338)</f>
        <v>0</v>
      </c>
      <c r="AP339" s="257">
        <f t="shared" si="1935"/>
        <v>0</v>
      </c>
      <c r="AQ339" s="264"/>
    </row>
    <row r="340" spans="1:43" x14ac:dyDescent="0.15">
      <c r="B340" s="293"/>
      <c r="C340" s="295"/>
      <c r="D340" s="424">
        <v>0</v>
      </c>
      <c r="E340" s="304" t="s">
        <v>377</v>
      </c>
      <c r="F340" s="112" t="s">
        <v>378</v>
      </c>
      <c r="G340" s="411">
        <f>G40+G140+G240</f>
        <v>0</v>
      </c>
      <c r="H340" s="412"/>
      <c r="I340" s="413"/>
      <c r="J340" s="411">
        <f t="shared" ref="J340" si="1936">J40+J140+J240</f>
        <v>0</v>
      </c>
      <c r="K340" s="412"/>
      <c r="L340" s="413"/>
      <c r="M340" s="411">
        <f t="shared" ref="M340" si="1937">M40+M140+M240</f>
        <v>0</v>
      </c>
      <c r="N340" s="412"/>
      <c r="O340" s="413"/>
      <c r="P340" s="411">
        <f t="shared" ref="P340" si="1938">P40+P140+P240</f>
        <v>0</v>
      </c>
      <c r="Q340" s="412"/>
      <c r="R340" s="413"/>
      <c r="S340" s="411">
        <f t="shared" ref="S340" si="1939">S40+S140+S240</f>
        <v>0</v>
      </c>
      <c r="T340" s="412"/>
      <c r="U340" s="413"/>
      <c r="V340" s="411">
        <f t="shared" ref="V340" si="1940">V40+V140+V240</f>
        <v>0</v>
      </c>
      <c r="W340" s="412"/>
      <c r="X340" s="413"/>
      <c r="Y340" s="411">
        <f t="shared" ref="Y340" si="1941">Y40+Y140+Y240</f>
        <v>0</v>
      </c>
      <c r="Z340" s="412"/>
      <c r="AA340" s="413"/>
      <c r="AB340" s="411">
        <f t="shared" ref="AB340" si="1942">AB40+AB140+AB240</f>
        <v>0</v>
      </c>
      <c r="AC340" s="412"/>
      <c r="AD340" s="413"/>
      <c r="AE340" s="411">
        <f t="shared" ref="AE340" si="1943">AE40+AE140+AE240</f>
        <v>0</v>
      </c>
      <c r="AF340" s="412"/>
      <c r="AG340" s="413"/>
      <c r="AH340" s="411">
        <f t="shared" ref="AH340" si="1944">AH40+AH140+AH240</f>
        <v>0</v>
      </c>
      <c r="AI340" s="412"/>
      <c r="AJ340" s="413"/>
      <c r="AK340" s="411">
        <f t="shared" ref="AK340" si="1945">AK40+AK140+AK240</f>
        <v>0</v>
      </c>
      <c r="AL340" s="412"/>
      <c r="AM340" s="413"/>
      <c r="AN340" s="411">
        <f t="shared" ref="AN340" si="1946">AN40+AN140+AN240</f>
        <v>0</v>
      </c>
      <c r="AO340" s="412"/>
      <c r="AP340" s="413"/>
      <c r="AQ340" s="261">
        <f>SUM(G340:AP340)</f>
        <v>0</v>
      </c>
    </row>
    <row r="341" spans="1:43" ht="15" thickBot="1" x14ac:dyDescent="0.2">
      <c r="B341" s="286"/>
      <c r="C341" s="296"/>
      <c r="D341" s="425"/>
      <c r="E341" s="305"/>
      <c r="F341" s="113" t="s">
        <v>380</v>
      </c>
      <c r="G341" s="252">
        <f>G340</f>
        <v>0</v>
      </c>
      <c r="H341" s="253"/>
      <c r="I341" s="254"/>
      <c r="J341" s="252">
        <f>G341+J340</f>
        <v>0</v>
      </c>
      <c r="K341" s="253">
        <f>IF(K340=0,0,+J341+K340)</f>
        <v>0</v>
      </c>
      <c r="L341" s="254">
        <f>IF(L340=0,0,+K341+L340)</f>
        <v>0</v>
      </c>
      <c r="M341" s="252">
        <f>J341+M340</f>
        <v>0</v>
      </c>
      <c r="N341" s="253">
        <f>IF(N340=0,0,+M341+N340)</f>
        <v>0</v>
      </c>
      <c r="O341" s="254">
        <f>IF(O340=0,0,+N341+O340)</f>
        <v>0</v>
      </c>
      <c r="P341" s="252">
        <f>M341+P340</f>
        <v>0</v>
      </c>
      <c r="Q341" s="253">
        <f>IF(Q340=0,0,+P341+Q340)</f>
        <v>0</v>
      </c>
      <c r="R341" s="254">
        <f>IF(R340=0,0,+Q341+R340)</f>
        <v>0</v>
      </c>
      <c r="S341" s="252">
        <f>P341+S340</f>
        <v>0</v>
      </c>
      <c r="T341" s="253">
        <f t="shared" ref="T341:U341" si="1947">IF(T340=0,0,+S341+T340)</f>
        <v>0</v>
      </c>
      <c r="U341" s="254">
        <f t="shared" si="1947"/>
        <v>0</v>
      </c>
      <c r="V341" s="252">
        <f t="shared" ref="V341" si="1948">S341+V340</f>
        <v>0</v>
      </c>
      <c r="W341" s="253">
        <f t="shared" ref="W341:X341" si="1949">IF(W340=0,0,+V341+W340)</f>
        <v>0</v>
      </c>
      <c r="X341" s="254">
        <f t="shared" si="1949"/>
        <v>0</v>
      </c>
      <c r="Y341" s="252">
        <f t="shared" ref="Y341" si="1950">V341+Y340</f>
        <v>0</v>
      </c>
      <c r="Z341" s="253">
        <f t="shared" ref="Z341:AA341" si="1951">IF(Z340=0,0,+Y341+Z340)</f>
        <v>0</v>
      </c>
      <c r="AA341" s="254">
        <f t="shared" si="1951"/>
        <v>0</v>
      </c>
      <c r="AB341" s="252">
        <f t="shared" ref="AB341" si="1952">Y341+AB340</f>
        <v>0</v>
      </c>
      <c r="AC341" s="253">
        <f t="shared" ref="AC341:AD341" si="1953">IF(AC340=0,0,+AB341+AC340)</f>
        <v>0</v>
      </c>
      <c r="AD341" s="254">
        <f t="shared" si="1953"/>
        <v>0</v>
      </c>
      <c r="AE341" s="252">
        <f t="shared" ref="AE341" si="1954">AB341+AE340</f>
        <v>0</v>
      </c>
      <c r="AF341" s="253">
        <f t="shared" ref="AF341:AG341" si="1955">IF(AF340=0,0,+AE341+AF340)</f>
        <v>0</v>
      </c>
      <c r="AG341" s="254">
        <f t="shared" si="1955"/>
        <v>0</v>
      </c>
      <c r="AH341" s="252">
        <f t="shared" ref="AH341" si="1956">AE341+AH340</f>
        <v>0</v>
      </c>
      <c r="AI341" s="253">
        <f t="shared" ref="AI341:AJ341" si="1957">IF(AI340=0,0,+AH341+AI340)</f>
        <v>0</v>
      </c>
      <c r="AJ341" s="254">
        <f t="shared" si="1957"/>
        <v>0</v>
      </c>
      <c r="AK341" s="252">
        <f t="shared" ref="AK341" si="1958">AH341+AK340</f>
        <v>0</v>
      </c>
      <c r="AL341" s="253">
        <f t="shared" ref="AL341:AM341" si="1959">IF(AL340=0,0,+AK341+AL340)</f>
        <v>0</v>
      </c>
      <c r="AM341" s="254">
        <f t="shared" si="1959"/>
        <v>0</v>
      </c>
      <c r="AN341" s="252">
        <f t="shared" ref="AN341" si="1960">AK341+AN340</f>
        <v>0</v>
      </c>
      <c r="AO341" s="253">
        <f t="shared" ref="AO341:AP341" si="1961">IF(AO340=0,0,+AN341+AO340)</f>
        <v>0</v>
      </c>
      <c r="AP341" s="254">
        <f t="shared" si="1961"/>
        <v>0</v>
      </c>
      <c r="AQ341" s="262"/>
    </row>
    <row r="342" spans="1:43" ht="17.25" x14ac:dyDescent="0.15">
      <c r="B342" s="285" t="s">
        <v>390</v>
      </c>
      <c r="C342" s="294"/>
      <c r="D342" s="163">
        <v>0</v>
      </c>
      <c r="E342" s="300" t="s">
        <v>253</v>
      </c>
      <c r="F342" s="301"/>
      <c r="G342" s="116"/>
      <c r="H342" s="117"/>
      <c r="I342" s="118"/>
      <c r="J342" s="116"/>
      <c r="K342" s="119"/>
      <c r="L342" s="120"/>
      <c r="M342" s="121"/>
      <c r="N342" s="119"/>
      <c r="O342" s="126"/>
      <c r="P342" s="131"/>
      <c r="Q342" s="127"/>
      <c r="R342" s="126"/>
      <c r="S342" s="131"/>
      <c r="T342" s="127"/>
      <c r="U342" s="126"/>
      <c r="V342" s="131"/>
      <c r="W342" s="127"/>
      <c r="X342" s="126"/>
      <c r="Y342" s="131"/>
      <c r="Z342" s="127"/>
      <c r="AA342" s="118"/>
      <c r="AB342" s="120"/>
      <c r="AC342" s="119"/>
      <c r="AD342" s="118"/>
      <c r="AE342" s="120"/>
      <c r="AF342" s="119"/>
      <c r="AG342" s="118"/>
      <c r="AH342" s="120"/>
      <c r="AI342" s="119"/>
      <c r="AJ342" s="118"/>
      <c r="AK342" s="120"/>
      <c r="AL342" s="119"/>
      <c r="AM342" s="118"/>
      <c r="AN342" s="120"/>
      <c r="AO342" s="119"/>
      <c r="AP342" s="118"/>
      <c r="AQ342" s="129"/>
    </row>
    <row r="343" spans="1:43" x14ac:dyDescent="0.15">
      <c r="B343" s="293"/>
      <c r="C343" s="295"/>
      <c r="D343" s="426">
        <v>0</v>
      </c>
      <c r="E343" s="302" t="s">
        <v>382</v>
      </c>
      <c r="F343" s="114" t="s">
        <v>378</v>
      </c>
      <c r="G343" s="417">
        <f>G43+G143+G243</f>
        <v>0</v>
      </c>
      <c r="H343" s="418"/>
      <c r="I343" s="419"/>
      <c r="J343" s="417">
        <f t="shared" ref="J343" si="1962">J43+J143+J243</f>
        <v>0</v>
      </c>
      <c r="K343" s="418"/>
      <c r="L343" s="419"/>
      <c r="M343" s="417">
        <f t="shared" ref="M343" si="1963">M43+M143+M243</f>
        <v>0</v>
      </c>
      <c r="N343" s="418"/>
      <c r="O343" s="419"/>
      <c r="P343" s="417">
        <f t="shared" ref="P343" si="1964">P43+P143+P243</f>
        <v>0</v>
      </c>
      <c r="Q343" s="418"/>
      <c r="R343" s="419"/>
      <c r="S343" s="417">
        <f t="shared" ref="S343" si="1965">S43+S143+S243</f>
        <v>0</v>
      </c>
      <c r="T343" s="418"/>
      <c r="U343" s="419"/>
      <c r="V343" s="417">
        <f t="shared" ref="V343" si="1966">V43+V143+V243</f>
        <v>0</v>
      </c>
      <c r="W343" s="418"/>
      <c r="X343" s="419"/>
      <c r="Y343" s="417">
        <f t="shared" ref="Y343" si="1967">Y43+Y143+Y243</f>
        <v>0</v>
      </c>
      <c r="Z343" s="418"/>
      <c r="AA343" s="419"/>
      <c r="AB343" s="417">
        <f t="shared" ref="AB343" si="1968">AB43+AB143+AB243</f>
        <v>0</v>
      </c>
      <c r="AC343" s="418"/>
      <c r="AD343" s="419"/>
      <c r="AE343" s="417">
        <f t="shared" ref="AE343" si="1969">AE43+AE143+AE243</f>
        <v>0</v>
      </c>
      <c r="AF343" s="418"/>
      <c r="AG343" s="419"/>
      <c r="AH343" s="417">
        <f t="shared" ref="AH343" si="1970">AH43+AH143+AH243</f>
        <v>0</v>
      </c>
      <c r="AI343" s="418"/>
      <c r="AJ343" s="419"/>
      <c r="AK343" s="417">
        <f t="shared" ref="AK343" si="1971">AK43+AK143+AK243</f>
        <v>0</v>
      </c>
      <c r="AL343" s="418"/>
      <c r="AM343" s="419"/>
      <c r="AN343" s="417">
        <f t="shared" ref="AN343" si="1972">AN43+AN143+AN243</f>
        <v>0</v>
      </c>
      <c r="AO343" s="418"/>
      <c r="AP343" s="419"/>
      <c r="AQ343" s="263">
        <f>SUM(G343:AP343)</f>
        <v>0</v>
      </c>
    </row>
    <row r="344" spans="1:43" x14ac:dyDescent="0.15">
      <c r="B344" s="293"/>
      <c r="C344" s="295"/>
      <c r="D344" s="426"/>
      <c r="E344" s="303"/>
      <c r="F344" s="130" t="s">
        <v>380</v>
      </c>
      <c r="G344" s="255">
        <f>G343</f>
        <v>0</v>
      </c>
      <c r="H344" s="256"/>
      <c r="I344" s="257"/>
      <c r="J344" s="255">
        <f>G344+J343</f>
        <v>0</v>
      </c>
      <c r="K344" s="256">
        <f>IF(K343=0,0,+J344+K343)</f>
        <v>0</v>
      </c>
      <c r="L344" s="257">
        <f>IF(L343=0,0,+K344+L343)</f>
        <v>0</v>
      </c>
      <c r="M344" s="255">
        <f>J344+M343</f>
        <v>0</v>
      </c>
      <c r="N344" s="256">
        <f>IF(N343=0,0,+M344+N343)</f>
        <v>0</v>
      </c>
      <c r="O344" s="257">
        <f>IF(O343=0,0,+N344+O343)</f>
        <v>0</v>
      </c>
      <c r="P344" s="255">
        <f>M344+P343</f>
        <v>0</v>
      </c>
      <c r="Q344" s="256">
        <f>IF(Q343=0,0,+P344+Q343)</f>
        <v>0</v>
      </c>
      <c r="R344" s="257">
        <f>IF(R343=0,0,+Q344+R343)</f>
        <v>0</v>
      </c>
      <c r="S344" s="255">
        <f>P344+S343</f>
        <v>0</v>
      </c>
      <c r="T344" s="256">
        <f t="shared" ref="T344:U344" si="1973">IF(T343=0,0,+S344+T343)</f>
        <v>0</v>
      </c>
      <c r="U344" s="257">
        <f t="shared" si="1973"/>
        <v>0</v>
      </c>
      <c r="V344" s="255">
        <f t="shared" ref="V344" si="1974">S344+V343</f>
        <v>0</v>
      </c>
      <c r="W344" s="256">
        <f t="shared" ref="W344:X344" si="1975">IF(W343=0,0,+V344+W343)</f>
        <v>0</v>
      </c>
      <c r="X344" s="257">
        <f t="shared" si="1975"/>
        <v>0</v>
      </c>
      <c r="Y344" s="255">
        <f t="shared" ref="Y344" si="1976">V344+Y343</f>
        <v>0</v>
      </c>
      <c r="Z344" s="256">
        <f t="shared" ref="Z344:AA344" si="1977">IF(Z343=0,0,+Y344+Z343)</f>
        <v>0</v>
      </c>
      <c r="AA344" s="257">
        <f t="shared" si="1977"/>
        <v>0</v>
      </c>
      <c r="AB344" s="255">
        <f t="shared" ref="AB344" si="1978">Y344+AB343</f>
        <v>0</v>
      </c>
      <c r="AC344" s="256">
        <f t="shared" ref="AC344:AD344" si="1979">IF(AC343=0,0,+AB344+AC343)</f>
        <v>0</v>
      </c>
      <c r="AD344" s="257">
        <f t="shared" si="1979"/>
        <v>0</v>
      </c>
      <c r="AE344" s="255">
        <f t="shared" ref="AE344" si="1980">AB344+AE343</f>
        <v>0</v>
      </c>
      <c r="AF344" s="256">
        <f t="shared" ref="AF344:AG344" si="1981">IF(AF343=0,0,+AE344+AF343)</f>
        <v>0</v>
      </c>
      <c r="AG344" s="257">
        <f t="shared" si="1981"/>
        <v>0</v>
      </c>
      <c r="AH344" s="255">
        <f t="shared" ref="AH344" si="1982">AE344+AH343</f>
        <v>0</v>
      </c>
      <c r="AI344" s="256">
        <f t="shared" ref="AI344:AJ344" si="1983">IF(AI343=0,0,+AH344+AI343)</f>
        <v>0</v>
      </c>
      <c r="AJ344" s="257">
        <f t="shared" si="1983"/>
        <v>0</v>
      </c>
      <c r="AK344" s="255">
        <f t="shared" ref="AK344" si="1984">AH344+AK343</f>
        <v>0</v>
      </c>
      <c r="AL344" s="256">
        <f t="shared" ref="AL344:AM344" si="1985">IF(AL343=0,0,+AK344+AL343)</f>
        <v>0</v>
      </c>
      <c r="AM344" s="257">
        <f t="shared" si="1985"/>
        <v>0</v>
      </c>
      <c r="AN344" s="255">
        <f t="shared" ref="AN344" si="1986">AK344+AN343</f>
        <v>0</v>
      </c>
      <c r="AO344" s="256">
        <f t="shared" ref="AO344:AP344" si="1987">IF(AO343=0,0,+AN344+AO343)</f>
        <v>0</v>
      </c>
      <c r="AP344" s="257">
        <f t="shared" si="1987"/>
        <v>0</v>
      </c>
      <c r="AQ344" s="264"/>
    </row>
    <row r="345" spans="1:43" x14ac:dyDescent="0.15">
      <c r="B345" s="293"/>
      <c r="C345" s="295"/>
      <c r="D345" s="323"/>
      <c r="E345" s="304" t="s">
        <v>377</v>
      </c>
      <c r="F345" s="112" t="s">
        <v>378</v>
      </c>
      <c r="G345" s="411">
        <f>G45+G145+G245</f>
        <v>0</v>
      </c>
      <c r="H345" s="412"/>
      <c r="I345" s="413"/>
      <c r="J345" s="411">
        <f t="shared" ref="J345" si="1988">J45+J145+J245</f>
        <v>0</v>
      </c>
      <c r="K345" s="412"/>
      <c r="L345" s="413"/>
      <c r="M345" s="411">
        <f t="shared" ref="M345" si="1989">M45+M145+M245</f>
        <v>0</v>
      </c>
      <c r="N345" s="412"/>
      <c r="O345" s="413"/>
      <c r="P345" s="411">
        <f t="shared" ref="P345" si="1990">P45+P145+P245</f>
        <v>0</v>
      </c>
      <c r="Q345" s="412"/>
      <c r="R345" s="413"/>
      <c r="S345" s="411">
        <f t="shared" ref="S345" si="1991">S45+S145+S245</f>
        <v>0</v>
      </c>
      <c r="T345" s="412"/>
      <c r="U345" s="413"/>
      <c r="V345" s="411">
        <f t="shared" ref="V345" si="1992">V45+V145+V245</f>
        <v>0</v>
      </c>
      <c r="W345" s="412"/>
      <c r="X345" s="413"/>
      <c r="Y345" s="411">
        <f t="shared" ref="Y345" si="1993">Y45+Y145+Y245</f>
        <v>0</v>
      </c>
      <c r="Z345" s="412"/>
      <c r="AA345" s="413"/>
      <c r="AB345" s="411">
        <f t="shared" ref="AB345" si="1994">AB45+AB145+AB245</f>
        <v>0</v>
      </c>
      <c r="AC345" s="412"/>
      <c r="AD345" s="413"/>
      <c r="AE345" s="411">
        <f t="shared" ref="AE345" si="1995">AE45+AE145+AE245</f>
        <v>0</v>
      </c>
      <c r="AF345" s="412"/>
      <c r="AG345" s="413"/>
      <c r="AH345" s="411">
        <f t="shared" ref="AH345" si="1996">AH45+AH145+AH245</f>
        <v>0</v>
      </c>
      <c r="AI345" s="412"/>
      <c r="AJ345" s="413"/>
      <c r="AK345" s="411">
        <f t="shared" ref="AK345" si="1997">AK45+AK145+AK245</f>
        <v>0</v>
      </c>
      <c r="AL345" s="412"/>
      <c r="AM345" s="413"/>
      <c r="AN345" s="411">
        <f t="shared" ref="AN345" si="1998">AN45+AN145+AN245</f>
        <v>0</v>
      </c>
      <c r="AO345" s="412"/>
      <c r="AP345" s="413"/>
      <c r="AQ345" s="261">
        <f>SUM(G345:AP345)</f>
        <v>0</v>
      </c>
    </row>
    <row r="346" spans="1:43" ht="15" thickBot="1" x14ac:dyDescent="0.2">
      <c r="B346" s="286"/>
      <c r="C346" s="296"/>
      <c r="D346" s="324"/>
      <c r="E346" s="305"/>
      <c r="F346" s="113" t="s">
        <v>380</v>
      </c>
      <c r="G346" s="252">
        <f>G345</f>
        <v>0</v>
      </c>
      <c r="H346" s="253"/>
      <c r="I346" s="254"/>
      <c r="J346" s="252">
        <f>G346+J345</f>
        <v>0</v>
      </c>
      <c r="K346" s="253">
        <f>IF(K345=0,0,+J346+K345)</f>
        <v>0</v>
      </c>
      <c r="L346" s="254">
        <f>IF(L345=0,0,+K346+L345)</f>
        <v>0</v>
      </c>
      <c r="M346" s="252">
        <f>J346+M345</f>
        <v>0</v>
      </c>
      <c r="N346" s="253">
        <f>IF(N345=0,0,+M346+N345)</f>
        <v>0</v>
      </c>
      <c r="O346" s="254">
        <f>IF(O345=0,0,+N346+O345)</f>
        <v>0</v>
      </c>
      <c r="P346" s="252">
        <f>M346+P345</f>
        <v>0</v>
      </c>
      <c r="Q346" s="253">
        <f>IF(Q345=0,0,+P346+Q345)</f>
        <v>0</v>
      </c>
      <c r="R346" s="254">
        <f>IF(R345=0,0,+Q346+R345)</f>
        <v>0</v>
      </c>
      <c r="S346" s="252">
        <f>P346+S345</f>
        <v>0</v>
      </c>
      <c r="T346" s="253">
        <f t="shared" ref="T346:U346" si="1999">IF(T345=0,0,+S346+T345)</f>
        <v>0</v>
      </c>
      <c r="U346" s="254">
        <f t="shared" si="1999"/>
        <v>0</v>
      </c>
      <c r="V346" s="252">
        <f t="shared" ref="V346" si="2000">S346+V345</f>
        <v>0</v>
      </c>
      <c r="W346" s="253">
        <f t="shared" ref="W346:X346" si="2001">IF(W345=0,0,+V346+W345)</f>
        <v>0</v>
      </c>
      <c r="X346" s="254">
        <f t="shared" si="2001"/>
        <v>0</v>
      </c>
      <c r="Y346" s="252">
        <f t="shared" ref="Y346" si="2002">V346+Y345</f>
        <v>0</v>
      </c>
      <c r="Z346" s="253">
        <f t="shared" ref="Z346:AA346" si="2003">IF(Z345=0,0,+Y346+Z345)</f>
        <v>0</v>
      </c>
      <c r="AA346" s="254">
        <f t="shared" si="2003"/>
        <v>0</v>
      </c>
      <c r="AB346" s="252">
        <f t="shared" ref="AB346" si="2004">Y346+AB345</f>
        <v>0</v>
      </c>
      <c r="AC346" s="253">
        <f t="shared" ref="AC346:AD346" si="2005">IF(AC345=0,0,+AB346+AC345)</f>
        <v>0</v>
      </c>
      <c r="AD346" s="254">
        <f t="shared" si="2005"/>
        <v>0</v>
      </c>
      <c r="AE346" s="252">
        <f t="shared" ref="AE346" si="2006">AB346+AE345</f>
        <v>0</v>
      </c>
      <c r="AF346" s="253">
        <f t="shared" ref="AF346:AG346" si="2007">IF(AF345=0,0,+AE346+AF345)</f>
        <v>0</v>
      </c>
      <c r="AG346" s="254">
        <f t="shared" si="2007"/>
        <v>0</v>
      </c>
      <c r="AH346" s="252">
        <f t="shared" ref="AH346" si="2008">AE346+AH345</f>
        <v>0</v>
      </c>
      <c r="AI346" s="253">
        <f t="shared" ref="AI346:AJ346" si="2009">IF(AI345=0,0,+AH346+AI345)</f>
        <v>0</v>
      </c>
      <c r="AJ346" s="254">
        <f t="shared" si="2009"/>
        <v>0</v>
      </c>
      <c r="AK346" s="252">
        <f t="shared" ref="AK346" si="2010">AH346+AK345</f>
        <v>0</v>
      </c>
      <c r="AL346" s="253">
        <f t="shared" ref="AL346:AM346" si="2011">IF(AL345=0,0,+AK346+AL345)</f>
        <v>0</v>
      </c>
      <c r="AM346" s="254">
        <f t="shared" si="2011"/>
        <v>0</v>
      </c>
      <c r="AN346" s="252">
        <f t="shared" ref="AN346" si="2012">AK346+AN345</f>
        <v>0</v>
      </c>
      <c r="AO346" s="253">
        <f t="shared" ref="AO346:AP346" si="2013">IF(AO345=0,0,+AN346+AO345)</f>
        <v>0</v>
      </c>
      <c r="AP346" s="254">
        <f t="shared" si="2013"/>
        <v>0</v>
      </c>
      <c r="AQ346" s="262"/>
    </row>
    <row r="347" spans="1:43" ht="17.25" x14ac:dyDescent="0.15">
      <c r="B347" s="285" t="s">
        <v>391</v>
      </c>
      <c r="C347" s="294"/>
      <c r="D347" s="163">
        <v>0</v>
      </c>
      <c r="E347" s="329" t="s">
        <v>253</v>
      </c>
      <c r="F347" s="329"/>
      <c r="G347" s="116"/>
      <c r="H347" s="119"/>
      <c r="I347" s="118"/>
      <c r="J347" s="116"/>
      <c r="K347" s="119"/>
      <c r="L347" s="120"/>
      <c r="M347" s="121"/>
      <c r="N347" s="119"/>
      <c r="O347" s="120"/>
      <c r="P347" s="121"/>
      <c r="Q347" s="119"/>
      <c r="R347" s="120"/>
      <c r="S347" s="121"/>
      <c r="T347" s="119"/>
      <c r="U347" s="120"/>
      <c r="V347" s="121"/>
      <c r="W347" s="119"/>
      <c r="X347" s="120"/>
      <c r="Y347" s="121"/>
      <c r="Z347" s="119"/>
      <c r="AA347" s="118"/>
      <c r="AB347" s="120"/>
      <c r="AC347" s="119"/>
      <c r="AD347" s="118"/>
      <c r="AE347" s="126"/>
      <c r="AF347" s="127"/>
      <c r="AG347" s="125"/>
      <c r="AH347" s="126"/>
      <c r="AI347" s="127"/>
      <c r="AJ347" s="125"/>
      <c r="AK347" s="126"/>
      <c r="AL347" s="127"/>
      <c r="AM347" s="125"/>
      <c r="AN347" s="126"/>
      <c r="AO347" s="119"/>
      <c r="AP347" s="118"/>
      <c r="AQ347" s="133"/>
    </row>
    <row r="348" spans="1:43" x14ac:dyDescent="0.15">
      <c r="B348" s="313"/>
      <c r="C348" s="295"/>
      <c r="D348" s="423">
        <v>0</v>
      </c>
      <c r="E348" s="303" t="s">
        <v>382</v>
      </c>
      <c r="F348" s="114" t="s">
        <v>378</v>
      </c>
      <c r="G348" s="417">
        <f>G48+G148+G248</f>
        <v>0</v>
      </c>
      <c r="H348" s="418"/>
      <c r="I348" s="419"/>
      <c r="J348" s="417">
        <f t="shared" ref="J348" si="2014">J48+J148+J248</f>
        <v>0</v>
      </c>
      <c r="K348" s="418"/>
      <c r="L348" s="419"/>
      <c r="M348" s="417">
        <f t="shared" ref="M348" si="2015">M48+M148+M248</f>
        <v>0</v>
      </c>
      <c r="N348" s="418"/>
      <c r="O348" s="419"/>
      <c r="P348" s="417">
        <f t="shared" ref="P348" si="2016">P48+P148+P248</f>
        <v>0</v>
      </c>
      <c r="Q348" s="418"/>
      <c r="R348" s="419"/>
      <c r="S348" s="417">
        <f t="shared" ref="S348" si="2017">S48+S148+S248</f>
        <v>0</v>
      </c>
      <c r="T348" s="418"/>
      <c r="U348" s="419"/>
      <c r="V348" s="417">
        <f t="shared" ref="V348" si="2018">V48+V148+V248</f>
        <v>0</v>
      </c>
      <c r="W348" s="418"/>
      <c r="X348" s="419"/>
      <c r="Y348" s="417">
        <f t="shared" ref="Y348" si="2019">Y48+Y148+Y248</f>
        <v>0</v>
      </c>
      <c r="Z348" s="418"/>
      <c r="AA348" s="419"/>
      <c r="AB348" s="417">
        <f t="shared" ref="AB348" si="2020">AB48+AB148+AB248</f>
        <v>0</v>
      </c>
      <c r="AC348" s="418"/>
      <c r="AD348" s="419"/>
      <c r="AE348" s="417">
        <f t="shared" ref="AE348" si="2021">AE48+AE148+AE248</f>
        <v>0</v>
      </c>
      <c r="AF348" s="418"/>
      <c r="AG348" s="419"/>
      <c r="AH348" s="417">
        <f t="shared" ref="AH348" si="2022">AH48+AH148+AH248</f>
        <v>0</v>
      </c>
      <c r="AI348" s="418"/>
      <c r="AJ348" s="419"/>
      <c r="AK348" s="417">
        <f t="shared" ref="AK348" si="2023">AK48+AK148+AK248</f>
        <v>0</v>
      </c>
      <c r="AL348" s="418"/>
      <c r="AM348" s="419"/>
      <c r="AN348" s="417">
        <f t="shared" ref="AN348" si="2024">AN48+AN148+AN248</f>
        <v>0</v>
      </c>
      <c r="AO348" s="418"/>
      <c r="AP348" s="419"/>
      <c r="AQ348" s="325">
        <f>SUM(G348:AP348)</f>
        <v>0</v>
      </c>
    </row>
    <row r="349" spans="1:43" x14ac:dyDescent="0.15">
      <c r="B349" s="313"/>
      <c r="C349" s="295"/>
      <c r="D349" s="423"/>
      <c r="E349" s="330"/>
      <c r="F349" s="130" t="s">
        <v>380</v>
      </c>
      <c r="G349" s="255">
        <f>G348</f>
        <v>0</v>
      </c>
      <c r="H349" s="256"/>
      <c r="I349" s="257"/>
      <c r="J349" s="255">
        <f>G349+J348</f>
        <v>0</v>
      </c>
      <c r="K349" s="256">
        <f>IF(K348=0,0,+J349+K348)</f>
        <v>0</v>
      </c>
      <c r="L349" s="257">
        <f>IF(L348=0,0,+K349+L348)</f>
        <v>0</v>
      </c>
      <c r="M349" s="255">
        <f>J349+M348</f>
        <v>0</v>
      </c>
      <c r="N349" s="256">
        <f>IF(N348=0,0,+M349+N348)</f>
        <v>0</v>
      </c>
      <c r="O349" s="257">
        <f>IF(O348=0,0,+N349+O348)</f>
        <v>0</v>
      </c>
      <c r="P349" s="255">
        <f>M349+P348</f>
        <v>0</v>
      </c>
      <c r="Q349" s="256">
        <f>IF(Q348=0,0,+P349+Q348)</f>
        <v>0</v>
      </c>
      <c r="R349" s="257">
        <f>IF(R348=0,0,+Q349+R348)</f>
        <v>0</v>
      </c>
      <c r="S349" s="255">
        <f>P349+S348</f>
        <v>0</v>
      </c>
      <c r="T349" s="256">
        <f t="shared" ref="T349:U349" si="2025">IF(T348=0,0,+S349+T348)</f>
        <v>0</v>
      </c>
      <c r="U349" s="257">
        <f t="shared" si="2025"/>
        <v>0</v>
      </c>
      <c r="V349" s="255">
        <f t="shared" ref="V349" si="2026">S349+V348</f>
        <v>0</v>
      </c>
      <c r="W349" s="256">
        <f t="shared" ref="W349:X349" si="2027">IF(W348=0,0,+V349+W348)</f>
        <v>0</v>
      </c>
      <c r="X349" s="257">
        <f t="shared" si="2027"/>
        <v>0</v>
      </c>
      <c r="Y349" s="255">
        <f t="shared" ref="Y349" si="2028">V349+Y348</f>
        <v>0</v>
      </c>
      <c r="Z349" s="256">
        <f t="shared" ref="Z349:AA349" si="2029">IF(Z348=0,0,+Y349+Z348)</f>
        <v>0</v>
      </c>
      <c r="AA349" s="257">
        <f t="shared" si="2029"/>
        <v>0</v>
      </c>
      <c r="AB349" s="255">
        <f t="shared" ref="AB349" si="2030">Y349+AB348</f>
        <v>0</v>
      </c>
      <c r="AC349" s="256">
        <f t="shared" ref="AC349:AD349" si="2031">IF(AC348=0,0,+AB349+AC348)</f>
        <v>0</v>
      </c>
      <c r="AD349" s="257">
        <f t="shared" si="2031"/>
        <v>0</v>
      </c>
      <c r="AE349" s="255">
        <f t="shared" ref="AE349" si="2032">AB349+AE348</f>
        <v>0</v>
      </c>
      <c r="AF349" s="256">
        <f t="shared" ref="AF349:AG349" si="2033">IF(AF348=0,0,+AE349+AF348)</f>
        <v>0</v>
      </c>
      <c r="AG349" s="257">
        <f t="shared" si="2033"/>
        <v>0</v>
      </c>
      <c r="AH349" s="255">
        <f t="shared" ref="AH349" si="2034">AE349+AH348</f>
        <v>0</v>
      </c>
      <c r="AI349" s="256">
        <f t="shared" ref="AI349:AJ349" si="2035">IF(AI348=0,0,+AH349+AI348)</f>
        <v>0</v>
      </c>
      <c r="AJ349" s="257">
        <f t="shared" si="2035"/>
        <v>0</v>
      </c>
      <c r="AK349" s="255">
        <f t="shared" ref="AK349" si="2036">AH349+AK348</f>
        <v>0</v>
      </c>
      <c r="AL349" s="256">
        <f t="shared" ref="AL349:AM349" si="2037">IF(AL348=0,0,+AK349+AL348)</f>
        <v>0</v>
      </c>
      <c r="AM349" s="257">
        <f t="shared" si="2037"/>
        <v>0</v>
      </c>
      <c r="AN349" s="255">
        <f t="shared" ref="AN349" si="2038">AK349+AN348</f>
        <v>0</v>
      </c>
      <c r="AO349" s="256">
        <f t="shared" ref="AO349:AP349" si="2039">IF(AO348=0,0,+AN349+AO348)</f>
        <v>0</v>
      </c>
      <c r="AP349" s="257">
        <f t="shared" si="2039"/>
        <v>0</v>
      </c>
      <c r="AQ349" s="264"/>
    </row>
    <row r="350" spans="1:43" x14ac:dyDescent="0.15">
      <c r="B350" s="313"/>
      <c r="C350" s="295"/>
      <c r="D350" s="424">
        <v>0</v>
      </c>
      <c r="E350" s="331" t="s">
        <v>377</v>
      </c>
      <c r="F350" s="112" t="s">
        <v>378</v>
      </c>
      <c r="G350" s="411">
        <f>G50+G150+G250</f>
        <v>0</v>
      </c>
      <c r="H350" s="412"/>
      <c r="I350" s="413"/>
      <c r="J350" s="411">
        <f t="shared" ref="J350" si="2040">J50+J150+J250</f>
        <v>0</v>
      </c>
      <c r="K350" s="412"/>
      <c r="L350" s="413"/>
      <c r="M350" s="411">
        <f t="shared" ref="M350" si="2041">M50+M150+M250</f>
        <v>0</v>
      </c>
      <c r="N350" s="412"/>
      <c r="O350" s="413"/>
      <c r="P350" s="411">
        <f t="shared" ref="P350" si="2042">P50+P150+P250</f>
        <v>0</v>
      </c>
      <c r="Q350" s="412"/>
      <c r="R350" s="413"/>
      <c r="S350" s="411">
        <f t="shared" ref="S350" si="2043">S50+S150+S250</f>
        <v>0</v>
      </c>
      <c r="T350" s="412"/>
      <c r="U350" s="413"/>
      <c r="V350" s="411">
        <f t="shared" ref="V350" si="2044">V50+V150+V250</f>
        <v>0</v>
      </c>
      <c r="W350" s="412"/>
      <c r="X350" s="413"/>
      <c r="Y350" s="411">
        <f t="shared" ref="Y350" si="2045">Y50+Y150+Y250</f>
        <v>0</v>
      </c>
      <c r="Z350" s="412"/>
      <c r="AA350" s="413"/>
      <c r="AB350" s="411">
        <f t="shared" ref="AB350" si="2046">AB50+AB150+AB250</f>
        <v>0</v>
      </c>
      <c r="AC350" s="412"/>
      <c r="AD350" s="413"/>
      <c r="AE350" s="411">
        <f t="shared" ref="AE350" si="2047">AE50+AE150+AE250</f>
        <v>0</v>
      </c>
      <c r="AF350" s="412"/>
      <c r="AG350" s="413"/>
      <c r="AH350" s="411">
        <f t="shared" ref="AH350" si="2048">AH50+AH150+AH250</f>
        <v>0</v>
      </c>
      <c r="AI350" s="412"/>
      <c r="AJ350" s="413"/>
      <c r="AK350" s="411">
        <f t="shared" ref="AK350" si="2049">AK50+AK150+AK250</f>
        <v>0</v>
      </c>
      <c r="AL350" s="412"/>
      <c r="AM350" s="413"/>
      <c r="AN350" s="411">
        <f t="shared" ref="AN350" si="2050">AN50+AN150+AN250</f>
        <v>0</v>
      </c>
      <c r="AO350" s="412"/>
      <c r="AP350" s="413"/>
      <c r="AQ350" s="261">
        <f>SUM(G350:AP350)</f>
        <v>0</v>
      </c>
    </row>
    <row r="351" spans="1:43" ht="15" thickBot="1" x14ac:dyDescent="0.2">
      <c r="B351" s="314"/>
      <c r="C351" s="296"/>
      <c r="D351" s="425"/>
      <c r="E351" s="332"/>
      <c r="F351" s="113" t="s">
        <v>380</v>
      </c>
      <c r="G351" s="252">
        <f>G350</f>
        <v>0</v>
      </c>
      <c r="H351" s="253"/>
      <c r="I351" s="254"/>
      <c r="J351" s="252">
        <f>G351+J350</f>
        <v>0</v>
      </c>
      <c r="K351" s="253">
        <f>IF(K350=0,0,+J351+K350)</f>
        <v>0</v>
      </c>
      <c r="L351" s="254">
        <f>IF(L350=0,0,+K351+L350)</f>
        <v>0</v>
      </c>
      <c r="M351" s="252">
        <f>J351+M350</f>
        <v>0</v>
      </c>
      <c r="N351" s="253">
        <f>IF(N350=0,0,+M351+N350)</f>
        <v>0</v>
      </c>
      <c r="O351" s="254">
        <f>IF(O350=0,0,+N351+O350)</f>
        <v>0</v>
      </c>
      <c r="P351" s="252">
        <f>M351+P350</f>
        <v>0</v>
      </c>
      <c r="Q351" s="253">
        <f>IF(Q350=0,0,+P351+Q350)</f>
        <v>0</v>
      </c>
      <c r="R351" s="254">
        <f>IF(R350=0,0,+Q351+R350)</f>
        <v>0</v>
      </c>
      <c r="S351" s="252">
        <f>P351+S350</f>
        <v>0</v>
      </c>
      <c r="T351" s="253">
        <f t="shared" ref="T351:U351" si="2051">IF(T350=0,0,+S351+T350)</f>
        <v>0</v>
      </c>
      <c r="U351" s="254">
        <f t="shared" si="2051"/>
        <v>0</v>
      </c>
      <c r="V351" s="252">
        <f t="shared" ref="V351" si="2052">S351+V350</f>
        <v>0</v>
      </c>
      <c r="W351" s="253">
        <f t="shared" ref="W351:X351" si="2053">IF(W350=0,0,+V351+W350)</f>
        <v>0</v>
      </c>
      <c r="X351" s="254">
        <f t="shared" si="2053"/>
        <v>0</v>
      </c>
      <c r="Y351" s="252">
        <f t="shared" ref="Y351" si="2054">V351+Y350</f>
        <v>0</v>
      </c>
      <c r="Z351" s="253">
        <f t="shared" ref="Z351:AA351" si="2055">IF(Z350=0,0,+Y351+Z350)</f>
        <v>0</v>
      </c>
      <c r="AA351" s="254">
        <f t="shared" si="2055"/>
        <v>0</v>
      </c>
      <c r="AB351" s="252">
        <f t="shared" ref="AB351" si="2056">Y351+AB350</f>
        <v>0</v>
      </c>
      <c r="AC351" s="253">
        <f t="shared" ref="AC351:AD351" si="2057">IF(AC350=0,0,+AB351+AC350)</f>
        <v>0</v>
      </c>
      <c r="AD351" s="254">
        <f t="shared" si="2057"/>
        <v>0</v>
      </c>
      <c r="AE351" s="252">
        <f t="shared" ref="AE351" si="2058">AB351+AE350</f>
        <v>0</v>
      </c>
      <c r="AF351" s="253">
        <f t="shared" ref="AF351:AG351" si="2059">IF(AF350=0,0,+AE351+AF350)</f>
        <v>0</v>
      </c>
      <c r="AG351" s="254">
        <f t="shared" si="2059"/>
        <v>0</v>
      </c>
      <c r="AH351" s="252">
        <f t="shared" ref="AH351" si="2060">AE351+AH350</f>
        <v>0</v>
      </c>
      <c r="AI351" s="253">
        <f t="shared" ref="AI351:AJ351" si="2061">IF(AI350=0,0,+AH351+AI350)</f>
        <v>0</v>
      </c>
      <c r="AJ351" s="254">
        <f t="shared" si="2061"/>
        <v>0</v>
      </c>
      <c r="AK351" s="252">
        <f t="shared" ref="AK351" si="2062">AH351+AK350</f>
        <v>0</v>
      </c>
      <c r="AL351" s="253">
        <f t="shared" ref="AL351:AM351" si="2063">IF(AL350=0,0,+AK351+AL350)</f>
        <v>0</v>
      </c>
      <c r="AM351" s="254">
        <f t="shared" si="2063"/>
        <v>0</v>
      </c>
      <c r="AN351" s="252">
        <f t="shared" ref="AN351" si="2064">AK351+AN350</f>
        <v>0</v>
      </c>
      <c r="AO351" s="253">
        <f t="shared" ref="AO351:AP351" si="2065">IF(AO350=0,0,+AN351+AO350)</f>
        <v>0</v>
      </c>
      <c r="AP351" s="254">
        <f t="shared" si="2065"/>
        <v>0</v>
      </c>
      <c r="AQ351" s="262"/>
    </row>
    <row r="352" spans="1:43" x14ac:dyDescent="0.15">
      <c r="B352" s="285" t="s">
        <v>392</v>
      </c>
      <c r="C352" s="294"/>
      <c r="D352" s="326"/>
      <c r="E352" s="300" t="s">
        <v>253</v>
      </c>
      <c r="F352" s="301"/>
      <c r="G352" s="116"/>
      <c r="H352" s="117"/>
      <c r="I352" s="118"/>
      <c r="J352" s="116"/>
      <c r="K352" s="119"/>
      <c r="L352" s="118"/>
      <c r="M352" s="126"/>
      <c r="N352" s="127"/>
      <c r="O352" s="125"/>
      <c r="P352" s="131"/>
      <c r="Q352" s="127"/>
      <c r="R352" s="125"/>
      <c r="S352" s="126"/>
      <c r="T352" s="127"/>
      <c r="U352" s="126"/>
      <c r="V352" s="121"/>
      <c r="W352" s="119"/>
      <c r="X352" s="118"/>
      <c r="Y352" s="120"/>
      <c r="Z352" s="122"/>
      <c r="AA352" s="123"/>
      <c r="AB352" s="126"/>
      <c r="AC352" s="134"/>
      <c r="AD352" s="128"/>
      <c r="AE352" s="120"/>
      <c r="AF352" s="134"/>
      <c r="AG352" s="128"/>
      <c r="AH352" s="135"/>
      <c r="AI352" s="126"/>
      <c r="AJ352" s="128"/>
      <c r="AK352" s="135"/>
      <c r="AL352" s="127"/>
      <c r="AM352" s="125"/>
      <c r="AN352" s="116"/>
      <c r="AO352" s="117"/>
      <c r="AP352" s="118"/>
      <c r="AQ352" s="124"/>
    </row>
    <row r="353" spans="2:43" x14ac:dyDescent="0.15">
      <c r="B353" s="313"/>
      <c r="C353" s="295"/>
      <c r="D353" s="327"/>
      <c r="E353" s="304" t="s">
        <v>377</v>
      </c>
      <c r="F353" s="112" t="s">
        <v>378</v>
      </c>
      <c r="G353" s="411">
        <f>G53+G153+G253</f>
        <v>0</v>
      </c>
      <c r="H353" s="412"/>
      <c r="I353" s="413"/>
      <c r="J353" s="411">
        <f t="shared" ref="J353" si="2066">J53+J153+J253</f>
        <v>0</v>
      </c>
      <c r="K353" s="412"/>
      <c r="L353" s="413"/>
      <c r="M353" s="411">
        <f t="shared" ref="M353" si="2067">M53+M153+M253</f>
        <v>0</v>
      </c>
      <c r="N353" s="412"/>
      <c r="O353" s="413"/>
      <c r="P353" s="411">
        <f t="shared" ref="P353" si="2068">P53+P153+P253</f>
        <v>0</v>
      </c>
      <c r="Q353" s="412"/>
      <c r="R353" s="413"/>
      <c r="S353" s="411">
        <f t="shared" ref="S353" si="2069">S53+S153+S253</f>
        <v>0</v>
      </c>
      <c r="T353" s="412"/>
      <c r="U353" s="413"/>
      <c r="V353" s="411">
        <f t="shared" ref="V353" si="2070">V53+V153+V253</f>
        <v>0</v>
      </c>
      <c r="W353" s="412"/>
      <c r="X353" s="413"/>
      <c r="Y353" s="411">
        <f t="shared" ref="Y353" si="2071">Y53+Y153+Y253</f>
        <v>0</v>
      </c>
      <c r="Z353" s="412"/>
      <c r="AA353" s="413"/>
      <c r="AB353" s="411">
        <f t="shared" ref="AB353" si="2072">AB53+AB153+AB253</f>
        <v>0</v>
      </c>
      <c r="AC353" s="412"/>
      <c r="AD353" s="413"/>
      <c r="AE353" s="411">
        <f t="shared" ref="AE353" si="2073">AE53+AE153+AE253</f>
        <v>0</v>
      </c>
      <c r="AF353" s="412"/>
      <c r="AG353" s="413"/>
      <c r="AH353" s="411">
        <f t="shared" ref="AH353" si="2074">AH53+AH153+AH253</f>
        <v>0</v>
      </c>
      <c r="AI353" s="412"/>
      <c r="AJ353" s="413"/>
      <c r="AK353" s="411">
        <f t="shared" ref="AK353" si="2075">AK53+AK153+AK253</f>
        <v>0</v>
      </c>
      <c r="AL353" s="412"/>
      <c r="AM353" s="413"/>
      <c r="AN353" s="411">
        <f t="shared" ref="AN353" si="2076">AN53+AN153+AN253</f>
        <v>0</v>
      </c>
      <c r="AO353" s="412"/>
      <c r="AP353" s="413"/>
      <c r="AQ353" s="261">
        <f>SUM(G353:AP353)</f>
        <v>0</v>
      </c>
    </row>
    <row r="354" spans="2:43" ht="15" thickBot="1" x14ac:dyDescent="0.2">
      <c r="B354" s="314"/>
      <c r="C354" s="296"/>
      <c r="D354" s="328"/>
      <c r="E354" s="305"/>
      <c r="F354" s="113" t="s">
        <v>380</v>
      </c>
      <c r="G354" s="252">
        <f>G353</f>
        <v>0</v>
      </c>
      <c r="H354" s="253"/>
      <c r="I354" s="254"/>
      <c r="J354" s="252">
        <f>G354+J353</f>
        <v>0</v>
      </c>
      <c r="K354" s="253">
        <f>IF(K353=0,0,+J354+K353)</f>
        <v>0</v>
      </c>
      <c r="L354" s="254">
        <f>IF(L353=0,0,+K354+L353)</f>
        <v>0</v>
      </c>
      <c r="M354" s="252">
        <f>J354+M353</f>
        <v>0</v>
      </c>
      <c r="N354" s="253">
        <f>IF(N353=0,0,+M354+N353)</f>
        <v>0</v>
      </c>
      <c r="O354" s="254">
        <f>IF(O353=0,0,+N354+O353)</f>
        <v>0</v>
      </c>
      <c r="P354" s="252">
        <f>M354+P353</f>
        <v>0</v>
      </c>
      <c r="Q354" s="253">
        <f>IF(Q353=0,0,+P354+Q353)</f>
        <v>0</v>
      </c>
      <c r="R354" s="254">
        <f>IF(R353=0,0,+Q354+R353)</f>
        <v>0</v>
      </c>
      <c r="S354" s="252">
        <f>P354+S353</f>
        <v>0</v>
      </c>
      <c r="T354" s="253">
        <f t="shared" ref="T354:U354" si="2077">IF(T353=0,0,+S354+T353)</f>
        <v>0</v>
      </c>
      <c r="U354" s="254">
        <f t="shared" si="2077"/>
        <v>0</v>
      </c>
      <c r="V354" s="252">
        <f t="shared" ref="V354" si="2078">S354+V353</f>
        <v>0</v>
      </c>
      <c r="W354" s="253">
        <f t="shared" ref="W354:X354" si="2079">IF(W353=0,0,+V354+W353)</f>
        <v>0</v>
      </c>
      <c r="X354" s="254">
        <f t="shared" si="2079"/>
        <v>0</v>
      </c>
      <c r="Y354" s="252">
        <f t="shared" ref="Y354" si="2080">V354+Y353</f>
        <v>0</v>
      </c>
      <c r="Z354" s="253">
        <f t="shared" ref="Z354:AA354" si="2081">IF(Z353=0,0,+Y354+Z353)</f>
        <v>0</v>
      </c>
      <c r="AA354" s="254">
        <f t="shared" si="2081"/>
        <v>0</v>
      </c>
      <c r="AB354" s="252">
        <f t="shared" ref="AB354" si="2082">Y354+AB353</f>
        <v>0</v>
      </c>
      <c r="AC354" s="253">
        <f t="shared" ref="AC354:AD354" si="2083">IF(AC353=0,0,+AB354+AC353)</f>
        <v>0</v>
      </c>
      <c r="AD354" s="254">
        <f t="shared" si="2083"/>
        <v>0</v>
      </c>
      <c r="AE354" s="252">
        <f t="shared" ref="AE354" si="2084">AB354+AE353</f>
        <v>0</v>
      </c>
      <c r="AF354" s="253">
        <f t="shared" ref="AF354:AG354" si="2085">IF(AF353=0,0,+AE354+AF353)</f>
        <v>0</v>
      </c>
      <c r="AG354" s="254">
        <f t="shared" si="2085"/>
        <v>0</v>
      </c>
      <c r="AH354" s="252">
        <f t="shared" ref="AH354" si="2086">AE354+AH353</f>
        <v>0</v>
      </c>
      <c r="AI354" s="253">
        <f t="shared" ref="AI354:AJ354" si="2087">IF(AI353=0,0,+AH354+AI353)</f>
        <v>0</v>
      </c>
      <c r="AJ354" s="254">
        <f t="shared" si="2087"/>
        <v>0</v>
      </c>
      <c r="AK354" s="252">
        <f t="shared" ref="AK354" si="2088">AH354+AK353</f>
        <v>0</v>
      </c>
      <c r="AL354" s="253">
        <f t="shared" ref="AL354:AM354" si="2089">IF(AL353=0,0,+AK354+AL353)</f>
        <v>0</v>
      </c>
      <c r="AM354" s="254">
        <f t="shared" si="2089"/>
        <v>0</v>
      </c>
      <c r="AN354" s="252">
        <f t="shared" ref="AN354" si="2090">AK354+AN353</f>
        <v>0</v>
      </c>
      <c r="AO354" s="253">
        <f t="shared" ref="AO354:AP354" si="2091">IF(AO353=0,0,+AN354+AO353)</f>
        <v>0</v>
      </c>
      <c r="AP354" s="254">
        <f t="shared" si="2091"/>
        <v>0</v>
      </c>
      <c r="AQ354" s="262"/>
    </row>
    <row r="355" spans="2:43" ht="17.25" x14ac:dyDescent="0.15">
      <c r="B355" s="285" t="s">
        <v>393</v>
      </c>
      <c r="C355" s="294"/>
      <c r="D355" s="164">
        <v>0</v>
      </c>
      <c r="E355" s="300" t="s">
        <v>253</v>
      </c>
      <c r="F355" s="301"/>
      <c r="G355" s="116"/>
      <c r="H355" s="117"/>
      <c r="I355" s="118"/>
      <c r="J355" s="116"/>
      <c r="K355" s="119"/>
      <c r="L355" s="118"/>
      <c r="M355" s="120"/>
      <c r="N355" s="119"/>
      <c r="O355" s="118"/>
      <c r="P355" s="121"/>
      <c r="Q355" s="119"/>
      <c r="R355" s="118"/>
      <c r="S355" s="120"/>
      <c r="T355" s="119"/>
      <c r="U355" s="120"/>
      <c r="V355" s="121"/>
      <c r="W355" s="119"/>
      <c r="X355" s="118"/>
      <c r="Y355" s="120"/>
      <c r="Z355" s="122"/>
      <c r="AA355" s="123"/>
      <c r="AB355" s="120"/>
      <c r="AC355" s="122"/>
      <c r="AD355" s="123"/>
      <c r="AE355" s="120"/>
      <c r="AF355" s="122"/>
      <c r="AG355" s="123"/>
      <c r="AH355" s="116"/>
      <c r="AI355" s="120"/>
      <c r="AJ355" s="123"/>
      <c r="AK355" s="116"/>
      <c r="AL355" s="119"/>
      <c r="AM355" s="118"/>
      <c r="AN355" s="116"/>
      <c r="AO355" s="117"/>
      <c r="AP355" s="118"/>
      <c r="AQ355" s="124"/>
    </row>
    <row r="356" spans="2:43" x14ac:dyDescent="0.15">
      <c r="B356" s="313"/>
      <c r="C356" s="295"/>
      <c r="D356" s="427">
        <v>0</v>
      </c>
      <c r="E356" s="302" t="s">
        <v>382</v>
      </c>
      <c r="F356" s="114" t="s">
        <v>378</v>
      </c>
      <c r="G356" s="428">
        <f>G56+G156+G256</f>
        <v>0</v>
      </c>
      <c r="H356" s="429"/>
      <c r="I356" s="430"/>
      <c r="J356" s="428">
        <f t="shared" ref="J356" si="2092">J56+J156+J256</f>
        <v>0</v>
      </c>
      <c r="K356" s="429"/>
      <c r="L356" s="430"/>
      <c r="M356" s="428">
        <f t="shared" ref="M356" si="2093">M56+M156+M256</f>
        <v>0</v>
      </c>
      <c r="N356" s="429"/>
      <c r="O356" s="430"/>
      <c r="P356" s="428">
        <f t="shared" ref="P356" si="2094">P56+P156+P256</f>
        <v>0</v>
      </c>
      <c r="Q356" s="429"/>
      <c r="R356" s="430"/>
      <c r="S356" s="428">
        <f t="shared" ref="S356" si="2095">S56+S156+S256</f>
        <v>0</v>
      </c>
      <c r="T356" s="429"/>
      <c r="U356" s="430"/>
      <c r="V356" s="428">
        <f t="shared" ref="V356" si="2096">V56+V156+V256</f>
        <v>0</v>
      </c>
      <c r="W356" s="429"/>
      <c r="X356" s="430"/>
      <c r="Y356" s="428">
        <f t="shared" ref="Y356" si="2097">Y56+Y156+Y256</f>
        <v>0</v>
      </c>
      <c r="Z356" s="429"/>
      <c r="AA356" s="430"/>
      <c r="AB356" s="428">
        <f t="shared" ref="AB356" si="2098">AB56+AB156+AB256</f>
        <v>0</v>
      </c>
      <c r="AC356" s="429"/>
      <c r="AD356" s="430"/>
      <c r="AE356" s="428">
        <f t="shared" ref="AE356" si="2099">AE56+AE156+AE256</f>
        <v>0</v>
      </c>
      <c r="AF356" s="429"/>
      <c r="AG356" s="430"/>
      <c r="AH356" s="428">
        <f t="shared" ref="AH356" si="2100">AH56+AH156+AH256</f>
        <v>0</v>
      </c>
      <c r="AI356" s="429"/>
      <c r="AJ356" s="430"/>
      <c r="AK356" s="428">
        <f t="shared" ref="AK356" si="2101">AK56+AK156+AK256</f>
        <v>0</v>
      </c>
      <c r="AL356" s="429"/>
      <c r="AM356" s="430"/>
      <c r="AN356" s="428">
        <f t="shared" ref="AN356" si="2102">AN56+AN156+AN256</f>
        <v>0</v>
      </c>
      <c r="AO356" s="429"/>
      <c r="AP356" s="430"/>
      <c r="AQ356" s="336">
        <f>SUM(G356:AP356)</f>
        <v>0</v>
      </c>
    </row>
    <row r="357" spans="2:43" x14ac:dyDescent="0.15">
      <c r="B357" s="313"/>
      <c r="C357" s="295"/>
      <c r="D357" s="427"/>
      <c r="E357" s="303"/>
      <c r="F357" s="115" t="s">
        <v>380</v>
      </c>
      <c r="G357" s="268">
        <f>G356</f>
        <v>0</v>
      </c>
      <c r="H357" s="269"/>
      <c r="I357" s="270"/>
      <c r="J357" s="268">
        <f>G357+J356</f>
        <v>0</v>
      </c>
      <c r="K357" s="269">
        <f>IF(K356=0,0,+J357+K356)</f>
        <v>0</v>
      </c>
      <c r="L357" s="270">
        <f>IF(L356=0,0,+K357+L356)</f>
        <v>0</v>
      </c>
      <c r="M357" s="268">
        <f>J357+M356</f>
        <v>0</v>
      </c>
      <c r="N357" s="269">
        <f>IF(N356=0,0,+M357+N356)</f>
        <v>0</v>
      </c>
      <c r="O357" s="270">
        <f>IF(O356=0,0,+N357+O356)</f>
        <v>0</v>
      </c>
      <c r="P357" s="268">
        <f>M357+P356</f>
        <v>0</v>
      </c>
      <c r="Q357" s="269">
        <f>IF(Q356=0,0,+P357+Q356)</f>
        <v>0</v>
      </c>
      <c r="R357" s="270">
        <f>IF(R356=0,0,+Q357+R356)</f>
        <v>0</v>
      </c>
      <c r="S357" s="268">
        <f>P357+S356</f>
        <v>0</v>
      </c>
      <c r="T357" s="269">
        <f t="shared" ref="T357:U357" si="2103">IF(T356=0,0,+S357+T356)</f>
        <v>0</v>
      </c>
      <c r="U357" s="270">
        <f t="shared" si="2103"/>
        <v>0</v>
      </c>
      <c r="V357" s="268">
        <f t="shared" ref="V357" si="2104">S357+V356</f>
        <v>0</v>
      </c>
      <c r="W357" s="269">
        <f t="shared" ref="W357:X357" si="2105">IF(W356=0,0,+V357+W356)</f>
        <v>0</v>
      </c>
      <c r="X357" s="270">
        <f t="shared" si="2105"/>
        <v>0</v>
      </c>
      <c r="Y357" s="268">
        <f t="shared" ref="Y357" si="2106">V357+Y356</f>
        <v>0</v>
      </c>
      <c r="Z357" s="269">
        <f t="shared" ref="Z357:AA357" si="2107">IF(Z356=0,0,+Y357+Z356)</f>
        <v>0</v>
      </c>
      <c r="AA357" s="270">
        <f t="shared" si="2107"/>
        <v>0</v>
      </c>
      <c r="AB357" s="268">
        <f t="shared" ref="AB357" si="2108">Y357+AB356</f>
        <v>0</v>
      </c>
      <c r="AC357" s="269">
        <f t="shared" ref="AC357:AD357" si="2109">IF(AC356=0,0,+AB357+AC356)</f>
        <v>0</v>
      </c>
      <c r="AD357" s="270">
        <f t="shared" si="2109"/>
        <v>0</v>
      </c>
      <c r="AE357" s="268">
        <f t="shared" ref="AE357" si="2110">AB357+AE356</f>
        <v>0</v>
      </c>
      <c r="AF357" s="269">
        <f t="shared" ref="AF357:AG357" si="2111">IF(AF356=0,0,+AE357+AF356)</f>
        <v>0</v>
      </c>
      <c r="AG357" s="270">
        <f t="shared" si="2111"/>
        <v>0</v>
      </c>
      <c r="AH357" s="268">
        <f>AE357+AH356</f>
        <v>0</v>
      </c>
      <c r="AI357" s="269">
        <f t="shared" ref="AI357:AJ357" si="2112">IF(AI356=0,0,+AH357+AI356)</f>
        <v>0</v>
      </c>
      <c r="AJ357" s="270">
        <f t="shared" si="2112"/>
        <v>0</v>
      </c>
      <c r="AK357" s="268">
        <f>AH357+AK356</f>
        <v>0</v>
      </c>
      <c r="AL357" s="269">
        <f t="shared" ref="AL357:AM357" si="2113">IF(AL356=0,0,+AK357+AL356)</f>
        <v>0</v>
      </c>
      <c r="AM357" s="270">
        <f t="shared" si="2113"/>
        <v>0</v>
      </c>
      <c r="AN357" s="268">
        <f>AK357+AN356</f>
        <v>0</v>
      </c>
      <c r="AO357" s="269">
        <f t="shared" ref="AO357:AP357" si="2114">IF(AO356=0,0,+AN357+AO356)</f>
        <v>0</v>
      </c>
      <c r="AP357" s="270">
        <f t="shared" si="2114"/>
        <v>0</v>
      </c>
      <c r="AQ357" s="337"/>
    </row>
    <row r="358" spans="2:43" x14ac:dyDescent="0.15">
      <c r="B358" s="313"/>
      <c r="C358" s="295"/>
      <c r="D358" s="339" t="str">
        <f>IF(D356&gt;0,1/D356,"")</f>
        <v/>
      </c>
      <c r="E358" s="304" t="s">
        <v>377</v>
      </c>
      <c r="F358" s="112" t="s">
        <v>378</v>
      </c>
      <c r="G358" s="411">
        <f>G58+G158+G258</f>
        <v>0</v>
      </c>
      <c r="H358" s="412"/>
      <c r="I358" s="413"/>
      <c r="J358" s="411">
        <f t="shared" ref="J358" si="2115">J58+J158+J258</f>
        <v>0</v>
      </c>
      <c r="K358" s="412"/>
      <c r="L358" s="413"/>
      <c r="M358" s="411">
        <f t="shared" ref="M358" si="2116">M58+M158+M258</f>
        <v>0</v>
      </c>
      <c r="N358" s="412"/>
      <c r="O358" s="413"/>
      <c r="P358" s="411">
        <f t="shared" ref="P358" si="2117">P58+P158+P258</f>
        <v>0</v>
      </c>
      <c r="Q358" s="412"/>
      <c r="R358" s="413"/>
      <c r="S358" s="411">
        <f t="shared" ref="S358" si="2118">S58+S158+S258</f>
        <v>0</v>
      </c>
      <c r="T358" s="412"/>
      <c r="U358" s="413"/>
      <c r="V358" s="411">
        <f t="shared" ref="V358" si="2119">V58+V158+V258</f>
        <v>0</v>
      </c>
      <c r="W358" s="412"/>
      <c r="X358" s="413"/>
      <c r="Y358" s="411">
        <f t="shared" ref="Y358" si="2120">Y58+Y158+Y258</f>
        <v>0</v>
      </c>
      <c r="Z358" s="412"/>
      <c r="AA358" s="413"/>
      <c r="AB358" s="411">
        <f t="shared" ref="AB358" si="2121">AB58+AB158+AB258</f>
        <v>0</v>
      </c>
      <c r="AC358" s="412"/>
      <c r="AD358" s="413"/>
      <c r="AE358" s="411">
        <f t="shared" ref="AE358" si="2122">AE58+AE158+AE258</f>
        <v>0</v>
      </c>
      <c r="AF358" s="412"/>
      <c r="AG358" s="413"/>
      <c r="AH358" s="411">
        <f t="shared" ref="AH358" si="2123">AH58+AH158+AH258</f>
        <v>0</v>
      </c>
      <c r="AI358" s="412"/>
      <c r="AJ358" s="413"/>
      <c r="AK358" s="411">
        <f t="shared" ref="AK358" si="2124">AK58+AK158+AK258</f>
        <v>0</v>
      </c>
      <c r="AL358" s="412"/>
      <c r="AM358" s="413"/>
      <c r="AN358" s="411">
        <f t="shared" ref="AN358" si="2125">AN58+AN158+AN258</f>
        <v>0</v>
      </c>
      <c r="AO358" s="412"/>
      <c r="AP358" s="413"/>
      <c r="AQ358" s="261">
        <f>SUM(G358:AP358)</f>
        <v>0</v>
      </c>
    </row>
    <row r="359" spans="2:43" ht="15" thickBot="1" x14ac:dyDescent="0.2">
      <c r="B359" s="314"/>
      <c r="C359" s="296"/>
      <c r="D359" s="340"/>
      <c r="E359" s="305"/>
      <c r="F359" s="113" t="s">
        <v>380</v>
      </c>
      <c r="G359" s="252">
        <f>G358</f>
        <v>0</v>
      </c>
      <c r="H359" s="253"/>
      <c r="I359" s="254"/>
      <c r="J359" s="252">
        <f>G359+J358</f>
        <v>0</v>
      </c>
      <c r="K359" s="253">
        <f>IF(K358=0,0,+J359+K358)</f>
        <v>0</v>
      </c>
      <c r="L359" s="254">
        <f>IF(L358=0,0,+K359+L358)</f>
        <v>0</v>
      </c>
      <c r="M359" s="252">
        <f>J359+M358</f>
        <v>0</v>
      </c>
      <c r="N359" s="253">
        <f>IF(N358=0,0,+M359+N358)</f>
        <v>0</v>
      </c>
      <c r="O359" s="254">
        <f>IF(O358=0,0,+N359+O358)</f>
        <v>0</v>
      </c>
      <c r="P359" s="252">
        <f>M359+P358</f>
        <v>0</v>
      </c>
      <c r="Q359" s="253">
        <f>IF(Q358=0,0,+P359+Q358)</f>
        <v>0</v>
      </c>
      <c r="R359" s="254">
        <f>IF(R358=0,0,+Q359+R358)</f>
        <v>0</v>
      </c>
      <c r="S359" s="252">
        <f>P359+S358</f>
        <v>0</v>
      </c>
      <c r="T359" s="253">
        <f t="shared" ref="T359:U359" si="2126">IF(T358=0,0,+S359+T358)</f>
        <v>0</v>
      </c>
      <c r="U359" s="254">
        <f t="shared" si="2126"/>
        <v>0</v>
      </c>
      <c r="V359" s="252">
        <f t="shared" ref="V359" si="2127">S359+V358</f>
        <v>0</v>
      </c>
      <c r="W359" s="253">
        <f t="shared" ref="W359:X359" si="2128">IF(W358=0,0,+V359+W358)</f>
        <v>0</v>
      </c>
      <c r="X359" s="254">
        <f t="shared" si="2128"/>
        <v>0</v>
      </c>
      <c r="Y359" s="252">
        <f t="shared" ref="Y359" si="2129">V359+Y358</f>
        <v>0</v>
      </c>
      <c r="Z359" s="253">
        <f t="shared" ref="Z359:AA359" si="2130">IF(Z358=0,0,+Y359+Z358)</f>
        <v>0</v>
      </c>
      <c r="AA359" s="254">
        <f t="shared" si="2130"/>
        <v>0</v>
      </c>
      <c r="AB359" s="252">
        <f t="shared" ref="AB359" si="2131">Y359+AB358</f>
        <v>0</v>
      </c>
      <c r="AC359" s="253">
        <f t="shared" ref="AC359:AD359" si="2132">IF(AC358=0,0,+AB359+AC358)</f>
        <v>0</v>
      </c>
      <c r="AD359" s="254">
        <f t="shared" si="2132"/>
        <v>0</v>
      </c>
      <c r="AE359" s="252">
        <f t="shared" ref="AE359" si="2133">AB359+AE358</f>
        <v>0</v>
      </c>
      <c r="AF359" s="253">
        <f t="shared" ref="AF359:AG359" si="2134">IF(AF358=0,0,+AE359+AF358)</f>
        <v>0</v>
      </c>
      <c r="AG359" s="254">
        <f t="shared" si="2134"/>
        <v>0</v>
      </c>
      <c r="AH359" s="252">
        <f t="shared" ref="AH359" si="2135">AE359+AH358</f>
        <v>0</v>
      </c>
      <c r="AI359" s="253">
        <f t="shared" ref="AI359:AJ359" si="2136">IF(AI358=0,0,+AH359+AI358)</f>
        <v>0</v>
      </c>
      <c r="AJ359" s="254">
        <f t="shared" si="2136"/>
        <v>0</v>
      </c>
      <c r="AK359" s="252">
        <f t="shared" ref="AK359" si="2137">AH359+AK358</f>
        <v>0</v>
      </c>
      <c r="AL359" s="253">
        <f t="shared" ref="AL359:AM359" si="2138">IF(AL358=0,0,+AK359+AL358)</f>
        <v>0</v>
      </c>
      <c r="AM359" s="254">
        <f t="shared" si="2138"/>
        <v>0</v>
      </c>
      <c r="AN359" s="252">
        <f t="shared" ref="AN359" si="2139">AK359+AN358</f>
        <v>0</v>
      </c>
      <c r="AO359" s="253">
        <f t="shared" ref="AO359:AP359" si="2140">IF(AO358=0,0,+AN359+AO358)</f>
        <v>0</v>
      </c>
      <c r="AP359" s="254">
        <f t="shared" si="2140"/>
        <v>0</v>
      </c>
      <c r="AQ359" s="262"/>
    </row>
    <row r="360" spans="2:43" ht="17.25" x14ac:dyDescent="0.15">
      <c r="B360" s="285" t="s">
        <v>394</v>
      </c>
      <c r="C360" s="294"/>
      <c r="D360" s="164">
        <v>0</v>
      </c>
      <c r="E360" s="300" t="s">
        <v>253</v>
      </c>
      <c r="F360" s="301"/>
      <c r="G360" s="116"/>
      <c r="H360" s="117"/>
      <c r="I360" s="118"/>
      <c r="J360" s="116"/>
      <c r="K360" s="119"/>
      <c r="L360" s="118"/>
      <c r="M360" s="120"/>
      <c r="N360" s="119"/>
      <c r="O360" s="118"/>
      <c r="P360" s="121"/>
      <c r="Q360" s="119"/>
      <c r="R360" s="118"/>
      <c r="S360" s="120"/>
      <c r="T360" s="119"/>
      <c r="U360" s="120"/>
      <c r="V360" s="121"/>
      <c r="W360" s="119"/>
      <c r="X360" s="118"/>
      <c r="Y360" s="120"/>
      <c r="Z360" s="122"/>
      <c r="AA360" s="123"/>
      <c r="AB360" s="120"/>
      <c r="AC360" s="122"/>
      <c r="AD360" s="123"/>
      <c r="AE360" s="120"/>
      <c r="AF360" s="122"/>
      <c r="AG360" s="123"/>
      <c r="AH360" s="116"/>
      <c r="AI360" s="120"/>
      <c r="AJ360" s="123"/>
      <c r="AK360" s="116"/>
      <c r="AL360" s="119"/>
      <c r="AM360" s="118"/>
      <c r="AN360" s="116"/>
      <c r="AO360" s="117"/>
      <c r="AP360" s="118"/>
      <c r="AQ360" s="124"/>
    </row>
    <row r="361" spans="2:43" ht="17.25" x14ac:dyDescent="0.15">
      <c r="B361" s="313"/>
      <c r="C361" s="295"/>
      <c r="D361" s="137" t="str">
        <f>IF(D360&gt;0,D362/D360,"")</f>
        <v/>
      </c>
      <c r="E361" s="302" t="s">
        <v>382</v>
      </c>
      <c r="F361" s="114" t="s">
        <v>378</v>
      </c>
      <c r="G361" s="428">
        <f>G61+G161+G261</f>
        <v>0</v>
      </c>
      <c r="H361" s="429"/>
      <c r="I361" s="430"/>
      <c r="J361" s="428">
        <f t="shared" ref="J361" si="2141">J61+J161+J261</f>
        <v>0</v>
      </c>
      <c r="K361" s="429"/>
      <c r="L361" s="430"/>
      <c r="M361" s="428">
        <f t="shared" ref="M361" si="2142">M61+M161+M261</f>
        <v>0</v>
      </c>
      <c r="N361" s="429"/>
      <c r="O361" s="430"/>
      <c r="P361" s="428">
        <f t="shared" ref="P361" si="2143">P61+P161+P261</f>
        <v>0</v>
      </c>
      <c r="Q361" s="429"/>
      <c r="R361" s="430"/>
      <c r="S361" s="428">
        <f t="shared" ref="S361" si="2144">S61+S161+S261</f>
        <v>0</v>
      </c>
      <c r="T361" s="429"/>
      <c r="U361" s="430"/>
      <c r="V361" s="428">
        <f t="shared" ref="V361" si="2145">V61+V161+V261</f>
        <v>0</v>
      </c>
      <c r="W361" s="429"/>
      <c r="X361" s="430"/>
      <c r="Y361" s="428">
        <f t="shared" ref="Y361" si="2146">Y61+Y161+Y261</f>
        <v>0</v>
      </c>
      <c r="Z361" s="429"/>
      <c r="AA361" s="430"/>
      <c r="AB361" s="428">
        <f t="shared" ref="AB361" si="2147">AB61+AB161+AB261</f>
        <v>0</v>
      </c>
      <c r="AC361" s="429"/>
      <c r="AD361" s="430"/>
      <c r="AE361" s="428">
        <f t="shared" ref="AE361" si="2148">AE61+AE161+AE261</f>
        <v>0</v>
      </c>
      <c r="AF361" s="429"/>
      <c r="AG361" s="430"/>
      <c r="AH361" s="428">
        <f t="shared" ref="AH361" si="2149">AH61+AH161+AH261</f>
        <v>0</v>
      </c>
      <c r="AI361" s="429"/>
      <c r="AJ361" s="430"/>
      <c r="AK361" s="428">
        <f t="shared" ref="AK361" si="2150">AK61+AK161+AK261</f>
        <v>0</v>
      </c>
      <c r="AL361" s="429"/>
      <c r="AM361" s="430"/>
      <c r="AN361" s="428">
        <f t="shared" ref="AN361" si="2151">AN61+AN161+AN261</f>
        <v>0</v>
      </c>
      <c r="AO361" s="429"/>
      <c r="AP361" s="430"/>
      <c r="AQ361" s="336">
        <f>SUM(G361:AP361)</f>
        <v>0</v>
      </c>
    </row>
    <row r="362" spans="2:43" x14ac:dyDescent="0.15">
      <c r="B362" s="313"/>
      <c r="C362" s="295"/>
      <c r="D362" s="438">
        <v>0</v>
      </c>
      <c r="E362" s="303"/>
      <c r="F362" s="115" t="s">
        <v>380</v>
      </c>
      <c r="G362" s="268">
        <f>G361</f>
        <v>0</v>
      </c>
      <c r="H362" s="269"/>
      <c r="I362" s="270"/>
      <c r="J362" s="268">
        <f>G362+J361</f>
        <v>0</v>
      </c>
      <c r="K362" s="269">
        <f>IF(K361=0,0,+J362+K361)</f>
        <v>0</v>
      </c>
      <c r="L362" s="270">
        <f>IF(L361=0,0,+K362+L361)</f>
        <v>0</v>
      </c>
      <c r="M362" s="268">
        <f>J362+M361</f>
        <v>0</v>
      </c>
      <c r="N362" s="269">
        <f>IF(N361=0,0,+M362+N361)</f>
        <v>0</v>
      </c>
      <c r="O362" s="270">
        <f>IF(O361=0,0,+N362+O361)</f>
        <v>0</v>
      </c>
      <c r="P362" s="268">
        <f>M362+P361</f>
        <v>0</v>
      </c>
      <c r="Q362" s="269">
        <f>IF(Q361=0,0,+P362+Q361)</f>
        <v>0</v>
      </c>
      <c r="R362" s="270">
        <f>IF(R361=0,0,+Q362+R361)</f>
        <v>0</v>
      </c>
      <c r="S362" s="268">
        <f>P362+S361</f>
        <v>0</v>
      </c>
      <c r="T362" s="269">
        <f t="shared" ref="T362:U362" si="2152">IF(T361=0,0,+S362+T361)</f>
        <v>0</v>
      </c>
      <c r="U362" s="270">
        <f t="shared" si="2152"/>
        <v>0</v>
      </c>
      <c r="V362" s="268">
        <f t="shared" ref="V362" si="2153">S362+V361</f>
        <v>0</v>
      </c>
      <c r="W362" s="269">
        <f t="shared" ref="W362:X362" si="2154">IF(W361=0,0,+V362+W361)</f>
        <v>0</v>
      </c>
      <c r="X362" s="270">
        <f t="shared" si="2154"/>
        <v>0</v>
      </c>
      <c r="Y362" s="268">
        <f t="shared" ref="Y362" si="2155">V362+Y361</f>
        <v>0</v>
      </c>
      <c r="Z362" s="269">
        <f t="shared" ref="Z362:AA362" si="2156">IF(Z361=0,0,+Y362+Z361)</f>
        <v>0</v>
      </c>
      <c r="AA362" s="270">
        <f t="shared" si="2156"/>
        <v>0</v>
      </c>
      <c r="AB362" s="268">
        <f t="shared" ref="AB362" si="2157">Y362+AB361</f>
        <v>0</v>
      </c>
      <c r="AC362" s="269">
        <f t="shared" ref="AC362:AD362" si="2158">IF(AC361=0,0,+AB362+AC361)</f>
        <v>0</v>
      </c>
      <c r="AD362" s="270">
        <f t="shared" si="2158"/>
        <v>0</v>
      </c>
      <c r="AE362" s="268">
        <f t="shared" ref="AE362" si="2159">AB362+AE361</f>
        <v>0</v>
      </c>
      <c r="AF362" s="269">
        <f t="shared" ref="AF362:AG362" si="2160">IF(AF361=0,0,+AE362+AF361)</f>
        <v>0</v>
      </c>
      <c r="AG362" s="270">
        <f t="shared" si="2160"/>
        <v>0</v>
      </c>
      <c r="AH362" s="268">
        <f t="shared" ref="AH362" si="2161">AE362+AH361</f>
        <v>0</v>
      </c>
      <c r="AI362" s="269">
        <f t="shared" ref="AI362:AJ362" si="2162">IF(AI361=0,0,+AH362+AI361)</f>
        <v>0</v>
      </c>
      <c r="AJ362" s="270">
        <f t="shared" si="2162"/>
        <v>0</v>
      </c>
      <c r="AK362" s="268">
        <f t="shared" ref="AK362" si="2163">AH362+AK361</f>
        <v>0</v>
      </c>
      <c r="AL362" s="269">
        <f t="shared" ref="AL362:AM362" si="2164">IF(AL361=0,0,+AK362+AL361)</f>
        <v>0</v>
      </c>
      <c r="AM362" s="270">
        <f t="shared" si="2164"/>
        <v>0</v>
      </c>
      <c r="AN362" s="268">
        <f t="shared" ref="AN362" si="2165">AK362+AN361</f>
        <v>0</v>
      </c>
      <c r="AO362" s="269">
        <f t="shared" ref="AO362:AP362" si="2166">IF(AO361=0,0,+AN362+AO361)</f>
        <v>0</v>
      </c>
      <c r="AP362" s="270">
        <f t="shared" si="2166"/>
        <v>0</v>
      </c>
      <c r="AQ362" s="337"/>
    </row>
    <row r="363" spans="2:43" x14ac:dyDescent="0.15">
      <c r="B363" s="313"/>
      <c r="C363" s="295"/>
      <c r="D363" s="438"/>
      <c r="E363" s="304" t="s">
        <v>377</v>
      </c>
      <c r="F363" s="112" t="s">
        <v>378</v>
      </c>
      <c r="G363" s="411">
        <f>G63+G163+G263</f>
        <v>0</v>
      </c>
      <c r="H363" s="412"/>
      <c r="I363" s="413"/>
      <c r="J363" s="411">
        <f t="shared" ref="J363" si="2167">J63+J163+J263</f>
        <v>0</v>
      </c>
      <c r="K363" s="412"/>
      <c r="L363" s="413"/>
      <c r="M363" s="411">
        <f t="shared" ref="M363" si="2168">M63+M163+M263</f>
        <v>0</v>
      </c>
      <c r="N363" s="412"/>
      <c r="O363" s="413"/>
      <c r="P363" s="411">
        <f t="shared" ref="P363" si="2169">P63+P163+P263</f>
        <v>0</v>
      </c>
      <c r="Q363" s="412"/>
      <c r="R363" s="413"/>
      <c r="S363" s="411">
        <f t="shared" ref="S363" si="2170">S63+S163+S263</f>
        <v>0</v>
      </c>
      <c r="T363" s="412"/>
      <c r="U363" s="413"/>
      <c r="V363" s="411">
        <f t="shared" ref="V363" si="2171">V63+V163+V263</f>
        <v>0</v>
      </c>
      <c r="W363" s="412"/>
      <c r="X363" s="413"/>
      <c r="Y363" s="411">
        <f t="shared" ref="Y363" si="2172">Y63+Y163+Y263</f>
        <v>0</v>
      </c>
      <c r="Z363" s="412"/>
      <c r="AA363" s="413"/>
      <c r="AB363" s="411">
        <f t="shared" ref="AB363" si="2173">AB63+AB163+AB263</f>
        <v>0</v>
      </c>
      <c r="AC363" s="412"/>
      <c r="AD363" s="413"/>
      <c r="AE363" s="411">
        <f t="shared" ref="AE363" si="2174">AE63+AE163+AE263</f>
        <v>0</v>
      </c>
      <c r="AF363" s="412"/>
      <c r="AG363" s="413"/>
      <c r="AH363" s="411">
        <f t="shared" ref="AH363" si="2175">AH63+AH163+AH263</f>
        <v>0</v>
      </c>
      <c r="AI363" s="412"/>
      <c r="AJ363" s="413"/>
      <c r="AK363" s="411">
        <f t="shared" ref="AK363" si="2176">AK63+AK163+AK263</f>
        <v>0</v>
      </c>
      <c r="AL363" s="412"/>
      <c r="AM363" s="413"/>
      <c r="AN363" s="411">
        <f t="shared" ref="AN363" si="2177">AN63+AN163+AN263</f>
        <v>0</v>
      </c>
      <c r="AO363" s="412"/>
      <c r="AP363" s="413"/>
      <c r="AQ363" s="261">
        <f>SUM(G363:AP363)</f>
        <v>0</v>
      </c>
    </row>
    <row r="364" spans="2:43" ht="18" thickBot="1" x14ac:dyDescent="0.2">
      <c r="B364" s="314"/>
      <c r="C364" s="296"/>
      <c r="D364" s="138">
        <v>0</v>
      </c>
      <c r="E364" s="305"/>
      <c r="F364" s="113" t="s">
        <v>380</v>
      </c>
      <c r="G364" s="252">
        <f>G363</f>
        <v>0</v>
      </c>
      <c r="H364" s="253"/>
      <c r="I364" s="254"/>
      <c r="J364" s="252">
        <f>G364+J363</f>
        <v>0</v>
      </c>
      <c r="K364" s="253">
        <f>IF(K363=0,0,+J364+K363)</f>
        <v>0</v>
      </c>
      <c r="L364" s="254">
        <f>IF(L363=0,0,+K364+L363)</f>
        <v>0</v>
      </c>
      <c r="M364" s="252">
        <f>J364+M363</f>
        <v>0</v>
      </c>
      <c r="N364" s="253">
        <f>IF(N363=0,0,+M364+N363)</f>
        <v>0</v>
      </c>
      <c r="O364" s="254">
        <f>IF(O363=0,0,+N364+O363)</f>
        <v>0</v>
      </c>
      <c r="P364" s="252">
        <f>M364+P363</f>
        <v>0</v>
      </c>
      <c r="Q364" s="253">
        <f>IF(Q363=0,0,+P364+Q363)</f>
        <v>0</v>
      </c>
      <c r="R364" s="254">
        <f>IF(R363=0,0,+Q364+R363)</f>
        <v>0</v>
      </c>
      <c r="S364" s="252">
        <f>P364+S363</f>
        <v>0</v>
      </c>
      <c r="T364" s="253">
        <f t="shared" ref="T364:U364" si="2178">IF(T363=0,0,+S364+T363)</f>
        <v>0</v>
      </c>
      <c r="U364" s="254">
        <f t="shared" si="2178"/>
        <v>0</v>
      </c>
      <c r="V364" s="252">
        <f t="shared" ref="V364" si="2179">S364+V363</f>
        <v>0</v>
      </c>
      <c r="W364" s="253">
        <f t="shared" ref="W364:X364" si="2180">IF(W363=0,0,+V364+W363)</f>
        <v>0</v>
      </c>
      <c r="X364" s="254">
        <f t="shared" si="2180"/>
        <v>0</v>
      </c>
      <c r="Y364" s="252">
        <f t="shared" ref="Y364" si="2181">V364+Y363</f>
        <v>0</v>
      </c>
      <c r="Z364" s="253">
        <f t="shared" ref="Z364:AA364" si="2182">IF(Z363=0,0,+Y364+Z363)</f>
        <v>0</v>
      </c>
      <c r="AA364" s="254">
        <f t="shared" si="2182"/>
        <v>0</v>
      </c>
      <c r="AB364" s="252">
        <f t="shared" ref="AB364" si="2183">Y364+AB363</f>
        <v>0</v>
      </c>
      <c r="AC364" s="253">
        <f t="shared" ref="AC364:AD364" si="2184">IF(AC363=0,0,+AB364+AC363)</f>
        <v>0</v>
      </c>
      <c r="AD364" s="254">
        <f t="shared" si="2184"/>
        <v>0</v>
      </c>
      <c r="AE364" s="252">
        <f t="shared" ref="AE364" si="2185">AB364+AE363</f>
        <v>0</v>
      </c>
      <c r="AF364" s="253">
        <f t="shared" ref="AF364:AG364" si="2186">IF(AF363=0,0,+AE364+AF363)</f>
        <v>0</v>
      </c>
      <c r="AG364" s="254">
        <f t="shared" si="2186"/>
        <v>0</v>
      </c>
      <c r="AH364" s="252">
        <f t="shared" ref="AH364" si="2187">AE364+AH363</f>
        <v>0</v>
      </c>
      <c r="AI364" s="253">
        <f t="shared" ref="AI364:AJ364" si="2188">IF(AI363=0,0,+AH364+AI363)</f>
        <v>0</v>
      </c>
      <c r="AJ364" s="254">
        <f t="shared" si="2188"/>
        <v>0</v>
      </c>
      <c r="AK364" s="252">
        <f t="shared" ref="AK364" si="2189">AH364+AK363</f>
        <v>0</v>
      </c>
      <c r="AL364" s="253">
        <f t="shared" ref="AL364:AM364" si="2190">IF(AL363=0,0,+AK364+AL363)</f>
        <v>0</v>
      </c>
      <c r="AM364" s="254">
        <f t="shared" si="2190"/>
        <v>0</v>
      </c>
      <c r="AN364" s="252">
        <f t="shared" ref="AN364" si="2191">AK364+AN363</f>
        <v>0</v>
      </c>
      <c r="AO364" s="253">
        <f t="shared" ref="AO364:AP364" si="2192">IF(AO363=0,0,+AN364+AO363)</f>
        <v>0</v>
      </c>
      <c r="AP364" s="254">
        <f t="shared" si="2192"/>
        <v>0</v>
      </c>
      <c r="AQ364" s="262"/>
    </row>
    <row r="365" spans="2:43" x14ac:dyDescent="0.15">
      <c r="B365" s="285" t="s">
        <v>21</v>
      </c>
      <c r="C365" s="356"/>
      <c r="D365" s="316"/>
      <c r="E365" s="349" t="s">
        <v>395</v>
      </c>
      <c r="F365" s="350"/>
      <c r="G365" s="431"/>
      <c r="H365" s="432"/>
      <c r="I365" s="433"/>
      <c r="J365" s="431"/>
      <c r="K365" s="432"/>
      <c r="L365" s="433"/>
      <c r="M365" s="437"/>
      <c r="N365" s="432"/>
      <c r="O365" s="433"/>
      <c r="P365" s="431"/>
      <c r="Q365" s="432"/>
      <c r="R365" s="433"/>
      <c r="S365" s="431"/>
      <c r="T365" s="432"/>
      <c r="U365" s="433"/>
      <c r="V365" s="437"/>
      <c r="W365" s="432"/>
      <c r="X365" s="433"/>
      <c r="Y365" s="431"/>
      <c r="Z365" s="432"/>
      <c r="AA365" s="433"/>
      <c r="AB365" s="437"/>
      <c r="AC365" s="432"/>
      <c r="AD365" s="433"/>
      <c r="AE365" s="431"/>
      <c r="AF365" s="432"/>
      <c r="AG365" s="433"/>
      <c r="AH365" s="431"/>
      <c r="AI365" s="432"/>
      <c r="AJ365" s="433"/>
      <c r="AK365" s="431"/>
      <c r="AL365" s="432"/>
      <c r="AM365" s="433"/>
      <c r="AN365" s="431"/>
      <c r="AO365" s="432"/>
      <c r="AP365" s="433"/>
      <c r="AQ365" s="263"/>
    </row>
    <row r="366" spans="2:43" x14ac:dyDescent="0.15">
      <c r="B366" s="313"/>
      <c r="C366" s="357"/>
      <c r="D366" s="316"/>
      <c r="E366" s="351"/>
      <c r="F366" s="352"/>
      <c r="G366" s="434"/>
      <c r="H366" s="435"/>
      <c r="I366" s="436"/>
      <c r="J366" s="434"/>
      <c r="K366" s="435"/>
      <c r="L366" s="436"/>
      <c r="M366" s="434"/>
      <c r="N366" s="435"/>
      <c r="O366" s="436"/>
      <c r="P366" s="434"/>
      <c r="Q366" s="435"/>
      <c r="R366" s="436"/>
      <c r="S366" s="434"/>
      <c r="T366" s="435"/>
      <c r="U366" s="436"/>
      <c r="V366" s="434"/>
      <c r="W366" s="435"/>
      <c r="X366" s="436"/>
      <c r="Y366" s="434"/>
      <c r="Z366" s="435"/>
      <c r="AA366" s="436"/>
      <c r="AB366" s="434"/>
      <c r="AC366" s="435"/>
      <c r="AD366" s="436"/>
      <c r="AE366" s="434"/>
      <c r="AF366" s="435"/>
      <c r="AG366" s="436"/>
      <c r="AH366" s="434"/>
      <c r="AI366" s="435"/>
      <c r="AJ366" s="436"/>
      <c r="AK366" s="434"/>
      <c r="AL366" s="435"/>
      <c r="AM366" s="436"/>
      <c r="AN366" s="434"/>
      <c r="AO366" s="435"/>
      <c r="AP366" s="436"/>
      <c r="AQ366" s="264"/>
    </row>
    <row r="367" spans="2:43" x14ac:dyDescent="0.15">
      <c r="B367" s="313"/>
      <c r="C367" s="357"/>
      <c r="D367" s="316"/>
      <c r="E367" s="304" t="s">
        <v>377</v>
      </c>
      <c r="F367" s="112" t="s">
        <v>378</v>
      </c>
      <c r="G367" s="411">
        <f>G67+G167+G267</f>
        <v>0</v>
      </c>
      <c r="H367" s="412"/>
      <c r="I367" s="413"/>
      <c r="J367" s="411">
        <f t="shared" ref="J367" si="2193">J67+J167+J267</f>
        <v>0</v>
      </c>
      <c r="K367" s="412"/>
      <c r="L367" s="413"/>
      <c r="M367" s="411">
        <f t="shared" ref="M367" si="2194">M67+M167+M267</f>
        <v>0</v>
      </c>
      <c r="N367" s="412"/>
      <c r="O367" s="413"/>
      <c r="P367" s="411">
        <f t="shared" ref="P367" si="2195">P67+P167+P267</f>
        <v>0</v>
      </c>
      <c r="Q367" s="412"/>
      <c r="R367" s="413"/>
      <c r="S367" s="411">
        <f t="shared" ref="S367" si="2196">S67+S167+S267</f>
        <v>0</v>
      </c>
      <c r="T367" s="412"/>
      <c r="U367" s="413"/>
      <c r="V367" s="411">
        <f t="shared" ref="V367" si="2197">V67+V167+V267</f>
        <v>0</v>
      </c>
      <c r="W367" s="412"/>
      <c r="X367" s="413"/>
      <c r="Y367" s="411">
        <f t="shared" ref="Y367" si="2198">Y67+Y167+Y267</f>
        <v>0</v>
      </c>
      <c r="Z367" s="412"/>
      <c r="AA367" s="413"/>
      <c r="AB367" s="411">
        <f t="shared" ref="AB367" si="2199">AB67+AB167+AB267</f>
        <v>0</v>
      </c>
      <c r="AC367" s="412"/>
      <c r="AD367" s="413"/>
      <c r="AE367" s="411">
        <f t="shared" ref="AE367" si="2200">AE67+AE167+AE267</f>
        <v>0</v>
      </c>
      <c r="AF367" s="412"/>
      <c r="AG367" s="413"/>
      <c r="AH367" s="411">
        <f t="shared" ref="AH367" si="2201">AH67+AH167+AH267</f>
        <v>0</v>
      </c>
      <c r="AI367" s="412"/>
      <c r="AJ367" s="413"/>
      <c r="AK367" s="411">
        <f t="shared" ref="AK367" si="2202">AK67+AK167+AK267</f>
        <v>0</v>
      </c>
      <c r="AL367" s="412"/>
      <c r="AM367" s="413"/>
      <c r="AN367" s="411">
        <f t="shared" ref="AN367" si="2203">AN67+AN167+AN267</f>
        <v>0</v>
      </c>
      <c r="AO367" s="412"/>
      <c r="AP367" s="413"/>
      <c r="AQ367" s="261">
        <f>SUM(G367:AP367)</f>
        <v>0</v>
      </c>
    </row>
    <row r="368" spans="2:43" ht="15" thickBot="1" x14ac:dyDescent="0.2">
      <c r="B368" s="314"/>
      <c r="C368" s="358"/>
      <c r="D368" s="317"/>
      <c r="E368" s="305"/>
      <c r="F368" s="113" t="s">
        <v>380</v>
      </c>
      <c r="G368" s="252">
        <f>G367</f>
        <v>0</v>
      </c>
      <c r="H368" s="253"/>
      <c r="I368" s="254"/>
      <c r="J368" s="252">
        <f>G368+J367</f>
        <v>0</v>
      </c>
      <c r="K368" s="253">
        <f>IF(K367=0,0,+J368+K367)</f>
        <v>0</v>
      </c>
      <c r="L368" s="254">
        <f>IF(L367=0,0,+K368+L367)</f>
        <v>0</v>
      </c>
      <c r="M368" s="252">
        <f>J368+M367</f>
        <v>0</v>
      </c>
      <c r="N368" s="253">
        <f>IF(N367=0,0,+M368+N367)</f>
        <v>0</v>
      </c>
      <c r="O368" s="254">
        <f>IF(O367=0,0,+N368+O367)</f>
        <v>0</v>
      </c>
      <c r="P368" s="252">
        <f>M368+P367</f>
        <v>0</v>
      </c>
      <c r="Q368" s="253">
        <f>IF(Q367=0,0,+P368+Q367)</f>
        <v>0</v>
      </c>
      <c r="R368" s="254">
        <f>IF(R367=0,0,+Q368+R367)</f>
        <v>0</v>
      </c>
      <c r="S368" s="252">
        <f>P368+S367</f>
        <v>0</v>
      </c>
      <c r="T368" s="253">
        <f t="shared" ref="T368:U368" si="2204">IF(T367=0,0,+S368+T367)</f>
        <v>0</v>
      </c>
      <c r="U368" s="254">
        <f t="shared" si="2204"/>
        <v>0</v>
      </c>
      <c r="V368" s="252">
        <f t="shared" ref="V368" si="2205">S368+V367</f>
        <v>0</v>
      </c>
      <c r="W368" s="253">
        <f t="shared" ref="W368:X368" si="2206">IF(W367=0,0,+V368+W367)</f>
        <v>0</v>
      </c>
      <c r="X368" s="254">
        <f t="shared" si="2206"/>
        <v>0</v>
      </c>
      <c r="Y368" s="252">
        <f t="shared" ref="Y368" si="2207">V368+Y367</f>
        <v>0</v>
      </c>
      <c r="Z368" s="253">
        <f t="shared" ref="Z368:AA368" si="2208">IF(Z367=0,0,+Y368+Z367)</f>
        <v>0</v>
      </c>
      <c r="AA368" s="254">
        <f t="shared" si="2208"/>
        <v>0</v>
      </c>
      <c r="AB368" s="252">
        <f t="shared" ref="AB368" si="2209">Y368+AB367</f>
        <v>0</v>
      </c>
      <c r="AC368" s="253">
        <f t="shared" ref="AC368:AD368" si="2210">IF(AC367=0,0,+AB368+AC367)</f>
        <v>0</v>
      </c>
      <c r="AD368" s="254">
        <f t="shared" si="2210"/>
        <v>0</v>
      </c>
      <c r="AE368" s="252">
        <f t="shared" ref="AE368" si="2211">AB368+AE367</f>
        <v>0</v>
      </c>
      <c r="AF368" s="253">
        <f t="shared" ref="AF368:AG368" si="2212">IF(AF367=0,0,+AE368+AF367)</f>
        <v>0</v>
      </c>
      <c r="AG368" s="254">
        <f t="shared" si="2212"/>
        <v>0</v>
      </c>
      <c r="AH368" s="252">
        <f t="shared" ref="AH368" si="2213">AE368+AH367</f>
        <v>0</v>
      </c>
      <c r="AI368" s="253">
        <f t="shared" ref="AI368:AJ368" si="2214">IF(AI367=0,0,+AH368+AI367)</f>
        <v>0</v>
      </c>
      <c r="AJ368" s="254">
        <f t="shared" si="2214"/>
        <v>0</v>
      </c>
      <c r="AK368" s="252">
        <f t="shared" ref="AK368" si="2215">AH368+AK367</f>
        <v>0</v>
      </c>
      <c r="AL368" s="253">
        <f t="shared" ref="AL368:AM368" si="2216">IF(AL367=0,0,+AK368+AL367)</f>
        <v>0</v>
      </c>
      <c r="AM368" s="254">
        <f t="shared" si="2216"/>
        <v>0</v>
      </c>
      <c r="AN368" s="252">
        <f t="shared" ref="AN368" si="2217">AK368+AN367</f>
        <v>0</v>
      </c>
      <c r="AO368" s="253">
        <f t="shared" ref="AO368:AP368" si="2218">IF(AO367=0,0,+AN368+AO367)</f>
        <v>0</v>
      </c>
      <c r="AP368" s="254">
        <f t="shared" si="2218"/>
        <v>0</v>
      </c>
      <c r="AQ368" s="262"/>
    </row>
    <row r="369" spans="2:43" x14ac:dyDescent="0.15">
      <c r="B369" s="285" t="s">
        <v>396</v>
      </c>
      <c r="C369" s="294"/>
      <c r="D369" s="306"/>
      <c r="E369" s="300" t="s">
        <v>253</v>
      </c>
      <c r="F369" s="301"/>
      <c r="G369" s="103"/>
      <c r="H369" s="104"/>
      <c r="I369" s="105"/>
      <c r="J369" s="103"/>
      <c r="K369" s="106"/>
      <c r="L369" s="105"/>
      <c r="M369" s="107"/>
      <c r="N369" s="106"/>
      <c r="O369" s="105"/>
      <c r="P369" s="108"/>
      <c r="Q369" s="106"/>
      <c r="R369" s="105"/>
      <c r="S369" s="107"/>
      <c r="T369" s="106"/>
      <c r="U369" s="107"/>
      <c r="V369" s="108"/>
      <c r="W369" s="106"/>
      <c r="X369" s="105"/>
      <c r="Y369" s="107"/>
      <c r="Z369" s="109"/>
      <c r="AA369" s="110"/>
      <c r="AB369" s="107"/>
      <c r="AC369" s="109"/>
      <c r="AD369" s="110"/>
      <c r="AE369" s="107"/>
      <c r="AF369" s="109"/>
      <c r="AG369" s="110"/>
      <c r="AH369" s="103"/>
      <c r="AI369" s="107"/>
      <c r="AJ369" s="110"/>
      <c r="AK369" s="103"/>
      <c r="AL369" s="106"/>
      <c r="AM369" s="105"/>
      <c r="AN369" s="103"/>
      <c r="AO369" s="104"/>
      <c r="AP369" s="105"/>
      <c r="AQ369" s="111"/>
    </row>
    <row r="370" spans="2:43" x14ac:dyDescent="0.15">
      <c r="B370" s="293"/>
      <c r="C370" s="295"/>
      <c r="D370" s="307"/>
      <c r="E370" s="304" t="s">
        <v>377</v>
      </c>
      <c r="F370" s="112" t="s">
        <v>378</v>
      </c>
      <c r="G370" s="411">
        <f>G70+G170+G270</f>
        <v>0</v>
      </c>
      <c r="H370" s="412"/>
      <c r="I370" s="413"/>
      <c r="J370" s="411">
        <f t="shared" ref="J370" si="2219">J70+J170+J270</f>
        <v>0</v>
      </c>
      <c r="K370" s="412"/>
      <c r="L370" s="413"/>
      <c r="M370" s="411">
        <f t="shared" ref="M370" si="2220">M70+M170+M270</f>
        <v>0</v>
      </c>
      <c r="N370" s="412"/>
      <c r="O370" s="413"/>
      <c r="P370" s="411">
        <f t="shared" ref="P370" si="2221">P70+P170+P270</f>
        <v>0</v>
      </c>
      <c r="Q370" s="412"/>
      <c r="R370" s="413"/>
      <c r="S370" s="411">
        <f t="shared" ref="S370" si="2222">S70+S170+S270</f>
        <v>0</v>
      </c>
      <c r="T370" s="412"/>
      <c r="U370" s="413"/>
      <c r="V370" s="411">
        <f t="shared" ref="V370" si="2223">V70+V170+V270</f>
        <v>0</v>
      </c>
      <c r="W370" s="412"/>
      <c r="X370" s="413"/>
      <c r="Y370" s="411">
        <f t="shared" ref="Y370" si="2224">Y70+Y170+Y270</f>
        <v>0</v>
      </c>
      <c r="Z370" s="412"/>
      <c r="AA370" s="413"/>
      <c r="AB370" s="411">
        <f t="shared" ref="AB370" si="2225">AB70+AB170+AB270</f>
        <v>0</v>
      </c>
      <c r="AC370" s="412"/>
      <c r="AD370" s="413"/>
      <c r="AE370" s="411">
        <f t="shared" ref="AE370" si="2226">AE70+AE170+AE270</f>
        <v>0</v>
      </c>
      <c r="AF370" s="412"/>
      <c r="AG370" s="413"/>
      <c r="AH370" s="411">
        <f t="shared" ref="AH370" si="2227">AH70+AH170+AH270</f>
        <v>0</v>
      </c>
      <c r="AI370" s="412"/>
      <c r="AJ370" s="413"/>
      <c r="AK370" s="411">
        <f t="shared" ref="AK370" si="2228">AK70+AK170+AK270</f>
        <v>0</v>
      </c>
      <c r="AL370" s="412"/>
      <c r="AM370" s="413"/>
      <c r="AN370" s="411">
        <f t="shared" ref="AN370" si="2229">AN70+AN170+AN270</f>
        <v>0</v>
      </c>
      <c r="AO370" s="412"/>
      <c r="AP370" s="413"/>
      <c r="AQ370" s="261">
        <f>SUM(G370:AP370)</f>
        <v>0</v>
      </c>
    </row>
    <row r="371" spans="2:43" ht="15" thickBot="1" x14ac:dyDescent="0.2">
      <c r="B371" s="286"/>
      <c r="C371" s="296"/>
      <c r="D371" s="308"/>
      <c r="E371" s="305"/>
      <c r="F371" s="113" t="s">
        <v>380</v>
      </c>
      <c r="G371" s="252">
        <v>0</v>
      </c>
      <c r="H371" s="253"/>
      <c r="I371" s="254"/>
      <c r="J371" s="252">
        <v>0</v>
      </c>
      <c r="K371" s="253"/>
      <c r="L371" s="254"/>
      <c r="M371" s="252">
        <v>0</v>
      </c>
      <c r="N371" s="253"/>
      <c r="O371" s="254"/>
      <c r="P371" s="252">
        <v>0</v>
      </c>
      <c r="Q371" s="253"/>
      <c r="R371" s="254"/>
      <c r="S371" s="252">
        <v>0</v>
      </c>
      <c r="T371" s="253"/>
      <c r="U371" s="254"/>
      <c r="V371" s="252">
        <v>0</v>
      </c>
      <c r="W371" s="253"/>
      <c r="X371" s="254"/>
      <c r="Y371" s="252">
        <v>0</v>
      </c>
      <c r="Z371" s="253"/>
      <c r="AA371" s="254"/>
      <c r="AB371" s="252">
        <v>0</v>
      </c>
      <c r="AC371" s="253"/>
      <c r="AD371" s="254"/>
      <c r="AE371" s="252">
        <v>0</v>
      </c>
      <c r="AF371" s="253"/>
      <c r="AG371" s="254"/>
      <c r="AH371" s="252">
        <v>0</v>
      </c>
      <c r="AI371" s="253"/>
      <c r="AJ371" s="254"/>
      <c r="AK371" s="252">
        <v>0</v>
      </c>
      <c r="AL371" s="253"/>
      <c r="AM371" s="254"/>
      <c r="AN371" s="252">
        <v>0</v>
      </c>
      <c r="AO371" s="253"/>
      <c r="AP371" s="254"/>
      <c r="AQ371" s="262"/>
    </row>
    <row r="372" spans="2:43" x14ac:dyDescent="0.15">
      <c r="B372" s="285" t="s">
        <v>397</v>
      </c>
      <c r="C372" s="139"/>
      <c r="D372" s="359">
        <f>AN378</f>
        <v>0</v>
      </c>
      <c r="E372" s="302" t="s">
        <v>382</v>
      </c>
      <c r="F372" s="114" t="s">
        <v>378</v>
      </c>
      <c r="G372" s="258">
        <f>G343+G348</f>
        <v>0</v>
      </c>
      <c r="H372" s="259"/>
      <c r="I372" s="260"/>
      <c r="J372" s="258">
        <f>J343+J348</f>
        <v>0</v>
      </c>
      <c r="K372" s="259"/>
      <c r="L372" s="260"/>
      <c r="M372" s="258">
        <f>M343+M348</f>
        <v>0</v>
      </c>
      <c r="N372" s="259"/>
      <c r="O372" s="260"/>
      <c r="P372" s="258">
        <f>P343+P348</f>
        <v>0</v>
      </c>
      <c r="Q372" s="259"/>
      <c r="R372" s="260"/>
      <c r="S372" s="258">
        <f>S343+S348</f>
        <v>0</v>
      </c>
      <c r="T372" s="259"/>
      <c r="U372" s="260"/>
      <c r="V372" s="258">
        <f>V343+V348</f>
        <v>0</v>
      </c>
      <c r="W372" s="259"/>
      <c r="X372" s="260"/>
      <c r="Y372" s="258">
        <f>Y343+Y348</f>
        <v>0</v>
      </c>
      <c r="Z372" s="259"/>
      <c r="AA372" s="260"/>
      <c r="AB372" s="258">
        <f>AB343+AB348</f>
        <v>0</v>
      </c>
      <c r="AC372" s="259"/>
      <c r="AD372" s="260"/>
      <c r="AE372" s="258">
        <f>AE343+AE348</f>
        <v>0</v>
      </c>
      <c r="AF372" s="259"/>
      <c r="AG372" s="260"/>
      <c r="AH372" s="258">
        <f>AH343+AH348</f>
        <v>0</v>
      </c>
      <c r="AI372" s="259"/>
      <c r="AJ372" s="260"/>
      <c r="AK372" s="258">
        <f>AK343+AK348</f>
        <v>0</v>
      </c>
      <c r="AL372" s="259"/>
      <c r="AM372" s="260"/>
      <c r="AN372" s="258">
        <f>AN343+AN348</f>
        <v>0</v>
      </c>
      <c r="AO372" s="259"/>
      <c r="AP372" s="260"/>
      <c r="AQ372" s="263">
        <f>SUM(G372:AP372)</f>
        <v>0</v>
      </c>
    </row>
    <row r="373" spans="2:43" ht="18.75" x14ac:dyDescent="0.15">
      <c r="B373" s="313"/>
      <c r="C373" s="140"/>
      <c r="D373" s="360"/>
      <c r="E373" s="303"/>
      <c r="F373" s="115" t="s">
        <v>380</v>
      </c>
      <c r="G373" s="353">
        <f>G372</f>
        <v>0</v>
      </c>
      <c r="H373" s="354"/>
      <c r="I373" s="355"/>
      <c r="J373" s="353">
        <f>IF(J372=0,0,G373+J372)</f>
        <v>0</v>
      </c>
      <c r="K373" s="354">
        <f>IF(K372=0,0,+J373+K372)</f>
        <v>0</v>
      </c>
      <c r="L373" s="355">
        <f>IF(L372=0,0,+K373+L372)</f>
        <v>0</v>
      </c>
      <c r="M373" s="353">
        <f>IF(M372=0,0,J373+M372)</f>
        <v>0</v>
      </c>
      <c r="N373" s="354">
        <f>IF(N372=0,0,+M373+N372)</f>
        <v>0</v>
      </c>
      <c r="O373" s="355">
        <f>IF(O372=0,0,+N373+O372)</f>
        <v>0</v>
      </c>
      <c r="P373" s="353">
        <f>IF(P372=0,0,M373+P372)</f>
        <v>0</v>
      </c>
      <c r="Q373" s="354">
        <f>IF(Q372=0,0,+P373+Q372)</f>
        <v>0</v>
      </c>
      <c r="R373" s="355">
        <f>IF(R372=0,0,+Q373+R372)</f>
        <v>0</v>
      </c>
      <c r="S373" s="353">
        <f>IF(S372=0,0,P373+S372)</f>
        <v>0</v>
      </c>
      <c r="T373" s="354">
        <f>IF(T372=0,0,+S373+T372)</f>
        <v>0</v>
      </c>
      <c r="U373" s="355">
        <f>IF(U372=0,0,+T373+U372)</f>
        <v>0</v>
      </c>
      <c r="V373" s="353">
        <f>IF(V372=0,0,S373+V372)</f>
        <v>0</v>
      </c>
      <c r="W373" s="354">
        <f>IF(W372=0,0,+V373+W372)</f>
        <v>0</v>
      </c>
      <c r="X373" s="355">
        <f>IF(X372=0,0,+W373+X372)</f>
        <v>0</v>
      </c>
      <c r="Y373" s="353">
        <f>IF(Y372=0,0,V373+Y372)</f>
        <v>0</v>
      </c>
      <c r="Z373" s="354">
        <f>IF(Z372=0,0,+Y373+Z372)</f>
        <v>0</v>
      </c>
      <c r="AA373" s="355">
        <f>IF(AA372=0,0,+Z373+AA372)</f>
        <v>0</v>
      </c>
      <c r="AB373" s="353">
        <f>IF(AB372=0,0,Y373+AB372)</f>
        <v>0</v>
      </c>
      <c r="AC373" s="354">
        <f>IF(AC372=0,0,+AB373+AC372)</f>
        <v>0</v>
      </c>
      <c r="AD373" s="355">
        <f>IF(AD372=0,0,+AC373+AD372)</f>
        <v>0</v>
      </c>
      <c r="AE373" s="353">
        <f>IF(AE372=0,0,AB373+AE372)</f>
        <v>0</v>
      </c>
      <c r="AF373" s="354">
        <f>IF(AF372=0,0,+AE373+AF372)</f>
        <v>0</v>
      </c>
      <c r="AG373" s="355">
        <f>IF(AG372=0,0,+AF373+AG372)</f>
        <v>0</v>
      </c>
      <c r="AH373" s="353">
        <f>IF(AH372=0,0,AE373+AH372)</f>
        <v>0</v>
      </c>
      <c r="AI373" s="354">
        <f>IF(AI372=0,0,+AH373+AI372)</f>
        <v>0</v>
      </c>
      <c r="AJ373" s="355">
        <f>IF(AJ372=0,0,+AI373+AJ372)</f>
        <v>0</v>
      </c>
      <c r="AK373" s="353">
        <f>IF(AK372=0,0,AH373+AK372)</f>
        <v>0</v>
      </c>
      <c r="AL373" s="354">
        <f>IF(AL372=0,0,+AK373+AL372)</f>
        <v>0</v>
      </c>
      <c r="AM373" s="355">
        <f>IF(AM372=0,0,+AL373+AM372)</f>
        <v>0</v>
      </c>
      <c r="AN373" s="353">
        <f>IF(AN372=0,0,AK373+AN372)</f>
        <v>0</v>
      </c>
      <c r="AO373" s="354">
        <f>IF(AO372=0,0,+AN373+AO372)</f>
        <v>0</v>
      </c>
      <c r="AP373" s="355">
        <f>IF(AP372=0,0,+AO373+AP372)</f>
        <v>0</v>
      </c>
      <c r="AQ373" s="264"/>
    </row>
    <row r="374" spans="2:43" ht="18.75" x14ac:dyDescent="0.15">
      <c r="B374" s="313"/>
      <c r="C374" s="140"/>
      <c r="D374" s="360"/>
      <c r="E374" s="304" t="s">
        <v>377</v>
      </c>
      <c r="F374" s="112" t="s">
        <v>378</v>
      </c>
      <c r="G374" s="362">
        <f>G310+G315+G320+G325+G330+G335+G340+G345+G350+G353+G367+G370</f>
        <v>0</v>
      </c>
      <c r="H374" s="363"/>
      <c r="I374" s="364"/>
      <c r="J374" s="362">
        <f t="shared" ref="J374" si="2230">J310+J315+J320+J325+J330+J335+J340+J345+J350+J353+J367+J370</f>
        <v>0</v>
      </c>
      <c r="K374" s="363"/>
      <c r="L374" s="364"/>
      <c r="M374" s="362">
        <f t="shared" ref="M374" si="2231">M310+M315+M320+M325+M330+M335+M340+M345+M350+M353+M367+M370</f>
        <v>0</v>
      </c>
      <c r="N374" s="363"/>
      <c r="O374" s="364"/>
      <c r="P374" s="362">
        <f t="shared" ref="P374" si="2232">P310+P315+P320+P325+P330+P335+P340+P345+P350+P353+P367+P370</f>
        <v>0</v>
      </c>
      <c r="Q374" s="363"/>
      <c r="R374" s="364"/>
      <c r="S374" s="362">
        <f t="shared" ref="S374" si="2233">S310+S315+S320+S325+S330+S335+S340+S345+S350+S353+S367+S370</f>
        <v>0</v>
      </c>
      <c r="T374" s="363"/>
      <c r="U374" s="364"/>
      <c r="V374" s="362">
        <f t="shared" ref="V374" si="2234">V310+V315+V320+V325+V330+V335+V340+V345+V350+V353+V367+V370</f>
        <v>0</v>
      </c>
      <c r="W374" s="363"/>
      <c r="X374" s="364"/>
      <c r="Y374" s="362">
        <f t="shared" ref="Y374" si="2235">Y310+Y315+Y320+Y325+Y330+Y335+Y340+Y345+Y350+Y353+Y367+Y370</f>
        <v>0</v>
      </c>
      <c r="Z374" s="363"/>
      <c r="AA374" s="364"/>
      <c r="AB374" s="362">
        <f t="shared" ref="AB374" si="2236">AB310+AB315+AB320+AB325+AB330+AB335+AB340+AB345+AB350+AB353+AB367+AB370</f>
        <v>0</v>
      </c>
      <c r="AC374" s="363"/>
      <c r="AD374" s="364"/>
      <c r="AE374" s="362">
        <f t="shared" ref="AE374" si="2237">AE310+AE315+AE320+AE325+AE330+AE335+AE340+AE345+AE350+AE353+AE367+AE370</f>
        <v>0</v>
      </c>
      <c r="AF374" s="363"/>
      <c r="AG374" s="364"/>
      <c r="AH374" s="362">
        <f t="shared" ref="AH374" si="2238">AH310+AH315+AH320+AH325+AH330+AH335+AH340+AH345+AH350+AH353+AH367+AH370</f>
        <v>0</v>
      </c>
      <c r="AI374" s="363"/>
      <c r="AJ374" s="364"/>
      <c r="AK374" s="362">
        <f t="shared" ref="AK374" si="2239">AK310+AK315+AK320+AK325+AK330+AK335+AK340+AK345+AK350+AK353+AK367+AK370</f>
        <v>0</v>
      </c>
      <c r="AL374" s="363"/>
      <c r="AM374" s="364"/>
      <c r="AN374" s="362">
        <f>AN310+AN315+AN320+AN325+AN330+AN335+AN340+AN345+AN350+AN353+AN367+AN370</f>
        <v>0</v>
      </c>
      <c r="AO374" s="363"/>
      <c r="AP374" s="364"/>
      <c r="AQ374" s="261">
        <f>SUM(G374:AP374)</f>
        <v>0</v>
      </c>
    </row>
    <row r="375" spans="2:43" ht="19.5" thickBot="1" x14ac:dyDescent="0.2">
      <c r="B375" s="314"/>
      <c r="C375" s="141"/>
      <c r="D375" s="361"/>
      <c r="E375" s="305"/>
      <c r="F375" s="113" t="s">
        <v>380</v>
      </c>
      <c r="G375" s="252">
        <f>G374</f>
        <v>0</v>
      </c>
      <c r="H375" s="253"/>
      <c r="I375" s="254"/>
      <c r="J375" s="252">
        <f>IF(J374=0,0,G375+J374)</f>
        <v>0</v>
      </c>
      <c r="K375" s="253">
        <f>IF(K374=0,0,+J375+K374)</f>
        <v>0</v>
      </c>
      <c r="L375" s="254">
        <f>IF(L374=0,0,+K375+L374)</f>
        <v>0</v>
      </c>
      <c r="M375" s="252">
        <f>IF(M374=0,0,J375+M374)</f>
        <v>0</v>
      </c>
      <c r="N375" s="253">
        <f>IF(N374=0,0,+M375+N374)</f>
        <v>0</v>
      </c>
      <c r="O375" s="254">
        <f>IF(O374=0,0,+N375+O374)</f>
        <v>0</v>
      </c>
      <c r="P375" s="252">
        <f>IF(P374=0,0,M375+P374)</f>
        <v>0</v>
      </c>
      <c r="Q375" s="253">
        <f>IF(Q374=0,0,+P375+Q374)</f>
        <v>0</v>
      </c>
      <c r="R375" s="254">
        <f>IF(R374=0,0,+Q375+R374)</f>
        <v>0</v>
      </c>
      <c r="S375" s="252">
        <f>IF(S374=0,0,P375+S374)</f>
        <v>0</v>
      </c>
      <c r="T375" s="253">
        <f>IF(T374=0,0,+S375+T374)</f>
        <v>0</v>
      </c>
      <c r="U375" s="254">
        <f>IF(U374=0,0,+T375+U374)</f>
        <v>0</v>
      </c>
      <c r="V375" s="252">
        <f>IF(V374=0,0,S375+V374)</f>
        <v>0</v>
      </c>
      <c r="W375" s="253">
        <f>IF(W374=0,0,+V375+W374)</f>
        <v>0</v>
      </c>
      <c r="X375" s="254">
        <f>IF(X374=0,0,+W375+X374)</f>
        <v>0</v>
      </c>
      <c r="Y375" s="252">
        <f>IF(Y374=0,0,V375+Y374)</f>
        <v>0</v>
      </c>
      <c r="Z375" s="253">
        <f>IF(Z374=0,0,+Y375+Z374)</f>
        <v>0</v>
      </c>
      <c r="AA375" s="254">
        <f>IF(AA374=0,0,+Z375+AA374)</f>
        <v>0</v>
      </c>
      <c r="AB375" s="252">
        <f>IF(AB374=0,0,Y375+AB374)</f>
        <v>0</v>
      </c>
      <c r="AC375" s="253">
        <f>IF(AC374=0,0,+AB375+AC374)</f>
        <v>0</v>
      </c>
      <c r="AD375" s="254">
        <f>IF(AD374=0,0,+AC375+AD374)</f>
        <v>0</v>
      </c>
      <c r="AE375" s="252">
        <f>IF(AE374=0,0,AB375+AE374)</f>
        <v>0</v>
      </c>
      <c r="AF375" s="253">
        <f>IF(AF374=0,0,+AE375+AF374)</f>
        <v>0</v>
      </c>
      <c r="AG375" s="254">
        <f>IF(AG374=0,0,+AF375+AG374)</f>
        <v>0</v>
      </c>
      <c r="AH375" s="252">
        <f>IF(AH374=0,0,AE375+AH374)</f>
        <v>0</v>
      </c>
      <c r="AI375" s="253">
        <f>IF(AI374=0,0,+AH375+AI374)</f>
        <v>0</v>
      </c>
      <c r="AJ375" s="254">
        <f>IF(AJ374=0,0,+AI375+AJ374)</f>
        <v>0</v>
      </c>
      <c r="AK375" s="252">
        <f>IF(AK374=0,0,AH375+AK374)</f>
        <v>0</v>
      </c>
      <c r="AL375" s="253">
        <f>IF(AL374=0,0,+AK375+AL374)</f>
        <v>0</v>
      </c>
      <c r="AM375" s="254">
        <f>IF(AM374=0,0,+AL375+AM374)</f>
        <v>0</v>
      </c>
      <c r="AN375" s="252">
        <f>IF(AN374=0,0,AK375+AN374)</f>
        <v>0</v>
      </c>
      <c r="AO375" s="253">
        <f>IF(AO374=0,0,+AN375+AO374)</f>
        <v>0</v>
      </c>
      <c r="AP375" s="254">
        <f>IF(AP374=0,0,+AO375+AP374)</f>
        <v>0</v>
      </c>
      <c r="AQ375" s="262"/>
    </row>
    <row r="376" spans="2:43" x14ac:dyDescent="0.15">
      <c r="B376" s="382" t="s">
        <v>398</v>
      </c>
      <c r="C376" s="349" t="s">
        <v>399</v>
      </c>
      <c r="D376" s="385"/>
      <c r="E376" s="390" t="s">
        <v>377</v>
      </c>
      <c r="F376" s="142" t="s">
        <v>378</v>
      </c>
      <c r="G376" s="369">
        <f t="shared" ref="G376" si="2240">G315+G320+G325+G330+G335+G340</f>
        <v>0</v>
      </c>
      <c r="H376" s="370"/>
      <c r="I376" s="371"/>
      <c r="J376" s="369">
        <f t="shared" ref="J376" si="2241">J315+J320+J325+J330+J335+J340</f>
        <v>0</v>
      </c>
      <c r="K376" s="370"/>
      <c r="L376" s="371"/>
      <c r="M376" s="369">
        <f t="shared" ref="M376" si="2242">M315+M320+M325+M330+M335+M340</f>
        <v>0</v>
      </c>
      <c r="N376" s="370"/>
      <c r="O376" s="371"/>
      <c r="P376" s="369">
        <f t="shared" ref="P376" si="2243">P315+P320+P325+P330+P335+P340</f>
        <v>0</v>
      </c>
      <c r="Q376" s="370"/>
      <c r="R376" s="371"/>
      <c r="S376" s="369">
        <f t="shared" ref="S376" si="2244">S315+S320+S325+S330+S335+S340</f>
        <v>0</v>
      </c>
      <c r="T376" s="370"/>
      <c r="U376" s="371"/>
      <c r="V376" s="369">
        <f t="shared" ref="V376" si="2245">V315+V320+V325+V330+V335+V340</f>
        <v>0</v>
      </c>
      <c r="W376" s="370"/>
      <c r="X376" s="371"/>
      <c r="Y376" s="369">
        <f t="shared" ref="Y376" si="2246">Y315+Y320+Y325+Y330+Y335+Y340</f>
        <v>0</v>
      </c>
      <c r="Z376" s="370"/>
      <c r="AA376" s="371"/>
      <c r="AB376" s="369">
        <f t="shared" ref="AB376" si="2247">AB315+AB320+AB325+AB330+AB335+AB340</f>
        <v>0</v>
      </c>
      <c r="AC376" s="370"/>
      <c r="AD376" s="371"/>
      <c r="AE376" s="369">
        <f t="shared" ref="AE376" si="2248">AE315+AE320+AE325+AE330+AE335+AE340</f>
        <v>0</v>
      </c>
      <c r="AF376" s="370"/>
      <c r="AG376" s="371"/>
      <c r="AH376" s="369">
        <f t="shared" ref="AH376" si="2249">AH315+AH320+AH325+AH330+AH335+AH340</f>
        <v>0</v>
      </c>
      <c r="AI376" s="370"/>
      <c r="AJ376" s="371"/>
      <c r="AK376" s="369">
        <f t="shared" ref="AK376" si="2250">AK315+AK320+AK325+AK330+AK335+AK340</f>
        <v>0</v>
      </c>
      <c r="AL376" s="370"/>
      <c r="AM376" s="371"/>
      <c r="AN376" s="369">
        <f>AN315+AN320+AN325+AN330+AN335+AN340</f>
        <v>0</v>
      </c>
      <c r="AO376" s="370"/>
      <c r="AP376" s="371"/>
      <c r="AQ376" s="365">
        <f>SUM(G376:AP376)</f>
        <v>0</v>
      </c>
    </row>
    <row r="377" spans="2:43" x14ac:dyDescent="0.15">
      <c r="B377" s="383"/>
      <c r="C377" s="386"/>
      <c r="D377" s="387"/>
      <c r="E377" s="391"/>
      <c r="F377" s="115" t="s">
        <v>380</v>
      </c>
      <c r="G377" s="366">
        <f>G376</f>
        <v>0</v>
      </c>
      <c r="H377" s="367"/>
      <c r="I377" s="368"/>
      <c r="J377" s="366">
        <f>G377+J376</f>
        <v>0</v>
      </c>
      <c r="K377" s="367">
        <f>IF(K376=0,0,+J377+K376)</f>
        <v>0</v>
      </c>
      <c r="L377" s="368">
        <f>IF(L376=0,0,+K377+L376)</f>
        <v>0</v>
      </c>
      <c r="M377" s="366">
        <f>J377+M376</f>
        <v>0</v>
      </c>
      <c r="N377" s="367">
        <f>IF(N376=0,0,+M377+N376)</f>
        <v>0</v>
      </c>
      <c r="O377" s="368">
        <f>IF(O376=0,0,+N377+O376)</f>
        <v>0</v>
      </c>
      <c r="P377" s="366">
        <f>M377+P376</f>
        <v>0</v>
      </c>
      <c r="Q377" s="367">
        <f>IF(Q376=0,0,+P377+Q376)</f>
        <v>0</v>
      </c>
      <c r="R377" s="368">
        <f>IF(R376=0,0,+Q377+R376)</f>
        <v>0</v>
      </c>
      <c r="S377" s="366">
        <f>P377+S376</f>
        <v>0</v>
      </c>
      <c r="T377" s="367">
        <f t="shared" ref="T377:U377" si="2251">IF(T376=0,0,+S377+T376)</f>
        <v>0</v>
      </c>
      <c r="U377" s="368">
        <f t="shared" si="2251"/>
        <v>0</v>
      </c>
      <c r="V377" s="366">
        <f t="shared" ref="V377" si="2252">S377+V376</f>
        <v>0</v>
      </c>
      <c r="W377" s="367">
        <f t="shared" ref="W377:X377" si="2253">IF(W376=0,0,+V377+W376)</f>
        <v>0</v>
      </c>
      <c r="X377" s="368">
        <f t="shared" si="2253"/>
        <v>0</v>
      </c>
      <c r="Y377" s="366">
        <f t="shared" ref="Y377" si="2254">V377+Y376</f>
        <v>0</v>
      </c>
      <c r="Z377" s="367">
        <f t="shared" ref="Z377:AA377" si="2255">IF(Z376=0,0,+Y377+Z376)</f>
        <v>0</v>
      </c>
      <c r="AA377" s="368">
        <f t="shared" si="2255"/>
        <v>0</v>
      </c>
      <c r="AB377" s="366">
        <f t="shared" ref="AB377" si="2256">Y377+AB376</f>
        <v>0</v>
      </c>
      <c r="AC377" s="367">
        <f t="shared" ref="AC377:AD377" si="2257">IF(AC376=0,0,+AB377+AC376)</f>
        <v>0</v>
      </c>
      <c r="AD377" s="368">
        <f t="shared" si="2257"/>
        <v>0</v>
      </c>
      <c r="AE377" s="366">
        <f t="shared" ref="AE377" si="2258">AB377+AE376</f>
        <v>0</v>
      </c>
      <c r="AF377" s="367">
        <f t="shared" ref="AF377:AG377" si="2259">IF(AF376=0,0,+AE377+AF376)</f>
        <v>0</v>
      </c>
      <c r="AG377" s="368">
        <f t="shared" si="2259"/>
        <v>0</v>
      </c>
      <c r="AH377" s="366">
        <f t="shared" ref="AH377" si="2260">AE377+AH376</f>
        <v>0</v>
      </c>
      <c r="AI377" s="367">
        <f t="shared" ref="AI377:AJ377" si="2261">IF(AI376=0,0,+AH377+AI376)</f>
        <v>0</v>
      </c>
      <c r="AJ377" s="368">
        <f t="shared" si="2261"/>
        <v>0</v>
      </c>
      <c r="AK377" s="366">
        <f t="shared" ref="AK377" si="2262">AH377+AK376</f>
        <v>0</v>
      </c>
      <c r="AL377" s="367">
        <f t="shared" ref="AL377:AM377" si="2263">IF(AL376=0,0,+AK377+AL376)</f>
        <v>0</v>
      </c>
      <c r="AM377" s="368">
        <f t="shared" si="2263"/>
        <v>0</v>
      </c>
      <c r="AN377" s="366">
        <f>AK377+AN376</f>
        <v>0</v>
      </c>
      <c r="AO377" s="367">
        <f t="shared" ref="AO377:AP377" si="2264">IF(AO376=0,0,+AN377+AO376)</f>
        <v>0</v>
      </c>
      <c r="AP377" s="368">
        <f t="shared" si="2264"/>
        <v>0</v>
      </c>
      <c r="AQ377" s="337"/>
    </row>
    <row r="378" spans="2:43" ht="15" thickBot="1" x14ac:dyDescent="0.2">
      <c r="B378" s="384"/>
      <c r="C378" s="388"/>
      <c r="D378" s="389"/>
      <c r="E378" s="392" t="s">
        <v>400</v>
      </c>
      <c r="F378" s="392"/>
      <c r="G378" s="252">
        <f>IF(G344+G349&gt;0,(G344+G349)/G377,0)</f>
        <v>0</v>
      </c>
      <c r="H378" s="253"/>
      <c r="I378" s="254"/>
      <c r="J378" s="252">
        <f>IF(J344+J349&gt;0,(J344+J349)/J377,0)</f>
        <v>0</v>
      </c>
      <c r="K378" s="253"/>
      <c r="L378" s="254"/>
      <c r="M378" s="252">
        <f>IF(M344+M349&gt;0,(M344+M349)/M377,0)</f>
        <v>0</v>
      </c>
      <c r="N378" s="253"/>
      <c r="O378" s="254"/>
      <c r="P378" s="252">
        <f>IF(P344+P349&gt;0,(P344+P349)/P377,0)</f>
        <v>0</v>
      </c>
      <c r="Q378" s="253"/>
      <c r="R378" s="254"/>
      <c r="S378" s="252">
        <f>IF(S344+S349&gt;0,(S344+S349)/S377,0)</f>
        <v>0</v>
      </c>
      <c r="T378" s="253"/>
      <c r="U378" s="254"/>
      <c r="V378" s="252">
        <f>IF(V344+V349&gt;0,(V344+V349)/V377,0)</f>
        <v>0</v>
      </c>
      <c r="W378" s="253"/>
      <c r="X378" s="254"/>
      <c r="Y378" s="252">
        <f>IF(Y344+Y349&gt;0,(Y344+Y349)/Y377,0)</f>
        <v>0</v>
      </c>
      <c r="Z378" s="253"/>
      <c r="AA378" s="254"/>
      <c r="AB378" s="252">
        <f>IF(AB344+AB349&gt;0,(AB344+AB349)/AB377,0)</f>
        <v>0</v>
      </c>
      <c r="AC378" s="253"/>
      <c r="AD378" s="254"/>
      <c r="AE378" s="252">
        <f>IF(AE344+AE349&gt;0,(AE344+AE349)/AE377,0)</f>
        <v>0</v>
      </c>
      <c r="AF378" s="253"/>
      <c r="AG378" s="254"/>
      <c r="AH378" s="252">
        <f>IF(AH344+AH349&gt;0,(AH344+AH349)/AH377,0)</f>
        <v>0</v>
      </c>
      <c r="AI378" s="253"/>
      <c r="AJ378" s="254"/>
      <c r="AK378" s="252">
        <f>IF(AK344+AK349&gt;0,(AK344+AK349)/AK377,0)</f>
        <v>0</v>
      </c>
      <c r="AL378" s="253"/>
      <c r="AM378" s="254"/>
      <c r="AN378" s="252">
        <f>IF(AN344+AN349&gt;0,(AN344+AN349)/AN377,0)</f>
        <v>0</v>
      </c>
      <c r="AO378" s="253"/>
      <c r="AP378" s="254"/>
      <c r="AQ378" s="143"/>
    </row>
    <row r="379" spans="2:43" x14ac:dyDescent="0.15">
      <c r="B379" s="144" t="s">
        <v>401</v>
      </c>
      <c r="C379" s="145"/>
      <c r="D379" s="145"/>
      <c r="E379" s="146"/>
      <c r="F379" s="146"/>
      <c r="G379" s="147"/>
      <c r="H379" s="147"/>
      <c r="I379" s="147"/>
      <c r="J379" s="147"/>
      <c r="K379" s="147"/>
      <c r="L379" s="147"/>
      <c r="M379" s="147"/>
      <c r="N379" s="147"/>
      <c r="O379" s="147"/>
      <c r="P379" s="147"/>
      <c r="Q379" s="147"/>
      <c r="R379" s="147"/>
      <c r="S379" s="147"/>
      <c r="T379" s="147"/>
      <c r="U379" s="147"/>
      <c r="V379" s="147"/>
      <c r="W379" s="147"/>
      <c r="X379" s="147"/>
      <c r="Y379" s="147"/>
      <c r="Z379" s="147"/>
      <c r="AA379" s="147"/>
      <c r="AB379" s="147"/>
      <c r="AC379" s="147"/>
      <c r="AD379" s="147"/>
      <c r="AE379" s="147"/>
      <c r="AF379" s="147"/>
      <c r="AG379" s="147"/>
      <c r="AH379" s="147"/>
      <c r="AI379" s="147"/>
      <c r="AJ379" s="147"/>
      <c r="AK379" s="148"/>
      <c r="AL379" s="148"/>
      <c r="AM379" s="148"/>
      <c r="AN379" s="148"/>
      <c r="AO379" s="148"/>
      <c r="AP379" s="148"/>
      <c r="AQ379" s="149"/>
    </row>
    <row r="380" spans="2:43" x14ac:dyDescent="0.15">
      <c r="B380" s="66" t="s">
        <v>402</v>
      </c>
    </row>
  </sheetData>
  <mergeCells count="3800">
    <mergeCell ref="AB378:AD378"/>
    <mergeCell ref="AE378:AG378"/>
    <mergeCell ref="AH378:AJ378"/>
    <mergeCell ref="AK378:AM378"/>
    <mergeCell ref="AN378:AP378"/>
    <mergeCell ref="Y376:AA376"/>
    <mergeCell ref="AB376:AD376"/>
    <mergeCell ref="AE376:AG376"/>
    <mergeCell ref="AH376:AJ376"/>
    <mergeCell ref="AK376:AM376"/>
    <mergeCell ref="AN376:AP376"/>
    <mergeCell ref="AQ376:AQ377"/>
    <mergeCell ref="G377:I377"/>
    <mergeCell ref="J377:L377"/>
    <mergeCell ref="M377:O377"/>
    <mergeCell ref="P377:R377"/>
    <mergeCell ref="S377:U377"/>
    <mergeCell ref="V377:X377"/>
    <mergeCell ref="Y377:AA377"/>
    <mergeCell ref="AB377:AD377"/>
    <mergeCell ref="AE377:AG377"/>
    <mergeCell ref="AH377:AJ377"/>
    <mergeCell ref="AK377:AM377"/>
    <mergeCell ref="AN377:AP377"/>
    <mergeCell ref="B376:B378"/>
    <mergeCell ref="C376:D378"/>
    <mergeCell ref="E376:E377"/>
    <mergeCell ref="G376:I376"/>
    <mergeCell ref="J376:L376"/>
    <mergeCell ref="M376:O376"/>
    <mergeCell ref="P376:R376"/>
    <mergeCell ref="S376:U376"/>
    <mergeCell ref="V376:X376"/>
    <mergeCell ref="E378:F378"/>
    <mergeCell ref="G378:I378"/>
    <mergeCell ref="J378:L378"/>
    <mergeCell ref="M378:O378"/>
    <mergeCell ref="P378:R378"/>
    <mergeCell ref="S378:U378"/>
    <mergeCell ref="V378:X378"/>
    <mergeCell ref="Y374:AA374"/>
    <mergeCell ref="B372:B375"/>
    <mergeCell ref="D372:D375"/>
    <mergeCell ref="E372:E373"/>
    <mergeCell ref="E374:E375"/>
    <mergeCell ref="Y378:AA378"/>
    <mergeCell ref="Y372:AA372"/>
    <mergeCell ref="AB374:AD374"/>
    <mergeCell ref="AE374:AG374"/>
    <mergeCell ref="AH374:AJ374"/>
    <mergeCell ref="AK374:AM374"/>
    <mergeCell ref="AN374:AP374"/>
    <mergeCell ref="AQ374:AQ375"/>
    <mergeCell ref="G375:I375"/>
    <mergeCell ref="J375:L375"/>
    <mergeCell ref="M375:O375"/>
    <mergeCell ref="P375:R375"/>
    <mergeCell ref="S375:U375"/>
    <mergeCell ref="V375:X375"/>
    <mergeCell ref="Y375:AA375"/>
    <mergeCell ref="AB375:AD375"/>
    <mergeCell ref="AE375:AG375"/>
    <mergeCell ref="AH375:AJ375"/>
    <mergeCell ref="AK375:AM375"/>
    <mergeCell ref="AN375:AP375"/>
    <mergeCell ref="G374:I374"/>
    <mergeCell ref="J374:L374"/>
    <mergeCell ref="M374:O374"/>
    <mergeCell ref="P374:R374"/>
    <mergeCell ref="S374:U374"/>
    <mergeCell ref="V374:X374"/>
    <mergeCell ref="AB372:AD372"/>
    <mergeCell ref="AE372:AG372"/>
    <mergeCell ref="AH372:AJ372"/>
    <mergeCell ref="AK372:AM372"/>
    <mergeCell ref="AN372:AP372"/>
    <mergeCell ref="AQ372:AQ373"/>
    <mergeCell ref="G373:I373"/>
    <mergeCell ref="J373:L373"/>
    <mergeCell ref="M373:O373"/>
    <mergeCell ref="P373:R373"/>
    <mergeCell ref="S373:U373"/>
    <mergeCell ref="V373:X373"/>
    <mergeCell ref="Y373:AA373"/>
    <mergeCell ref="AB373:AD373"/>
    <mergeCell ref="AE373:AG373"/>
    <mergeCell ref="AH373:AJ373"/>
    <mergeCell ref="AK373:AM373"/>
    <mergeCell ref="AN373:AP373"/>
    <mergeCell ref="G372:I372"/>
    <mergeCell ref="J372:L372"/>
    <mergeCell ref="M372:O372"/>
    <mergeCell ref="P372:R372"/>
    <mergeCell ref="S372:U372"/>
    <mergeCell ref="V372:X372"/>
    <mergeCell ref="AQ370:AQ371"/>
    <mergeCell ref="G371:I371"/>
    <mergeCell ref="J371:L371"/>
    <mergeCell ref="M371:O371"/>
    <mergeCell ref="P371:R371"/>
    <mergeCell ref="S371:U371"/>
    <mergeCell ref="V371:X371"/>
    <mergeCell ref="Y371:AA371"/>
    <mergeCell ref="AB371:AD371"/>
    <mergeCell ref="AE371:AG371"/>
    <mergeCell ref="AH371:AJ371"/>
    <mergeCell ref="AK371:AM371"/>
    <mergeCell ref="AN371:AP371"/>
    <mergeCell ref="V368:X368"/>
    <mergeCell ref="Y368:AA368"/>
    <mergeCell ref="AB368:AD368"/>
    <mergeCell ref="AE368:AG368"/>
    <mergeCell ref="AH368:AJ368"/>
    <mergeCell ref="AK368:AM368"/>
    <mergeCell ref="AN368:AP368"/>
    <mergeCell ref="B369:B371"/>
    <mergeCell ref="C369:C371"/>
    <mergeCell ref="D369:D371"/>
    <mergeCell ref="E369:F369"/>
    <mergeCell ref="E370:E371"/>
    <mergeCell ref="G370:I370"/>
    <mergeCell ref="J370:L370"/>
    <mergeCell ref="M370:O370"/>
    <mergeCell ref="P370:R370"/>
    <mergeCell ref="S370:U370"/>
    <mergeCell ref="V370:X370"/>
    <mergeCell ref="Y370:AA370"/>
    <mergeCell ref="AB370:AD370"/>
    <mergeCell ref="AE370:AG370"/>
    <mergeCell ref="AH370:AJ370"/>
    <mergeCell ref="AK370:AM370"/>
    <mergeCell ref="AN370:AP370"/>
    <mergeCell ref="AK365:AM366"/>
    <mergeCell ref="AN365:AP366"/>
    <mergeCell ref="AQ365:AQ366"/>
    <mergeCell ref="E367:E368"/>
    <mergeCell ref="G367:I367"/>
    <mergeCell ref="J367:L367"/>
    <mergeCell ref="M367:O367"/>
    <mergeCell ref="P367:R367"/>
    <mergeCell ref="S367:U367"/>
    <mergeCell ref="V367:X367"/>
    <mergeCell ref="Y367:AA367"/>
    <mergeCell ref="AB367:AD367"/>
    <mergeCell ref="AE367:AG367"/>
    <mergeCell ref="AH367:AJ367"/>
    <mergeCell ref="AK367:AM367"/>
    <mergeCell ref="AN367:AP367"/>
    <mergeCell ref="AQ367:AQ368"/>
    <mergeCell ref="G368:I368"/>
    <mergeCell ref="J368:L368"/>
    <mergeCell ref="B365:B368"/>
    <mergeCell ref="C365:C368"/>
    <mergeCell ref="D365:D368"/>
    <mergeCell ref="E365:F366"/>
    <mergeCell ref="G365:I366"/>
    <mergeCell ref="J365:L366"/>
    <mergeCell ref="M365:O366"/>
    <mergeCell ref="P365:R366"/>
    <mergeCell ref="S365:U366"/>
    <mergeCell ref="M368:O368"/>
    <mergeCell ref="P368:R368"/>
    <mergeCell ref="S368:U368"/>
    <mergeCell ref="V363:X363"/>
    <mergeCell ref="Y363:AA363"/>
    <mergeCell ref="AB363:AD363"/>
    <mergeCell ref="AE363:AG363"/>
    <mergeCell ref="AH363:AJ363"/>
    <mergeCell ref="D362:D363"/>
    <mergeCell ref="AH362:AJ362"/>
    <mergeCell ref="V365:X366"/>
    <mergeCell ref="Y365:AA366"/>
    <mergeCell ref="AB365:AD366"/>
    <mergeCell ref="AE365:AG366"/>
    <mergeCell ref="AH365:AJ366"/>
    <mergeCell ref="E363:E364"/>
    <mergeCell ref="G363:I363"/>
    <mergeCell ref="J363:L363"/>
    <mergeCell ref="B360:B364"/>
    <mergeCell ref="C360:C364"/>
    <mergeCell ref="E360:F360"/>
    <mergeCell ref="E361:E362"/>
    <mergeCell ref="G361:I361"/>
    <mergeCell ref="AQ363:AQ364"/>
    <mergeCell ref="G364:I364"/>
    <mergeCell ref="J364:L364"/>
    <mergeCell ref="M364:O364"/>
    <mergeCell ref="P364:R364"/>
    <mergeCell ref="S364:U364"/>
    <mergeCell ref="V364:X364"/>
    <mergeCell ref="Y364:AA364"/>
    <mergeCell ref="AB364:AD364"/>
    <mergeCell ref="AE364:AG364"/>
    <mergeCell ref="AH364:AJ364"/>
    <mergeCell ref="AK364:AM364"/>
    <mergeCell ref="AN364:AP364"/>
    <mergeCell ref="V361:X361"/>
    <mergeCell ref="Y361:AA361"/>
    <mergeCell ref="AB361:AD361"/>
    <mergeCell ref="AE361:AG361"/>
    <mergeCell ref="AH361:AJ361"/>
    <mergeCell ref="AK361:AM361"/>
    <mergeCell ref="AN361:AP361"/>
    <mergeCell ref="AQ361:AQ362"/>
    <mergeCell ref="G362:I362"/>
    <mergeCell ref="J362:L362"/>
    <mergeCell ref="M362:O362"/>
    <mergeCell ref="P362:R362"/>
    <mergeCell ref="S362:U362"/>
    <mergeCell ref="V362:X362"/>
    <mergeCell ref="Y362:AA362"/>
    <mergeCell ref="AB362:AD362"/>
    <mergeCell ref="AE362:AG362"/>
    <mergeCell ref="AK362:AM362"/>
    <mergeCell ref="AN362:AP362"/>
    <mergeCell ref="J361:L361"/>
    <mergeCell ref="M361:O361"/>
    <mergeCell ref="P361:R361"/>
    <mergeCell ref="S361:U361"/>
    <mergeCell ref="M363:O363"/>
    <mergeCell ref="P363:R363"/>
    <mergeCell ref="S363:U363"/>
    <mergeCell ref="AK363:AM363"/>
    <mergeCell ref="AN363:AP363"/>
    <mergeCell ref="S358:U358"/>
    <mergeCell ref="V358:X358"/>
    <mergeCell ref="Y358:AA358"/>
    <mergeCell ref="AB358:AD358"/>
    <mergeCell ref="AE358:AG358"/>
    <mergeCell ref="AH358:AJ358"/>
    <mergeCell ref="AK358:AM358"/>
    <mergeCell ref="AN358:AP358"/>
    <mergeCell ref="AQ358:AQ359"/>
    <mergeCell ref="S359:U359"/>
    <mergeCell ref="V359:X359"/>
    <mergeCell ref="Y359:AA359"/>
    <mergeCell ref="AB359:AD359"/>
    <mergeCell ref="AE359:AG359"/>
    <mergeCell ref="AH359:AJ359"/>
    <mergeCell ref="AK359:AM359"/>
    <mergeCell ref="AN359:AP359"/>
    <mergeCell ref="S356:U356"/>
    <mergeCell ref="V356:X356"/>
    <mergeCell ref="Y356:AA356"/>
    <mergeCell ref="AB356:AD356"/>
    <mergeCell ref="AE356:AG356"/>
    <mergeCell ref="AH356:AJ356"/>
    <mergeCell ref="AK356:AM356"/>
    <mergeCell ref="AN356:AP356"/>
    <mergeCell ref="AQ356:AQ357"/>
    <mergeCell ref="S357:U357"/>
    <mergeCell ref="V357:X357"/>
    <mergeCell ref="Y357:AA357"/>
    <mergeCell ref="AB357:AD357"/>
    <mergeCell ref="AE357:AG357"/>
    <mergeCell ref="AH357:AJ357"/>
    <mergeCell ref="AK357:AM357"/>
    <mergeCell ref="AN357:AP357"/>
    <mergeCell ref="B355:B359"/>
    <mergeCell ref="C355:C359"/>
    <mergeCell ref="E355:F355"/>
    <mergeCell ref="D356:D357"/>
    <mergeCell ref="E356:E357"/>
    <mergeCell ref="G356:I356"/>
    <mergeCell ref="J356:L356"/>
    <mergeCell ref="M356:O356"/>
    <mergeCell ref="P356:R356"/>
    <mergeCell ref="G357:I357"/>
    <mergeCell ref="J357:L357"/>
    <mergeCell ref="M357:O357"/>
    <mergeCell ref="P357:R357"/>
    <mergeCell ref="D358:D359"/>
    <mergeCell ref="E358:E359"/>
    <mergeCell ref="G358:I358"/>
    <mergeCell ref="J358:L358"/>
    <mergeCell ref="M358:O358"/>
    <mergeCell ref="P358:R358"/>
    <mergeCell ref="G359:I359"/>
    <mergeCell ref="J359:L359"/>
    <mergeCell ref="M359:O359"/>
    <mergeCell ref="P359:R359"/>
    <mergeCell ref="S353:U353"/>
    <mergeCell ref="V353:X353"/>
    <mergeCell ref="Y353:AA353"/>
    <mergeCell ref="AB353:AD353"/>
    <mergeCell ref="AE353:AG353"/>
    <mergeCell ref="AH353:AJ353"/>
    <mergeCell ref="AK353:AM353"/>
    <mergeCell ref="AN353:AP353"/>
    <mergeCell ref="AQ353:AQ354"/>
    <mergeCell ref="S354:U354"/>
    <mergeCell ref="V354:X354"/>
    <mergeCell ref="Y354:AA354"/>
    <mergeCell ref="AB354:AD354"/>
    <mergeCell ref="AE354:AG354"/>
    <mergeCell ref="AH354:AJ354"/>
    <mergeCell ref="AK354:AM354"/>
    <mergeCell ref="AN354:AP354"/>
    <mergeCell ref="B352:B354"/>
    <mergeCell ref="C352:C354"/>
    <mergeCell ref="D352:D354"/>
    <mergeCell ref="E352:F352"/>
    <mergeCell ref="E353:E354"/>
    <mergeCell ref="G353:I353"/>
    <mergeCell ref="J353:L353"/>
    <mergeCell ref="M353:O353"/>
    <mergeCell ref="P353:R353"/>
    <mergeCell ref="G354:I354"/>
    <mergeCell ref="J354:L354"/>
    <mergeCell ref="M354:O354"/>
    <mergeCell ref="P354:R354"/>
    <mergeCell ref="S350:U350"/>
    <mergeCell ref="V350:X350"/>
    <mergeCell ref="Y350:AA350"/>
    <mergeCell ref="AB350:AD350"/>
    <mergeCell ref="B347:B351"/>
    <mergeCell ref="C347:C351"/>
    <mergeCell ref="E347:F347"/>
    <mergeCell ref="D348:D349"/>
    <mergeCell ref="E348:E349"/>
    <mergeCell ref="G348:I348"/>
    <mergeCell ref="J348:L348"/>
    <mergeCell ref="M348:O348"/>
    <mergeCell ref="P348:R348"/>
    <mergeCell ref="G349:I349"/>
    <mergeCell ref="J349:L349"/>
    <mergeCell ref="M349:O349"/>
    <mergeCell ref="P349:R349"/>
    <mergeCell ref="D350:D351"/>
    <mergeCell ref="E350:E351"/>
    <mergeCell ref="Y351:AA351"/>
    <mergeCell ref="AB351:AD351"/>
    <mergeCell ref="AE351:AG351"/>
    <mergeCell ref="AH351:AJ351"/>
    <mergeCell ref="AK351:AM351"/>
    <mergeCell ref="AN351:AP351"/>
    <mergeCell ref="S348:U348"/>
    <mergeCell ref="V348:X348"/>
    <mergeCell ref="Y348:AA348"/>
    <mergeCell ref="AB348:AD348"/>
    <mergeCell ref="AE348:AG348"/>
    <mergeCell ref="AH348:AJ348"/>
    <mergeCell ref="AK348:AM348"/>
    <mergeCell ref="AN348:AP348"/>
    <mergeCell ref="AQ348:AQ349"/>
    <mergeCell ref="S349:U349"/>
    <mergeCell ref="V349:X349"/>
    <mergeCell ref="Y349:AA349"/>
    <mergeCell ref="AB349:AD349"/>
    <mergeCell ref="AE349:AG349"/>
    <mergeCell ref="AH349:AJ349"/>
    <mergeCell ref="AK349:AM349"/>
    <mergeCell ref="AN349:AP349"/>
    <mergeCell ref="G350:I350"/>
    <mergeCell ref="J350:L350"/>
    <mergeCell ref="M350:O350"/>
    <mergeCell ref="P350:R350"/>
    <mergeCell ref="G351:I351"/>
    <mergeCell ref="J351:L351"/>
    <mergeCell ref="M351:O351"/>
    <mergeCell ref="P351:R351"/>
    <mergeCell ref="S345:U345"/>
    <mergeCell ref="V345:X345"/>
    <mergeCell ref="Y345:AA345"/>
    <mergeCell ref="AB345:AD345"/>
    <mergeCell ref="AE345:AG345"/>
    <mergeCell ref="AH345:AJ345"/>
    <mergeCell ref="AK345:AM345"/>
    <mergeCell ref="AN345:AP345"/>
    <mergeCell ref="AQ345:AQ346"/>
    <mergeCell ref="S346:U346"/>
    <mergeCell ref="V346:X346"/>
    <mergeCell ref="Y346:AA346"/>
    <mergeCell ref="AB346:AD346"/>
    <mergeCell ref="AE346:AG346"/>
    <mergeCell ref="AH346:AJ346"/>
    <mergeCell ref="AK346:AM346"/>
    <mergeCell ref="AN346:AP346"/>
    <mergeCell ref="AE350:AG350"/>
    <mergeCell ref="AH350:AJ350"/>
    <mergeCell ref="AK350:AM350"/>
    <mergeCell ref="AN350:AP350"/>
    <mergeCell ref="AQ350:AQ351"/>
    <mergeCell ref="S351:U351"/>
    <mergeCell ref="V351:X351"/>
    <mergeCell ref="S343:U343"/>
    <mergeCell ref="V343:X343"/>
    <mergeCell ref="Y343:AA343"/>
    <mergeCell ref="AB343:AD343"/>
    <mergeCell ref="AE343:AG343"/>
    <mergeCell ref="AH343:AJ343"/>
    <mergeCell ref="AK343:AM343"/>
    <mergeCell ref="AN343:AP343"/>
    <mergeCell ref="AQ343:AQ344"/>
    <mergeCell ref="S344:U344"/>
    <mergeCell ref="V344:X344"/>
    <mergeCell ref="Y344:AA344"/>
    <mergeCell ref="AB344:AD344"/>
    <mergeCell ref="AE344:AG344"/>
    <mergeCell ref="AH344:AJ344"/>
    <mergeCell ref="AK344:AM344"/>
    <mergeCell ref="AN344:AP344"/>
    <mergeCell ref="B342:B346"/>
    <mergeCell ref="C342:C346"/>
    <mergeCell ref="E342:F342"/>
    <mergeCell ref="D343:D344"/>
    <mergeCell ref="E343:E344"/>
    <mergeCell ref="G343:I343"/>
    <mergeCell ref="J343:L343"/>
    <mergeCell ref="M343:O343"/>
    <mergeCell ref="P343:R343"/>
    <mergeCell ref="G344:I344"/>
    <mergeCell ref="J344:L344"/>
    <mergeCell ref="M344:O344"/>
    <mergeCell ref="P344:R344"/>
    <mergeCell ref="D345:D346"/>
    <mergeCell ref="E345:E346"/>
    <mergeCell ref="G345:I345"/>
    <mergeCell ref="J345:L345"/>
    <mergeCell ref="M345:O345"/>
    <mergeCell ref="P345:R345"/>
    <mergeCell ref="G346:I346"/>
    <mergeCell ref="J346:L346"/>
    <mergeCell ref="M346:O346"/>
    <mergeCell ref="P346:R346"/>
    <mergeCell ref="S340:U340"/>
    <mergeCell ref="V340:X340"/>
    <mergeCell ref="Y340:AA340"/>
    <mergeCell ref="AB340:AD340"/>
    <mergeCell ref="AE340:AG340"/>
    <mergeCell ref="AH340:AJ340"/>
    <mergeCell ref="AK340:AM340"/>
    <mergeCell ref="AN340:AP340"/>
    <mergeCell ref="AQ340:AQ341"/>
    <mergeCell ref="S341:U341"/>
    <mergeCell ref="V341:X341"/>
    <mergeCell ref="Y341:AA341"/>
    <mergeCell ref="AB341:AD341"/>
    <mergeCell ref="AE341:AG341"/>
    <mergeCell ref="AH341:AJ341"/>
    <mergeCell ref="AK341:AM341"/>
    <mergeCell ref="AN341:AP341"/>
    <mergeCell ref="S338:U338"/>
    <mergeCell ref="V338:X338"/>
    <mergeCell ref="Y338:AA338"/>
    <mergeCell ref="AB338:AD338"/>
    <mergeCell ref="AE338:AG338"/>
    <mergeCell ref="AH338:AJ338"/>
    <mergeCell ref="AK338:AM338"/>
    <mergeCell ref="AN338:AP338"/>
    <mergeCell ref="AQ338:AQ339"/>
    <mergeCell ref="S339:U339"/>
    <mergeCell ref="V339:X339"/>
    <mergeCell ref="Y339:AA339"/>
    <mergeCell ref="AB339:AD339"/>
    <mergeCell ref="AE339:AG339"/>
    <mergeCell ref="AH339:AJ339"/>
    <mergeCell ref="AK339:AM339"/>
    <mergeCell ref="AN339:AP339"/>
    <mergeCell ref="B337:B341"/>
    <mergeCell ref="C337:C341"/>
    <mergeCell ref="D337:D339"/>
    <mergeCell ref="E337:F337"/>
    <mergeCell ref="E338:E339"/>
    <mergeCell ref="G338:I338"/>
    <mergeCell ref="J338:L338"/>
    <mergeCell ref="M338:O338"/>
    <mergeCell ref="P338:R338"/>
    <mergeCell ref="G339:I339"/>
    <mergeCell ref="J339:L339"/>
    <mergeCell ref="M339:O339"/>
    <mergeCell ref="P339:R339"/>
    <mergeCell ref="D340:D341"/>
    <mergeCell ref="E340:E341"/>
    <mergeCell ref="G340:I340"/>
    <mergeCell ref="J340:L340"/>
    <mergeCell ref="M340:O340"/>
    <mergeCell ref="P340:R340"/>
    <mergeCell ref="G341:I341"/>
    <mergeCell ref="J341:L341"/>
    <mergeCell ref="M341:O341"/>
    <mergeCell ref="P341:R341"/>
    <mergeCell ref="S335:U335"/>
    <mergeCell ref="V335:X335"/>
    <mergeCell ref="Y335:AA335"/>
    <mergeCell ref="AB335:AD335"/>
    <mergeCell ref="AE335:AG335"/>
    <mergeCell ref="AH335:AJ335"/>
    <mergeCell ref="AK335:AM335"/>
    <mergeCell ref="AN335:AP335"/>
    <mergeCell ref="AQ335:AQ336"/>
    <mergeCell ref="S336:U336"/>
    <mergeCell ref="V336:X336"/>
    <mergeCell ref="Y336:AA336"/>
    <mergeCell ref="AB336:AD336"/>
    <mergeCell ref="AE336:AG336"/>
    <mergeCell ref="AH336:AJ336"/>
    <mergeCell ref="AK336:AM336"/>
    <mergeCell ref="AN336:AP336"/>
    <mergeCell ref="S333:U333"/>
    <mergeCell ref="V333:X333"/>
    <mergeCell ref="Y333:AA333"/>
    <mergeCell ref="AB333:AD333"/>
    <mergeCell ref="AE333:AG333"/>
    <mergeCell ref="AH333:AJ333"/>
    <mergeCell ref="AK333:AM333"/>
    <mergeCell ref="AN333:AP333"/>
    <mergeCell ref="AQ333:AQ334"/>
    <mergeCell ref="S334:U334"/>
    <mergeCell ref="V334:X334"/>
    <mergeCell ref="Y334:AA334"/>
    <mergeCell ref="AB334:AD334"/>
    <mergeCell ref="AE334:AG334"/>
    <mergeCell ref="AH334:AJ334"/>
    <mergeCell ref="AK334:AM334"/>
    <mergeCell ref="AN334:AP334"/>
    <mergeCell ref="B332:B336"/>
    <mergeCell ref="C332:C336"/>
    <mergeCell ref="D332:D334"/>
    <mergeCell ref="E332:F332"/>
    <mergeCell ref="E333:E334"/>
    <mergeCell ref="G333:I333"/>
    <mergeCell ref="J333:L333"/>
    <mergeCell ref="M333:O333"/>
    <mergeCell ref="P333:R333"/>
    <mergeCell ref="G334:I334"/>
    <mergeCell ref="J334:L334"/>
    <mergeCell ref="M334:O334"/>
    <mergeCell ref="P334:R334"/>
    <mergeCell ref="D335:D336"/>
    <mergeCell ref="E335:E336"/>
    <mergeCell ref="G335:I335"/>
    <mergeCell ref="J335:L335"/>
    <mergeCell ref="M335:O335"/>
    <mergeCell ref="P335:R335"/>
    <mergeCell ref="G336:I336"/>
    <mergeCell ref="J336:L336"/>
    <mergeCell ref="M336:O336"/>
    <mergeCell ref="P336:R336"/>
    <mergeCell ref="S330:U330"/>
    <mergeCell ref="V330:X330"/>
    <mergeCell ref="Y330:AA330"/>
    <mergeCell ref="AB330:AD330"/>
    <mergeCell ref="AE330:AG330"/>
    <mergeCell ref="AH330:AJ330"/>
    <mergeCell ref="AK330:AM330"/>
    <mergeCell ref="AN330:AP330"/>
    <mergeCell ref="AQ330:AQ331"/>
    <mergeCell ref="S331:U331"/>
    <mergeCell ref="V331:X331"/>
    <mergeCell ref="Y331:AA331"/>
    <mergeCell ref="AB331:AD331"/>
    <mergeCell ref="AE331:AG331"/>
    <mergeCell ref="AH331:AJ331"/>
    <mergeCell ref="AK331:AM331"/>
    <mergeCell ref="AN331:AP331"/>
    <mergeCell ref="S328:U328"/>
    <mergeCell ref="V328:X328"/>
    <mergeCell ref="Y328:AA328"/>
    <mergeCell ref="AB328:AD328"/>
    <mergeCell ref="AE328:AG328"/>
    <mergeCell ref="AH328:AJ328"/>
    <mergeCell ref="AK328:AM328"/>
    <mergeCell ref="AN328:AP328"/>
    <mergeCell ref="AQ328:AQ329"/>
    <mergeCell ref="S329:U329"/>
    <mergeCell ref="V329:X329"/>
    <mergeCell ref="Y329:AA329"/>
    <mergeCell ref="AB329:AD329"/>
    <mergeCell ref="AE329:AG329"/>
    <mergeCell ref="AH329:AJ329"/>
    <mergeCell ref="AK329:AM329"/>
    <mergeCell ref="AN329:AP329"/>
    <mergeCell ref="B327:B331"/>
    <mergeCell ref="C327:C331"/>
    <mergeCell ref="D327:D331"/>
    <mergeCell ref="E327:F327"/>
    <mergeCell ref="E328:E329"/>
    <mergeCell ref="G328:I328"/>
    <mergeCell ref="J328:L328"/>
    <mergeCell ref="M328:O328"/>
    <mergeCell ref="P328:R328"/>
    <mergeCell ref="G329:I329"/>
    <mergeCell ref="J329:L329"/>
    <mergeCell ref="M329:O329"/>
    <mergeCell ref="P329:R329"/>
    <mergeCell ref="E330:E331"/>
    <mergeCell ref="G330:I330"/>
    <mergeCell ref="J330:L330"/>
    <mergeCell ref="M330:O330"/>
    <mergeCell ref="P330:R330"/>
    <mergeCell ref="G331:I331"/>
    <mergeCell ref="J331:L331"/>
    <mergeCell ref="M331:O331"/>
    <mergeCell ref="P331:R331"/>
    <mergeCell ref="S325:U325"/>
    <mergeCell ref="V325:X325"/>
    <mergeCell ref="Y325:AA325"/>
    <mergeCell ref="AB325:AD325"/>
    <mergeCell ref="AE325:AG325"/>
    <mergeCell ref="AH325:AJ325"/>
    <mergeCell ref="AK325:AM325"/>
    <mergeCell ref="AN325:AP325"/>
    <mergeCell ref="AQ325:AQ326"/>
    <mergeCell ref="S326:U326"/>
    <mergeCell ref="V326:X326"/>
    <mergeCell ref="Y326:AA326"/>
    <mergeCell ref="AB326:AD326"/>
    <mergeCell ref="AE326:AG326"/>
    <mergeCell ref="AH326:AJ326"/>
    <mergeCell ref="AK326:AM326"/>
    <mergeCell ref="AN326:AP326"/>
    <mergeCell ref="S323:U323"/>
    <mergeCell ref="V323:X323"/>
    <mergeCell ref="Y323:AA323"/>
    <mergeCell ref="AB323:AD323"/>
    <mergeCell ref="AE323:AG323"/>
    <mergeCell ref="AH323:AJ323"/>
    <mergeCell ref="AK323:AM323"/>
    <mergeCell ref="AN323:AP323"/>
    <mergeCell ref="AQ323:AQ324"/>
    <mergeCell ref="S324:U324"/>
    <mergeCell ref="V324:X324"/>
    <mergeCell ref="Y324:AA324"/>
    <mergeCell ref="AB324:AD324"/>
    <mergeCell ref="AE324:AG324"/>
    <mergeCell ref="AH324:AJ324"/>
    <mergeCell ref="AK324:AM324"/>
    <mergeCell ref="AN324:AP324"/>
    <mergeCell ref="B322:B326"/>
    <mergeCell ref="C322:C326"/>
    <mergeCell ref="D322:D324"/>
    <mergeCell ref="E322:F322"/>
    <mergeCell ref="E323:E324"/>
    <mergeCell ref="G323:I323"/>
    <mergeCell ref="J323:L323"/>
    <mergeCell ref="M323:O323"/>
    <mergeCell ref="P323:R323"/>
    <mergeCell ref="G324:I324"/>
    <mergeCell ref="J324:L324"/>
    <mergeCell ref="M324:O324"/>
    <mergeCell ref="P324:R324"/>
    <mergeCell ref="D325:D326"/>
    <mergeCell ref="E325:E326"/>
    <mergeCell ref="G325:I325"/>
    <mergeCell ref="J325:L325"/>
    <mergeCell ref="M325:O325"/>
    <mergeCell ref="P325:R325"/>
    <mergeCell ref="G326:I326"/>
    <mergeCell ref="J326:L326"/>
    <mergeCell ref="M326:O326"/>
    <mergeCell ref="P326:R326"/>
    <mergeCell ref="S320:U320"/>
    <mergeCell ref="V320:X320"/>
    <mergeCell ref="Y320:AA320"/>
    <mergeCell ref="AB320:AD320"/>
    <mergeCell ref="AE320:AG320"/>
    <mergeCell ref="AH320:AJ320"/>
    <mergeCell ref="AK320:AM320"/>
    <mergeCell ref="AN320:AP320"/>
    <mergeCell ref="AQ320:AQ321"/>
    <mergeCell ref="S321:U321"/>
    <mergeCell ref="V321:X321"/>
    <mergeCell ref="Y321:AA321"/>
    <mergeCell ref="AB321:AD321"/>
    <mergeCell ref="AE321:AG321"/>
    <mergeCell ref="AH321:AJ321"/>
    <mergeCell ref="AK321:AM321"/>
    <mergeCell ref="AN321:AP321"/>
    <mergeCell ref="S318:U318"/>
    <mergeCell ref="V318:X318"/>
    <mergeCell ref="Y318:AA318"/>
    <mergeCell ref="AB318:AD318"/>
    <mergeCell ref="AE318:AG318"/>
    <mergeCell ref="AH318:AJ318"/>
    <mergeCell ref="AK318:AM318"/>
    <mergeCell ref="AN318:AP318"/>
    <mergeCell ref="AQ318:AQ319"/>
    <mergeCell ref="S319:U319"/>
    <mergeCell ref="V319:X319"/>
    <mergeCell ref="Y319:AA319"/>
    <mergeCell ref="AB319:AD319"/>
    <mergeCell ref="AE319:AG319"/>
    <mergeCell ref="AH319:AJ319"/>
    <mergeCell ref="AK319:AM319"/>
    <mergeCell ref="AN319:AP319"/>
    <mergeCell ref="B317:B321"/>
    <mergeCell ref="C317:C321"/>
    <mergeCell ref="D317:D319"/>
    <mergeCell ref="E317:F317"/>
    <mergeCell ref="E318:E319"/>
    <mergeCell ref="G318:I318"/>
    <mergeCell ref="J318:L318"/>
    <mergeCell ref="M318:O318"/>
    <mergeCell ref="P318:R318"/>
    <mergeCell ref="G319:I319"/>
    <mergeCell ref="J319:L319"/>
    <mergeCell ref="M319:O319"/>
    <mergeCell ref="P319:R319"/>
    <mergeCell ref="D320:D321"/>
    <mergeCell ref="E320:E321"/>
    <mergeCell ref="G320:I320"/>
    <mergeCell ref="J320:L320"/>
    <mergeCell ref="M320:O320"/>
    <mergeCell ref="P320:R320"/>
    <mergeCell ref="G321:I321"/>
    <mergeCell ref="J321:L321"/>
    <mergeCell ref="M321:O321"/>
    <mergeCell ref="P321:R321"/>
    <mergeCell ref="AR313:AR316"/>
    <mergeCell ref="G314:I314"/>
    <mergeCell ref="J314:L314"/>
    <mergeCell ref="M314:O314"/>
    <mergeCell ref="P314:R314"/>
    <mergeCell ref="S314:U314"/>
    <mergeCell ref="V314:X314"/>
    <mergeCell ref="Y314:AA314"/>
    <mergeCell ref="AB314:AD314"/>
    <mergeCell ref="AE314:AG314"/>
    <mergeCell ref="AH314:AJ314"/>
    <mergeCell ref="AK314:AM314"/>
    <mergeCell ref="AN314:AP314"/>
    <mergeCell ref="G315:I315"/>
    <mergeCell ref="J315:L315"/>
    <mergeCell ref="M315:O315"/>
    <mergeCell ref="P315:R315"/>
    <mergeCell ref="S315:U315"/>
    <mergeCell ref="V315:X315"/>
    <mergeCell ref="Y315:AA315"/>
    <mergeCell ref="AB315:AD315"/>
    <mergeCell ref="AE315:AG315"/>
    <mergeCell ref="AH315:AJ315"/>
    <mergeCell ref="AK315:AM315"/>
    <mergeCell ref="S313:U313"/>
    <mergeCell ref="V313:X313"/>
    <mergeCell ref="Y313:AA313"/>
    <mergeCell ref="AB313:AD313"/>
    <mergeCell ref="AE313:AG313"/>
    <mergeCell ref="AH313:AJ313"/>
    <mergeCell ref="AK313:AM313"/>
    <mergeCell ref="AN313:AP313"/>
    <mergeCell ref="AQ313:AQ314"/>
    <mergeCell ref="B312:B316"/>
    <mergeCell ref="C312:C316"/>
    <mergeCell ref="D312:D316"/>
    <mergeCell ref="E312:F312"/>
    <mergeCell ref="E313:E314"/>
    <mergeCell ref="G313:I313"/>
    <mergeCell ref="J313:L313"/>
    <mergeCell ref="M313:O313"/>
    <mergeCell ref="P313:R313"/>
    <mergeCell ref="E315:E316"/>
    <mergeCell ref="AN315:AP315"/>
    <mergeCell ref="AQ315:AQ316"/>
    <mergeCell ref="G316:I316"/>
    <mergeCell ref="J316:L316"/>
    <mergeCell ref="M316:O316"/>
    <mergeCell ref="P316:R316"/>
    <mergeCell ref="S316:U316"/>
    <mergeCell ref="V316:X316"/>
    <mergeCell ref="Y316:AA316"/>
    <mergeCell ref="AB316:AD316"/>
    <mergeCell ref="AE316:AG316"/>
    <mergeCell ref="AH316:AJ316"/>
    <mergeCell ref="AK316:AM316"/>
    <mergeCell ref="AN316:AP316"/>
    <mergeCell ref="AQ310:AQ311"/>
    <mergeCell ref="G311:I311"/>
    <mergeCell ref="J311:L311"/>
    <mergeCell ref="M311:O311"/>
    <mergeCell ref="P311:R311"/>
    <mergeCell ref="S311:U311"/>
    <mergeCell ref="V311:X311"/>
    <mergeCell ref="Y311:AA311"/>
    <mergeCell ref="AB311:AD311"/>
    <mergeCell ref="AE311:AG311"/>
    <mergeCell ref="AH311:AJ311"/>
    <mergeCell ref="AK311:AM311"/>
    <mergeCell ref="AN311:AP311"/>
    <mergeCell ref="V307:X307"/>
    <mergeCell ref="Y307:AA307"/>
    <mergeCell ref="AB307:AD307"/>
    <mergeCell ref="AE307:AG307"/>
    <mergeCell ref="AH307:AJ307"/>
    <mergeCell ref="AK307:AM307"/>
    <mergeCell ref="AN307:AP307"/>
    <mergeCell ref="B309:B311"/>
    <mergeCell ref="C309:C311"/>
    <mergeCell ref="D309:D311"/>
    <mergeCell ref="E309:F309"/>
    <mergeCell ref="E310:E311"/>
    <mergeCell ref="G310:I310"/>
    <mergeCell ref="J310:L310"/>
    <mergeCell ref="M310:O310"/>
    <mergeCell ref="P310:R310"/>
    <mergeCell ref="S310:U310"/>
    <mergeCell ref="V310:X310"/>
    <mergeCell ref="Y310:AA310"/>
    <mergeCell ref="AB310:AD310"/>
    <mergeCell ref="AE310:AG310"/>
    <mergeCell ref="AH310:AJ310"/>
    <mergeCell ref="AK310:AM310"/>
    <mergeCell ref="AN310:AP310"/>
    <mergeCell ref="B307:B308"/>
    <mergeCell ref="C307:C308"/>
    <mergeCell ref="D307:D308"/>
    <mergeCell ref="E307:F308"/>
    <mergeCell ref="G307:I307"/>
    <mergeCell ref="J307:L307"/>
    <mergeCell ref="M307:O307"/>
    <mergeCell ref="P307:R307"/>
    <mergeCell ref="S307:U307"/>
    <mergeCell ref="B296:AQ296"/>
    <mergeCell ref="B302:AQ302"/>
    <mergeCell ref="C303:F303"/>
    <mergeCell ref="G303:L303"/>
    <mergeCell ref="C304:L304"/>
    <mergeCell ref="M304:Q304"/>
    <mergeCell ref="R304:T304"/>
    <mergeCell ref="C305:L305"/>
    <mergeCell ref="M305:R305"/>
    <mergeCell ref="S305:T305"/>
    <mergeCell ref="W305:Y306"/>
    <mergeCell ref="Z305:AA305"/>
    <mergeCell ref="AB305:AQ305"/>
    <mergeCell ref="C306:F306"/>
    <mergeCell ref="G306:L306"/>
    <mergeCell ref="M306:P306"/>
    <mergeCell ref="Q306:U306"/>
    <mergeCell ref="Z306:AA306"/>
    <mergeCell ref="AB306:AQ306"/>
    <mergeCell ref="AH293:AJ293"/>
    <mergeCell ref="AK293:AM293"/>
    <mergeCell ref="AN293:AP293"/>
    <mergeCell ref="G294:I294"/>
    <mergeCell ref="J294:L294"/>
    <mergeCell ref="M294:O294"/>
    <mergeCell ref="P294:R294"/>
    <mergeCell ref="S294:U294"/>
    <mergeCell ref="V294:X294"/>
    <mergeCell ref="Y294:AA294"/>
    <mergeCell ref="AB294:AD294"/>
    <mergeCell ref="AE294:AG294"/>
    <mergeCell ref="AH294:AJ294"/>
    <mergeCell ref="AK294:AM294"/>
    <mergeCell ref="AN294:AP294"/>
    <mergeCell ref="G293:I293"/>
    <mergeCell ref="J293:L293"/>
    <mergeCell ref="M293:O293"/>
    <mergeCell ref="P293:R293"/>
    <mergeCell ref="S293:U293"/>
    <mergeCell ref="V293:X293"/>
    <mergeCell ref="Y293:AA293"/>
    <mergeCell ref="AB293:AD293"/>
    <mergeCell ref="AE293:AG293"/>
    <mergeCell ref="V289:X289"/>
    <mergeCell ref="Y289:AA289"/>
    <mergeCell ref="AB289:AD289"/>
    <mergeCell ref="AE289:AG289"/>
    <mergeCell ref="AH291:AJ291"/>
    <mergeCell ref="AK291:AM291"/>
    <mergeCell ref="AN291:AP291"/>
    <mergeCell ref="G292:I292"/>
    <mergeCell ref="J292:L292"/>
    <mergeCell ref="M292:O292"/>
    <mergeCell ref="P292:R292"/>
    <mergeCell ref="S292:U292"/>
    <mergeCell ref="V292:X292"/>
    <mergeCell ref="Y292:AA292"/>
    <mergeCell ref="AB292:AD292"/>
    <mergeCell ref="AE292:AG292"/>
    <mergeCell ref="AH292:AJ292"/>
    <mergeCell ref="AK292:AM292"/>
    <mergeCell ref="AN292:AP292"/>
    <mergeCell ref="G291:I291"/>
    <mergeCell ref="J291:L291"/>
    <mergeCell ref="M291:O291"/>
    <mergeCell ref="P291:R291"/>
    <mergeCell ref="S291:U291"/>
    <mergeCell ref="V291:X291"/>
    <mergeCell ref="Y291:AA291"/>
    <mergeCell ref="AB291:AD291"/>
    <mergeCell ref="AE291:AG291"/>
    <mergeCell ref="AH285:AJ285"/>
    <mergeCell ref="AK285:AM285"/>
    <mergeCell ref="AN285:AP285"/>
    <mergeCell ref="G285:I285"/>
    <mergeCell ref="J285:L285"/>
    <mergeCell ref="M285:O285"/>
    <mergeCell ref="P285:R285"/>
    <mergeCell ref="S285:U285"/>
    <mergeCell ref="V285:X285"/>
    <mergeCell ref="Y285:AA285"/>
    <mergeCell ref="AB285:AD285"/>
    <mergeCell ref="AE285:AG285"/>
    <mergeCell ref="AH289:AJ289"/>
    <mergeCell ref="AK289:AM289"/>
    <mergeCell ref="AN289:AP289"/>
    <mergeCell ref="G290:I290"/>
    <mergeCell ref="J290:L290"/>
    <mergeCell ref="M290:O290"/>
    <mergeCell ref="P290:R290"/>
    <mergeCell ref="S290:U290"/>
    <mergeCell ref="V290:X290"/>
    <mergeCell ref="Y290:AA290"/>
    <mergeCell ref="AB290:AD290"/>
    <mergeCell ref="AE290:AG290"/>
    <mergeCell ref="AH290:AJ290"/>
    <mergeCell ref="AK290:AM290"/>
    <mergeCell ref="AN290:AP290"/>
    <mergeCell ref="G289:I289"/>
    <mergeCell ref="J289:L289"/>
    <mergeCell ref="M289:O289"/>
    <mergeCell ref="P289:R289"/>
    <mergeCell ref="S289:U289"/>
    <mergeCell ref="V287:X287"/>
    <mergeCell ref="Y287:AA287"/>
    <mergeCell ref="AB287:AD287"/>
    <mergeCell ref="AE287:AG287"/>
    <mergeCell ref="AH287:AJ287"/>
    <mergeCell ref="AK287:AM287"/>
    <mergeCell ref="AN287:AP287"/>
    <mergeCell ref="G288:I288"/>
    <mergeCell ref="J288:L288"/>
    <mergeCell ref="M288:O288"/>
    <mergeCell ref="P288:R288"/>
    <mergeCell ref="S288:U288"/>
    <mergeCell ref="V288:X288"/>
    <mergeCell ref="Y288:AA288"/>
    <mergeCell ref="AB288:AD288"/>
    <mergeCell ref="AE288:AG288"/>
    <mergeCell ref="AH288:AJ288"/>
    <mergeCell ref="AK288:AM288"/>
    <mergeCell ref="AN288:AP288"/>
    <mergeCell ref="B276:B278"/>
    <mergeCell ref="C276:D278"/>
    <mergeCell ref="E276:E277"/>
    <mergeCell ref="E278:F278"/>
    <mergeCell ref="G278:I278"/>
    <mergeCell ref="J278:L278"/>
    <mergeCell ref="M278:O278"/>
    <mergeCell ref="P278:R278"/>
    <mergeCell ref="S283:U283"/>
    <mergeCell ref="V283:X283"/>
    <mergeCell ref="Y283:AA283"/>
    <mergeCell ref="AB283:AD283"/>
    <mergeCell ref="AE283:AG283"/>
    <mergeCell ref="AH283:AJ283"/>
    <mergeCell ref="AK283:AM283"/>
    <mergeCell ref="AN283:AP283"/>
    <mergeCell ref="G284:I284"/>
    <mergeCell ref="J284:L284"/>
    <mergeCell ref="M284:O284"/>
    <mergeCell ref="P284:R284"/>
    <mergeCell ref="S284:U284"/>
    <mergeCell ref="V284:X284"/>
    <mergeCell ref="Y284:AA284"/>
    <mergeCell ref="AB284:AD284"/>
    <mergeCell ref="AE284:AG284"/>
    <mergeCell ref="AH284:AJ284"/>
    <mergeCell ref="AK284:AM284"/>
    <mergeCell ref="AN284:AP284"/>
    <mergeCell ref="B282:D294"/>
    <mergeCell ref="E282:E285"/>
    <mergeCell ref="G282:I282"/>
    <mergeCell ref="J282:L282"/>
    <mergeCell ref="M282:O282"/>
    <mergeCell ref="P282:R282"/>
    <mergeCell ref="S282:U282"/>
    <mergeCell ref="V282:X282"/>
    <mergeCell ref="Y282:AA282"/>
    <mergeCell ref="AB282:AD282"/>
    <mergeCell ref="AE282:AG282"/>
    <mergeCell ref="AH282:AJ282"/>
    <mergeCell ref="AK282:AM282"/>
    <mergeCell ref="AN282:AP282"/>
    <mergeCell ref="G283:I283"/>
    <mergeCell ref="J283:L283"/>
    <mergeCell ref="M283:O283"/>
    <mergeCell ref="P283:R283"/>
    <mergeCell ref="E286:E294"/>
    <mergeCell ref="G286:I286"/>
    <mergeCell ref="J286:L286"/>
    <mergeCell ref="M286:O286"/>
    <mergeCell ref="P286:R286"/>
    <mergeCell ref="S286:U286"/>
    <mergeCell ref="V286:X286"/>
    <mergeCell ref="Y286:AA286"/>
    <mergeCell ref="AB286:AD286"/>
    <mergeCell ref="AE286:AG286"/>
    <mergeCell ref="AH286:AJ286"/>
    <mergeCell ref="AK286:AM286"/>
    <mergeCell ref="AN286:AP286"/>
    <mergeCell ref="G287:I287"/>
    <mergeCell ref="J287:L287"/>
    <mergeCell ref="M287:O287"/>
    <mergeCell ref="P287:R287"/>
    <mergeCell ref="S287:U287"/>
    <mergeCell ref="S277:U277"/>
    <mergeCell ref="V277:X277"/>
    <mergeCell ref="Y277:AA277"/>
    <mergeCell ref="AB277:AD277"/>
    <mergeCell ref="AE277:AG277"/>
    <mergeCell ref="AH277:AJ277"/>
    <mergeCell ref="AK277:AM277"/>
    <mergeCell ref="AN277:AP277"/>
    <mergeCell ref="G276:I276"/>
    <mergeCell ref="J276:L276"/>
    <mergeCell ref="M276:O276"/>
    <mergeCell ref="P276:R276"/>
    <mergeCell ref="S276:U276"/>
    <mergeCell ref="V276:X276"/>
    <mergeCell ref="Y278:AA278"/>
    <mergeCell ref="AB278:AD278"/>
    <mergeCell ref="AE278:AG278"/>
    <mergeCell ref="AH278:AJ278"/>
    <mergeCell ref="AK278:AM278"/>
    <mergeCell ref="AN278:AP278"/>
    <mergeCell ref="S278:U278"/>
    <mergeCell ref="V278:X278"/>
    <mergeCell ref="Y276:AA276"/>
    <mergeCell ref="AB276:AD276"/>
    <mergeCell ref="AE276:AG276"/>
    <mergeCell ref="AH276:AJ276"/>
    <mergeCell ref="AK276:AM276"/>
    <mergeCell ref="AN276:AP276"/>
    <mergeCell ref="Y274:AA274"/>
    <mergeCell ref="AB274:AD274"/>
    <mergeCell ref="AE274:AG274"/>
    <mergeCell ref="AH274:AJ274"/>
    <mergeCell ref="AK274:AM274"/>
    <mergeCell ref="AN274:AP274"/>
    <mergeCell ref="AQ274:AQ275"/>
    <mergeCell ref="G275:I275"/>
    <mergeCell ref="J275:L275"/>
    <mergeCell ref="M275:O275"/>
    <mergeCell ref="P275:R275"/>
    <mergeCell ref="S275:U275"/>
    <mergeCell ref="V275:X275"/>
    <mergeCell ref="Y275:AA275"/>
    <mergeCell ref="AB275:AD275"/>
    <mergeCell ref="AE275:AG275"/>
    <mergeCell ref="AH275:AJ275"/>
    <mergeCell ref="AK275:AM275"/>
    <mergeCell ref="AN275:AP275"/>
    <mergeCell ref="AQ276:AQ277"/>
    <mergeCell ref="G277:I277"/>
    <mergeCell ref="J277:L277"/>
    <mergeCell ref="M277:O277"/>
    <mergeCell ref="P277:R277"/>
    <mergeCell ref="AQ270:AQ271"/>
    <mergeCell ref="G271:I271"/>
    <mergeCell ref="J271:L271"/>
    <mergeCell ref="M271:O271"/>
    <mergeCell ref="P271:R271"/>
    <mergeCell ref="S271:U271"/>
    <mergeCell ref="V271:X271"/>
    <mergeCell ref="Y271:AA271"/>
    <mergeCell ref="AB271:AD271"/>
    <mergeCell ref="AE271:AG271"/>
    <mergeCell ref="AH271:AJ271"/>
    <mergeCell ref="AK271:AM271"/>
    <mergeCell ref="AN271:AP271"/>
    <mergeCell ref="Y272:AA272"/>
    <mergeCell ref="AB272:AD272"/>
    <mergeCell ref="AE272:AG272"/>
    <mergeCell ref="AH272:AJ272"/>
    <mergeCell ref="AK272:AM272"/>
    <mergeCell ref="AN272:AP272"/>
    <mergeCell ref="AQ272:AQ273"/>
    <mergeCell ref="G273:I273"/>
    <mergeCell ref="J273:L273"/>
    <mergeCell ref="M273:O273"/>
    <mergeCell ref="P273:R273"/>
    <mergeCell ref="S273:U273"/>
    <mergeCell ref="V273:X273"/>
    <mergeCell ref="Y273:AA273"/>
    <mergeCell ref="AB273:AD273"/>
    <mergeCell ref="AE273:AG273"/>
    <mergeCell ref="AH273:AJ273"/>
    <mergeCell ref="AK273:AM273"/>
    <mergeCell ref="AN273:AP273"/>
    <mergeCell ref="B265:B268"/>
    <mergeCell ref="C265:C268"/>
    <mergeCell ref="D265:D268"/>
    <mergeCell ref="S268:U268"/>
    <mergeCell ref="B272:B275"/>
    <mergeCell ref="D272:D275"/>
    <mergeCell ref="E272:E273"/>
    <mergeCell ref="G272:I272"/>
    <mergeCell ref="J272:L272"/>
    <mergeCell ref="M272:O272"/>
    <mergeCell ref="P272:R272"/>
    <mergeCell ref="S272:U272"/>
    <mergeCell ref="V272:X272"/>
    <mergeCell ref="E274:E275"/>
    <mergeCell ref="G274:I274"/>
    <mergeCell ref="J274:L274"/>
    <mergeCell ref="M274:O274"/>
    <mergeCell ref="P274:R274"/>
    <mergeCell ref="S274:U274"/>
    <mergeCell ref="V274:X274"/>
    <mergeCell ref="B269:B271"/>
    <mergeCell ref="C269:C271"/>
    <mergeCell ref="D269:D271"/>
    <mergeCell ref="E269:F269"/>
    <mergeCell ref="E270:E271"/>
    <mergeCell ref="G270:I270"/>
    <mergeCell ref="J270:L270"/>
    <mergeCell ref="M270:O270"/>
    <mergeCell ref="P270:R270"/>
    <mergeCell ref="S270:U270"/>
    <mergeCell ref="V270:X270"/>
    <mergeCell ref="Y270:AA270"/>
    <mergeCell ref="AB270:AD270"/>
    <mergeCell ref="AE270:AG270"/>
    <mergeCell ref="AH270:AJ270"/>
    <mergeCell ref="AK270:AM270"/>
    <mergeCell ref="AN270:AP270"/>
    <mergeCell ref="AQ265:AQ266"/>
    <mergeCell ref="E267:E268"/>
    <mergeCell ref="G267:I267"/>
    <mergeCell ref="J267:L267"/>
    <mergeCell ref="M267:O267"/>
    <mergeCell ref="P267:R267"/>
    <mergeCell ref="S267:U267"/>
    <mergeCell ref="V267:X267"/>
    <mergeCell ref="Y267:AA267"/>
    <mergeCell ref="AB267:AD267"/>
    <mergeCell ref="AE267:AG267"/>
    <mergeCell ref="AH267:AJ267"/>
    <mergeCell ref="AK267:AM267"/>
    <mergeCell ref="AN267:AP267"/>
    <mergeCell ref="AQ267:AQ268"/>
    <mergeCell ref="G268:I268"/>
    <mergeCell ref="J268:L268"/>
    <mergeCell ref="E265:F266"/>
    <mergeCell ref="G265:I266"/>
    <mergeCell ref="J265:L266"/>
    <mergeCell ref="M265:O266"/>
    <mergeCell ref="P265:R266"/>
    <mergeCell ref="S265:U266"/>
    <mergeCell ref="M268:O268"/>
    <mergeCell ref="P268:R268"/>
    <mergeCell ref="V268:X268"/>
    <mergeCell ref="Y268:AA268"/>
    <mergeCell ref="AB268:AD268"/>
    <mergeCell ref="AE268:AG268"/>
    <mergeCell ref="AH268:AJ268"/>
    <mergeCell ref="AK268:AM268"/>
    <mergeCell ref="AN268:AP268"/>
    <mergeCell ref="G264:I264"/>
    <mergeCell ref="J264:L264"/>
    <mergeCell ref="M264:O264"/>
    <mergeCell ref="P264:R264"/>
    <mergeCell ref="S264:U264"/>
    <mergeCell ref="V264:X264"/>
    <mergeCell ref="Y264:AA264"/>
    <mergeCell ref="AB264:AD264"/>
    <mergeCell ref="AE264:AG264"/>
    <mergeCell ref="AH264:AJ264"/>
    <mergeCell ref="AK264:AM264"/>
    <mergeCell ref="AN264:AP264"/>
    <mergeCell ref="V265:X266"/>
    <mergeCell ref="Y265:AA266"/>
    <mergeCell ref="AB265:AD266"/>
    <mergeCell ref="AE265:AG266"/>
    <mergeCell ref="AH265:AJ266"/>
    <mergeCell ref="AK265:AM266"/>
    <mergeCell ref="AN265:AP266"/>
    <mergeCell ref="V261:X261"/>
    <mergeCell ref="Y261:AA261"/>
    <mergeCell ref="AB261:AD261"/>
    <mergeCell ref="AE261:AG261"/>
    <mergeCell ref="AH261:AJ261"/>
    <mergeCell ref="AK261:AM261"/>
    <mergeCell ref="AN261:AP261"/>
    <mergeCell ref="AQ261:AQ262"/>
    <mergeCell ref="D262:D263"/>
    <mergeCell ref="G262:I262"/>
    <mergeCell ref="J262:L262"/>
    <mergeCell ref="M262:O262"/>
    <mergeCell ref="P262:R262"/>
    <mergeCell ref="S262:U262"/>
    <mergeCell ref="V262:X262"/>
    <mergeCell ref="Y262:AA262"/>
    <mergeCell ref="AB262:AD262"/>
    <mergeCell ref="AE262:AG262"/>
    <mergeCell ref="AH262:AJ262"/>
    <mergeCell ref="AK262:AM262"/>
    <mergeCell ref="AN262:AP262"/>
    <mergeCell ref="E263:E264"/>
    <mergeCell ref="G263:I263"/>
    <mergeCell ref="J263:L263"/>
    <mergeCell ref="V263:X263"/>
    <mergeCell ref="Y263:AA263"/>
    <mergeCell ref="AB263:AD263"/>
    <mergeCell ref="AE263:AG263"/>
    <mergeCell ref="AH263:AJ263"/>
    <mergeCell ref="AK263:AM263"/>
    <mergeCell ref="AN263:AP263"/>
    <mergeCell ref="AQ263:AQ264"/>
    <mergeCell ref="B260:B264"/>
    <mergeCell ref="C260:C264"/>
    <mergeCell ref="E260:F260"/>
    <mergeCell ref="E261:E262"/>
    <mergeCell ref="G261:I261"/>
    <mergeCell ref="J261:L261"/>
    <mergeCell ref="M261:O261"/>
    <mergeCell ref="P261:R261"/>
    <mergeCell ref="S261:U261"/>
    <mergeCell ref="M263:O263"/>
    <mergeCell ref="P263:R263"/>
    <mergeCell ref="S263:U263"/>
    <mergeCell ref="S258:U258"/>
    <mergeCell ref="V258:X258"/>
    <mergeCell ref="Y258:AA258"/>
    <mergeCell ref="AB258:AD258"/>
    <mergeCell ref="AE258:AG258"/>
    <mergeCell ref="B255:B259"/>
    <mergeCell ref="C255:C259"/>
    <mergeCell ref="E255:F255"/>
    <mergeCell ref="D256:D257"/>
    <mergeCell ref="E256:E257"/>
    <mergeCell ref="G256:I256"/>
    <mergeCell ref="J256:L256"/>
    <mergeCell ref="M256:O256"/>
    <mergeCell ref="P256:R256"/>
    <mergeCell ref="G257:I257"/>
    <mergeCell ref="J257:L257"/>
    <mergeCell ref="M257:O257"/>
    <mergeCell ref="P257:R257"/>
    <mergeCell ref="D258:D259"/>
    <mergeCell ref="E258:E259"/>
    <mergeCell ref="AB259:AD259"/>
    <mergeCell ref="AE259:AG259"/>
    <mergeCell ref="AH259:AJ259"/>
    <mergeCell ref="AK259:AM259"/>
    <mergeCell ref="AN259:AP259"/>
    <mergeCell ref="S256:U256"/>
    <mergeCell ref="V256:X256"/>
    <mergeCell ref="Y256:AA256"/>
    <mergeCell ref="AB256:AD256"/>
    <mergeCell ref="AE256:AG256"/>
    <mergeCell ref="AH256:AJ256"/>
    <mergeCell ref="AK256:AM256"/>
    <mergeCell ref="AN256:AP256"/>
    <mergeCell ref="AQ256:AQ257"/>
    <mergeCell ref="S257:U257"/>
    <mergeCell ref="V257:X257"/>
    <mergeCell ref="Y257:AA257"/>
    <mergeCell ref="AB257:AD257"/>
    <mergeCell ref="AE257:AG257"/>
    <mergeCell ref="AH257:AJ257"/>
    <mergeCell ref="AK257:AM257"/>
    <mergeCell ref="AN257:AP257"/>
    <mergeCell ref="G258:I258"/>
    <mergeCell ref="J258:L258"/>
    <mergeCell ref="M258:O258"/>
    <mergeCell ref="P258:R258"/>
    <mergeCell ref="G259:I259"/>
    <mergeCell ref="J259:L259"/>
    <mergeCell ref="M259:O259"/>
    <mergeCell ref="P259:R259"/>
    <mergeCell ref="S253:U253"/>
    <mergeCell ref="V253:X253"/>
    <mergeCell ref="Y253:AA253"/>
    <mergeCell ref="AB253:AD253"/>
    <mergeCell ref="AE253:AG253"/>
    <mergeCell ref="AH253:AJ253"/>
    <mergeCell ref="AK253:AM253"/>
    <mergeCell ref="AN253:AP253"/>
    <mergeCell ref="AQ253:AQ254"/>
    <mergeCell ref="S254:U254"/>
    <mergeCell ref="V254:X254"/>
    <mergeCell ref="Y254:AA254"/>
    <mergeCell ref="AB254:AD254"/>
    <mergeCell ref="AE254:AG254"/>
    <mergeCell ref="AH254:AJ254"/>
    <mergeCell ref="AK254:AM254"/>
    <mergeCell ref="AN254:AP254"/>
    <mergeCell ref="AH258:AJ258"/>
    <mergeCell ref="AK258:AM258"/>
    <mergeCell ref="AN258:AP258"/>
    <mergeCell ref="AQ258:AQ259"/>
    <mergeCell ref="S259:U259"/>
    <mergeCell ref="V259:X259"/>
    <mergeCell ref="Y259:AA259"/>
    <mergeCell ref="B252:B254"/>
    <mergeCell ref="C252:C254"/>
    <mergeCell ref="D252:D254"/>
    <mergeCell ref="E252:F252"/>
    <mergeCell ref="E253:E254"/>
    <mergeCell ref="G253:I253"/>
    <mergeCell ref="J253:L253"/>
    <mergeCell ref="M253:O253"/>
    <mergeCell ref="P253:R253"/>
    <mergeCell ref="G254:I254"/>
    <mergeCell ref="J254:L254"/>
    <mergeCell ref="M254:O254"/>
    <mergeCell ref="P254:R254"/>
    <mergeCell ref="S250:U250"/>
    <mergeCell ref="V250:X250"/>
    <mergeCell ref="Y250:AA250"/>
    <mergeCell ref="AB250:AD250"/>
    <mergeCell ref="B247:B251"/>
    <mergeCell ref="C247:C251"/>
    <mergeCell ref="E247:F247"/>
    <mergeCell ref="D248:D249"/>
    <mergeCell ref="E248:E249"/>
    <mergeCell ref="G248:I248"/>
    <mergeCell ref="J248:L248"/>
    <mergeCell ref="M248:O248"/>
    <mergeCell ref="P248:R248"/>
    <mergeCell ref="G249:I249"/>
    <mergeCell ref="J249:L249"/>
    <mergeCell ref="M249:O249"/>
    <mergeCell ref="P249:R249"/>
    <mergeCell ref="D250:D251"/>
    <mergeCell ref="E250:E251"/>
    <mergeCell ref="Y251:AA251"/>
    <mergeCell ref="AB251:AD251"/>
    <mergeCell ref="AE251:AG251"/>
    <mergeCell ref="AH251:AJ251"/>
    <mergeCell ref="AK251:AM251"/>
    <mergeCell ref="AN251:AP251"/>
    <mergeCell ref="S248:U248"/>
    <mergeCell ref="V248:X248"/>
    <mergeCell ref="Y248:AA248"/>
    <mergeCell ref="AB248:AD248"/>
    <mergeCell ref="AE248:AG248"/>
    <mergeCell ref="AH248:AJ248"/>
    <mergeCell ref="AK248:AM248"/>
    <mergeCell ref="AN248:AP248"/>
    <mergeCell ref="AQ248:AQ249"/>
    <mergeCell ref="S249:U249"/>
    <mergeCell ref="V249:X249"/>
    <mergeCell ref="Y249:AA249"/>
    <mergeCell ref="AB249:AD249"/>
    <mergeCell ref="AE249:AG249"/>
    <mergeCell ref="AH249:AJ249"/>
    <mergeCell ref="AK249:AM249"/>
    <mergeCell ref="AN249:AP249"/>
    <mergeCell ref="G250:I250"/>
    <mergeCell ref="J250:L250"/>
    <mergeCell ref="M250:O250"/>
    <mergeCell ref="P250:R250"/>
    <mergeCell ref="G251:I251"/>
    <mergeCell ref="J251:L251"/>
    <mergeCell ref="M251:O251"/>
    <mergeCell ref="P251:R251"/>
    <mergeCell ref="S245:U245"/>
    <mergeCell ref="V245:X245"/>
    <mergeCell ref="Y245:AA245"/>
    <mergeCell ref="AB245:AD245"/>
    <mergeCell ref="AE245:AG245"/>
    <mergeCell ref="AH245:AJ245"/>
    <mergeCell ref="AK245:AM245"/>
    <mergeCell ref="AN245:AP245"/>
    <mergeCell ref="AQ245:AQ246"/>
    <mergeCell ref="S246:U246"/>
    <mergeCell ref="V246:X246"/>
    <mergeCell ref="Y246:AA246"/>
    <mergeCell ref="AB246:AD246"/>
    <mergeCell ref="AE246:AG246"/>
    <mergeCell ref="AH246:AJ246"/>
    <mergeCell ref="AK246:AM246"/>
    <mergeCell ref="AN246:AP246"/>
    <mergeCell ref="AE250:AG250"/>
    <mergeCell ref="AH250:AJ250"/>
    <mergeCell ref="AK250:AM250"/>
    <mergeCell ref="AN250:AP250"/>
    <mergeCell ref="AQ250:AQ251"/>
    <mergeCell ref="S251:U251"/>
    <mergeCell ref="V251:X251"/>
    <mergeCell ref="S243:U243"/>
    <mergeCell ref="V243:X243"/>
    <mergeCell ref="Y243:AA243"/>
    <mergeCell ref="AB243:AD243"/>
    <mergeCell ref="AE243:AG243"/>
    <mergeCell ref="AH243:AJ243"/>
    <mergeCell ref="AK243:AM243"/>
    <mergeCell ref="AN243:AP243"/>
    <mergeCell ref="AQ243:AQ244"/>
    <mergeCell ref="S244:U244"/>
    <mergeCell ref="V244:X244"/>
    <mergeCell ref="Y244:AA244"/>
    <mergeCell ref="AB244:AD244"/>
    <mergeCell ref="AE244:AG244"/>
    <mergeCell ref="AH244:AJ244"/>
    <mergeCell ref="AK244:AM244"/>
    <mergeCell ref="AN244:AP244"/>
    <mergeCell ref="B242:B246"/>
    <mergeCell ref="C242:C246"/>
    <mergeCell ref="E242:F242"/>
    <mergeCell ref="D243:D244"/>
    <mergeCell ref="E243:E244"/>
    <mergeCell ref="G243:I243"/>
    <mergeCell ref="J243:L243"/>
    <mergeCell ref="M243:O243"/>
    <mergeCell ref="P243:R243"/>
    <mergeCell ref="G244:I244"/>
    <mergeCell ref="J244:L244"/>
    <mergeCell ref="M244:O244"/>
    <mergeCell ref="P244:R244"/>
    <mergeCell ref="D245:D246"/>
    <mergeCell ref="E245:E246"/>
    <mergeCell ref="G245:I245"/>
    <mergeCell ref="J245:L245"/>
    <mergeCell ref="M245:O245"/>
    <mergeCell ref="P245:R245"/>
    <mergeCell ref="G246:I246"/>
    <mergeCell ref="J246:L246"/>
    <mergeCell ref="M246:O246"/>
    <mergeCell ref="P246:R246"/>
    <mergeCell ref="S240:U240"/>
    <mergeCell ref="V240:X240"/>
    <mergeCell ref="Y240:AA240"/>
    <mergeCell ref="AB240:AD240"/>
    <mergeCell ref="AE240:AG240"/>
    <mergeCell ref="AH240:AJ240"/>
    <mergeCell ref="AK240:AM240"/>
    <mergeCell ref="AN240:AP240"/>
    <mergeCell ref="AQ240:AQ241"/>
    <mergeCell ref="S241:U241"/>
    <mergeCell ref="V241:X241"/>
    <mergeCell ref="Y241:AA241"/>
    <mergeCell ref="AB241:AD241"/>
    <mergeCell ref="AE241:AG241"/>
    <mergeCell ref="AH241:AJ241"/>
    <mergeCell ref="AK241:AM241"/>
    <mergeCell ref="AN241:AP241"/>
    <mergeCell ref="S238:U238"/>
    <mergeCell ref="V238:X238"/>
    <mergeCell ref="Y238:AA238"/>
    <mergeCell ref="AB238:AD238"/>
    <mergeCell ref="AE238:AG238"/>
    <mergeCell ref="AH238:AJ238"/>
    <mergeCell ref="AK238:AM238"/>
    <mergeCell ref="AN238:AP238"/>
    <mergeCell ref="AQ238:AQ239"/>
    <mergeCell ref="S239:U239"/>
    <mergeCell ref="V239:X239"/>
    <mergeCell ref="Y239:AA239"/>
    <mergeCell ref="AB239:AD239"/>
    <mergeCell ref="AE239:AG239"/>
    <mergeCell ref="AH239:AJ239"/>
    <mergeCell ref="AK239:AM239"/>
    <mergeCell ref="AN239:AP239"/>
    <mergeCell ref="B237:B241"/>
    <mergeCell ref="C237:C241"/>
    <mergeCell ref="D237:D239"/>
    <mergeCell ref="E237:F237"/>
    <mergeCell ref="E238:E239"/>
    <mergeCell ref="G238:I238"/>
    <mergeCell ref="J238:L238"/>
    <mergeCell ref="M238:O238"/>
    <mergeCell ref="P238:R238"/>
    <mergeCell ref="G239:I239"/>
    <mergeCell ref="J239:L239"/>
    <mergeCell ref="M239:O239"/>
    <mergeCell ref="P239:R239"/>
    <mergeCell ref="D240:D241"/>
    <mergeCell ref="E240:E241"/>
    <mergeCell ref="G240:I240"/>
    <mergeCell ref="J240:L240"/>
    <mergeCell ref="M240:O240"/>
    <mergeCell ref="P240:R240"/>
    <mergeCell ref="G241:I241"/>
    <mergeCell ref="J241:L241"/>
    <mergeCell ref="M241:O241"/>
    <mergeCell ref="P241:R241"/>
    <mergeCell ref="S235:U235"/>
    <mergeCell ref="V235:X235"/>
    <mergeCell ref="Y235:AA235"/>
    <mergeCell ref="AB235:AD235"/>
    <mergeCell ref="AE235:AG235"/>
    <mergeCell ref="AH235:AJ235"/>
    <mergeCell ref="AK235:AM235"/>
    <mergeCell ref="AN235:AP235"/>
    <mergeCell ref="AQ235:AQ236"/>
    <mergeCell ref="S236:U236"/>
    <mergeCell ref="V236:X236"/>
    <mergeCell ref="Y236:AA236"/>
    <mergeCell ref="AB236:AD236"/>
    <mergeCell ref="AE236:AG236"/>
    <mergeCell ref="AH236:AJ236"/>
    <mergeCell ref="AK236:AM236"/>
    <mergeCell ref="AN236:AP236"/>
    <mergeCell ref="S233:U233"/>
    <mergeCell ref="V233:X233"/>
    <mergeCell ref="Y233:AA233"/>
    <mergeCell ref="AB233:AD233"/>
    <mergeCell ref="AE233:AG233"/>
    <mergeCell ref="AH233:AJ233"/>
    <mergeCell ref="AK233:AM233"/>
    <mergeCell ref="AN233:AP233"/>
    <mergeCell ref="AQ233:AQ234"/>
    <mergeCell ref="S234:U234"/>
    <mergeCell ref="V234:X234"/>
    <mergeCell ref="Y234:AA234"/>
    <mergeCell ref="AB234:AD234"/>
    <mergeCell ref="AE234:AG234"/>
    <mergeCell ref="AH234:AJ234"/>
    <mergeCell ref="AK234:AM234"/>
    <mergeCell ref="AN234:AP234"/>
    <mergeCell ref="B232:B236"/>
    <mergeCell ref="C232:C236"/>
    <mergeCell ref="D232:D234"/>
    <mergeCell ref="E232:F232"/>
    <mergeCell ref="E233:E234"/>
    <mergeCell ref="G233:I233"/>
    <mergeCell ref="J233:L233"/>
    <mergeCell ref="M233:O233"/>
    <mergeCell ref="P233:R233"/>
    <mergeCell ref="G234:I234"/>
    <mergeCell ref="J234:L234"/>
    <mergeCell ref="M234:O234"/>
    <mergeCell ref="P234:R234"/>
    <mergeCell ref="D235:D236"/>
    <mergeCell ref="E235:E236"/>
    <mergeCell ref="G235:I235"/>
    <mergeCell ref="J235:L235"/>
    <mergeCell ref="M235:O235"/>
    <mergeCell ref="P235:R235"/>
    <mergeCell ref="G236:I236"/>
    <mergeCell ref="J236:L236"/>
    <mergeCell ref="M236:O236"/>
    <mergeCell ref="P236:R236"/>
    <mergeCell ref="S230:U230"/>
    <mergeCell ref="V230:X230"/>
    <mergeCell ref="Y230:AA230"/>
    <mergeCell ref="AB230:AD230"/>
    <mergeCell ref="AE230:AG230"/>
    <mergeCell ref="AH230:AJ230"/>
    <mergeCell ref="AK230:AM230"/>
    <mergeCell ref="AN230:AP230"/>
    <mergeCell ref="AQ230:AQ231"/>
    <mergeCell ref="S231:U231"/>
    <mergeCell ref="V231:X231"/>
    <mergeCell ref="Y231:AA231"/>
    <mergeCell ref="AB231:AD231"/>
    <mergeCell ref="AE231:AG231"/>
    <mergeCell ref="AH231:AJ231"/>
    <mergeCell ref="AK231:AM231"/>
    <mergeCell ref="AN231:AP231"/>
    <mergeCell ref="S228:U228"/>
    <mergeCell ref="V228:X228"/>
    <mergeCell ref="Y228:AA228"/>
    <mergeCell ref="AB228:AD228"/>
    <mergeCell ref="AE228:AG228"/>
    <mergeCell ref="AH228:AJ228"/>
    <mergeCell ref="AK228:AM228"/>
    <mergeCell ref="AN228:AP228"/>
    <mergeCell ref="AQ228:AQ229"/>
    <mergeCell ref="S229:U229"/>
    <mergeCell ref="V229:X229"/>
    <mergeCell ref="Y229:AA229"/>
    <mergeCell ref="AB229:AD229"/>
    <mergeCell ref="AE229:AG229"/>
    <mergeCell ref="AH229:AJ229"/>
    <mergeCell ref="AK229:AM229"/>
    <mergeCell ref="AN229:AP229"/>
    <mergeCell ref="B227:B231"/>
    <mergeCell ref="C227:C231"/>
    <mergeCell ref="D227:D231"/>
    <mergeCell ref="E227:F227"/>
    <mergeCell ref="E228:E229"/>
    <mergeCell ref="G228:I228"/>
    <mergeCell ref="J228:L228"/>
    <mergeCell ref="M228:O228"/>
    <mergeCell ref="P228:R228"/>
    <mergeCell ref="G229:I229"/>
    <mergeCell ref="J229:L229"/>
    <mergeCell ref="M229:O229"/>
    <mergeCell ref="P229:R229"/>
    <mergeCell ref="E230:E231"/>
    <mergeCell ref="G230:I230"/>
    <mergeCell ref="J230:L230"/>
    <mergeCell ref="M230:O230"/>
    <mergeCell ref="P230:R230"/>
    <mergeCell ref="G231:I231"/>
    <mergeCell ref="J231:L231"/>
    <mergeCell ref="M231:O231"/>
    <mergeCell ref="P231:R231"/>
    <mergeCell ref="S225:U225"/>
    <mergeCell ref="V225:X225"/>
    <mergeCell ref="Y225:AA225"/>
    <mergeCell ref="AB225:AD225"/>
    <mergeCell ref="AE225:AG225"/>
    <mergeCell ref="AH225:AJ225"/>
    <mergeCell ref="AK225:AM225"/>
    <mergeCell ref="AN225:AP225"/>
    <mergeCell ref="AQ225:AQ226"/>
    <mergeCell ref="S226:U226"/>
    <mergeCell ref="V226:X226"/>
    <mergeCell ref="Y226:AA226"/>
    <mergeCell ref="AB226:AD226"/>
    <mergeCell ref="AE226:AG226"/>
    <mergeCell ref="AH226:AJ226"/>
    <mergeCell ref="AK226:AM226"/>
    <mergeCell ref="AN226:AP226"/>
    <mergeCell ref="S223:U223"/>
    <mergeCell ref="V223:X223"/>
    <mergeCell ref="Y223:AA223"/>
    <mergeCell ref="AB223:AD223"/>
    <mergeCell ref="AE223:AG223"/>
    <mergeCell ref="AH223:AJ223"/>
    <mergeCell ref="AK223:AM223"/>
    <mergeCell ref="AN223:AP223"/>
    <mergeCell ref="AQ223:AQ224"/>
    <mergeCell ref="S224:U224"/>
    <mergeCell ref="V224:X224"/>
    <mergeCell ref="Y224:AA224"/>
    <mergeCell ref="AB224:AD224"/>
    <mergeCell ref="AE224:AG224"/>
    <mergeCell ref="AH224:AJ224"/>
    <mergeCell ref="AK224:AM224"/>
    <mergeCell ref="AN224:AP224"/>
    <mergeCell ref="B222:B226"/>
    <mergeCell ref="C222:C226"/>
    <mergeCell ref="D222:D224"/>
    <mergeCell ref="E222:F222"/>
    <mergeCell ref="E223:E224"/>
    <mergeCell ref="G223:I223"/>
    <mergeCell ref="J223:L223"/>
    <mergeCell ref="M223:O223"/>
    <mergeCell ref="P223:R223"/>
    <mergeCell ref="G224:I224"/>
    <mergeCell ref="J224:L224"/>
    <mergeCell ref="M224:O224"/>
    <mergeCell ref="P224:R224"/>
    <mergeCell ref="D225:D226"/>
    <mergeCell ref="E225:E226"/>
    <mergeCell ref="G225:I225"/>
    <mergeCell ref="J225:L225"/>
    <mergeCell ref="M225:O225"/>
    <mergeCell ref="P225:R225"/>
    <mergeCell ref="G226:I226"/>
    <mergeCell ref="J226:L226"/>
    <mergeCell ref="M226:O226"/>
    <mergeCell ref="P226:R226"/>
    <mergeCell ref="S220:U220"/>
    <mergeCell ref="V220:X220"/>
    <mergeCell ref="Y220:AA220"/>
    <mergeCell ref="AB220:AD220"/>
    <mergeCell ref="AE220:AG220"/>
    <mergeCell ref="AH220:AJ220"/>
    <mergeCell ref="AK220:AM220"/>
    <mergeCell ref="AN220:AP220"/>
    <mergeCell ref="AQ220:AQ221"/>
    <mergeCell ref="S221:U221"/>
    <mergeCell ref="V221:X221"/>
    <mergeCell ref="Y221:AA221"/>
    <mergeCell ref="AB221:AD221"/>
    <mergeCell ref="AE221:AG221"/>
    <mergeCell ref="AH221:AJ221"/>
    <mergeCell ref="AK221:AM221"/>
    <mergeCell ref="AN221:AP221"/>
    <mergeCell ref="S218:U218"/>
    <mergeCell ref="V218:X218"/>
    <mergeCell ref="Y218:AA218"/>
    <mergeCell ref="AB218:AD218"/>
    <mergeCell ref="AE218:AG218"/>
    <mergeCell ref="AH218:AJ218"/>
    <mergeCell ref="AK218:AM218"/>
    <mergeCell ref="AN218:AP218"/>
    <mergeCell ref="AQ218:AQ219"/>
    <mergeCell ref="S219:U219"/>
    <mergeCell ref="V219:X219"/>
    <mergeCell ref="Y219:AA219"/>
    <mergeCell ref="AB219:AD219"/>
    <mergeCell ref="AE219:AG219"/>
    <mergeCell ref="AH219:AJ219"/>
    <mergeCell ref="AK219:AM219"/>
    <mergeCell ref="AN219:AP219"/>
    <mergeCell ref="B217:B221"/>
    <mergeCell ref="C217:C221"/>
    <mergeCell ref="D217:D219"/>
    <mergeCell ref="E217:F217"/>
    <mergeCell ref="E218:E219"/>
    <mergeCell ref="G218:I218"/>
    <mergeCell ref="J218:L218"/>
    <mergeCell ref="M218:O218"/>
    <mergeCell ref="P218:R218"/>
    <mergeCell ref="G219:I219"/>
    <mergeCell ref="J219:L219"/>
    <mergeCell ref="M219:O219"/>
    <mergeCell ref="P219:R219"/>
    <mergeCell ref="D220:D221"/>
    <mergeCell ref="E220:E221"/>
    <mergeCell ref="G220:I220"/>
    <mergeCell ref="J220:L220"/>
    <mergeCell ref="M220:O220"/>
    <mergeCell ref="P220:R220"/>
    <mergeCell ref="G221:I221"/>
    <mergeCell ref="J221:L221"/>
    <mergeCell ref="M221:O221"/>
    <mergeCell ref="P221:R221"/>
    <mergeCell ref="AR213:AR216"/>
    <mergeCell ref="G214:I214"/>
    <mergeCell ref="J214:L214"/>
    <mergeCell ref="M214:O214"/>
    <mergeCell ref="P214:R214"/>
    <mergeCell ref="S214:U214"/>
    <mergeCell ref="V214:X214"/>
    <mergeCell ref="Y214:AA214"/>
    <mergeCell ref="AB214:AD214"/>
    <mergeCell ref="AE214:AG214"/>
    <mergeCell ref="AH214:AJ214"/>
    <mergeCell ref="AK214:AM214"/>
    <mergeCell ref="AN214:AP214"/>
    <mergeCell ref="G215:I215"/>
    <mergeCell ref="J215:L215"/>
    <mergeCell ref="M215:O215"/>
    <mergeCell ref="P215:R215"/>
    <mergeCell ref="S215:U215"/>
    <mergeCell ref="V215:X215"/>
    <mergeCell ref="Y215:AA215"/>
    <mergeCell ref="AB215:AD215"/>
    <mergeCell ref="AE215:AG215"/>
    <mergeCell ref="AH215:AJ215"/>
    <mergeCell ref="AK215:AM215"/>
    <mergeCell ref="S213:U213"/>
    <mergeCell ref="V213:X213"/>
    <mergeCell ref="Y213:AA213"/>
    <mergeCell ref="AB213:AD213"/>
    <mergeCell ref="AE213:AG213"/>
    <mergeCell ref="AH213:AJ213"/>
    <mergeCell ref="AK213:AM213"/>
    <mergeCell ref="AN213:AP213"/>
    <mergeCell ref="AQ213:AQ214"/>
    <mergeCell ref="B212:B216"/>
    <mergeCell ref="C212:C216"/>
    <mergeCell ref="D212:D216"/>
    <mergeCell ref="E212:F212"/>
    <mergeCell ref="E213:E214"/>
    <mergeCell ref="G213:I213"/>
    <mergeCell ref="J213:L213"/>
    <mergeCell ref="M213:O213"/>
    <mergeCell ref="P213:R213"/>
    <mergeCell ref="E215:E216"/>
    <mergeCell ref="AN215:AP215"/>
    <mergeCell ref="AQ215:AQ216"/>
    <mergeCell ref="G216:I216"/>
    <mergeCell ref="J216:L216"/>
    <mergeCell ref="M216:O216"/>
    <mergeCell ref="P216:R216"/>
    <mergeCell ref="S216:U216"/>
    <mergeCell ref="V216:X216"/>
    <mergeCell ref="Y216:AA216"/>
    <mergeCell ref="AB216:AD216"/>
    <mergeCell ref="AE216:AG216"/>
    <mergeCell ref="AH216:AJ216"/>
    <mergeCell ref="AK216:AM216"/>
    <mergeCell ref="AN216:AP216"/>
    <mergeCell ref="AQ210:AQ211"/>
    <mergeCell ref="G211:I211"/>
    <mergeCell ref="J211:L211"/>
    <mergeCell ref="M211:O211"/>
    <mergeCell ref="P211:R211"/>
    <mergeCell ref="S211:U211"/>
    <mergeCell ref="V211:X211"/>
    <mergeCell ref="Y211:AA211"/>
    <mergeCell ref="AB211:AD211"/>
    <mergeCell ref="AE211:AG211"/>
    <mergeCell ref="AH211:AJ211"/>
    <mergeCell ref="AK211:AM211"/>
    <mergeCell ref="AN211:AP211"/>
    <mergeCell ref="V207:X207"/>
    <mergeCell ref="Y207:AA207"/>
    <mergeCell ref="AB207:AD207"/>
    <mergeCell ref="AE207:AG207"/>
    <mergeCell ref="AH207:AJ207"/>
    <mergeCell ref="AK207:AM207"/>
    <mergeCell ref="AN207:AP207"/>
    <mergeCell ref="B209:B211"/>
    <mergeCell ref="C209:C211"/>
    <mergeCell ref="D209:D211"/>
    <mergeCell ref="E209:F209"/>
    <mergeCell ref="E210:E211"/>
    <mergeCell ref="G210:I210"/>
    <mergeCell ref="J210:L210"/>
    <mergeCell ref="M210:O210"/>
    <mergeCell ref="P210:R210"/>
    <mergeCell ref="S210:U210"/>
    <mergeCell ref="V210:X210"/>
    <mergeCell ref="Y210:AA210"/>
    <mergeCell ref="AB210:AD210"/>
    <mergeCell ref="AE210:AG210"/>
    <mergeCell ref="AH210:AJ210"/>
    <mergeCell ref="AK210:AM210"/>
    <mergeCell ref="AN210:AP210"/>
    <mergeCell ref="B207:B208"/>
    <mergeCell ref="C207:C208"/>
    <mergeCell ref="D207:D208"/>
    <mergeCell ref="E207:F208"/>
    <mergeCell ref="G207:I207"/>
    <mergeCell ref="J207:L207"/>
    <mergeCell ref="M207:O207"/>
    <mergeCell ref="P207:R207"/>
    <mergeCell ref="S207:U207"/>
    <mergeCell ref="B196:AQ196"/>
    <mergeCell ref="AR113:AR116"/>
    <mergeCell ref="B202:AQ202"/>
    <mergeCell ref="C203:F203"/>
    <mergeCell ref="G203:L203"/>
    <mergeCell ref="C204:L204"/>
    <mergeCell ref="M204:Q204"/>
    <mergeCell ref="R204:T204"/>
    <mergeCell ref="C205:L205"/>
    <mergeCell ref="M205:R205"/>
    <mergeCell ref="S205:T205"/>
    <mergeCell ref="W205:Y206"/>
    <mergeCell ref="Z205:AA205"/>
    <mergeCell ref="AB205:AQ205"/>
    <mergeCell ref="C206:F206"/>
    <mergeCell ref="G206:L206"/>
    <mergeCell ref="M206:P206"/>
    <mergeCell ref="Q206:U206"/>
    <mergeCell ref="Z206:AA206"/>
    <mergeCell ref="AB206:AQ206"/>
    <mergeCell ref="AH193:AJ193"/>
    <mergeCell ref="AK193:AM193"/>
    <mergeCell ref="AN193:AP193"/>
    <mergeCell ref="G194:I194"/>
    <mergeCell ref="J194:L194"/>
    <mergeCell ref="M194:O194"/>
    <mergeCell ref="P194:R194"/>
    <mergeCell ref="S194:U194"/>
    <mergeCell ref="V194:X194"/>
    <mergeCell ref="Y194:AA194"/>
    <mergeCell ref="AB194:AD194"/>
    <mergeCell ref="AE194:AG194"/>
    <mergeCell ref="AH194:AJ194"/>
    <mergeCell ref="AK194:AM194"/>
    <mergeCell ref="AN194:AP194"/>
    <mergeCell ref="G193:I193"/>
    <mergeCell ref="J193:L193"/>
    <mergeCell ref="M193:O193"/>
    <mergeCell ref="P193:R193"/>
    <mergeCell ref="S193:U193"/>
    <mergeCell ref="V193:X193"/>
    <mergeCell ref="Y193:AA193"/>
    <mergeCell ref="AB193:AD193"/>
    <mergeCell ref="AE193:AG193"/>
    <mergeCell ref="V189:X189"/>
    <mergeCell ref="Y189:AA189"/>
    <mergeCell ref="AB189:AD189"/>
    <mergeCell ref="AE189:AG189"/>
    <mergeCell ref="AH191:AJ191"/>
    <mergeCell ref="AK191:AM191"/>
    <mergeCell ref="AN191:AP191"/>
    <mergeCell ref="G192:I192"/>
    <mergeCell ref="J192:L192"/>
    <mergeCell ref="M192:O192"/>
    <mergeCell ref="P192:R192"/>
    <mergeCell ref="S192:U192"/>
    <mergeCell ref="V192:X192"/>
    <mergeCell ref="Y192:AA192"/>
    <mergeCell ref="AB192:AD192"/>
    <mergeCell ref="AE192:AG192"/>
    <mergeCell ref="AH192:AJ192"/>
    <mergeCell ref="AK192:AM192"/>
    <mergeCell ref="AN192:AP192"/>
    <mergeCell ref="G191:I191"/>
    <mergeCell ref="J191:L191"/>
    <mergeCell ref="M191:O191"/>
    <mergeCell ref="P191:R191"/>
    <mergeCell ref="S191:U191"/>
    <mergeCell ref="V191:X191"/>
    <mergeCell ref="Y191:AA191"/>
    <mergeCell ref="AB191:AD191"/>
    <mergeCell ref="AE191:AG191"/>
    <mergeCell ref="AH185:AJ185"/>
    <mergeCell ref="AK185:AM185"/>
    <mergeCell ref="AN185:AP185"/>
    <mergeCell ref="G185:I185"/>
    <mergeCell ref="J185:L185"/>
    <mergeCell ref="M185:O185"/>
    <mergeCell ref="P185:R185"/>
    <mergeCell ref="S185:U185"/>
    <mergeCell ref="V185:X185"/>
    <mergeCell ref="Y185:AA185"/>
    <mergeCell ref="AB185:AD185"/>
    <mergeCell ref="AE185:AG185"/>
    <mergeCell ref="AH189:AJ189"/>
    <mergeCell ref="AK189:AM189"/>
    <mergeCell ref="AN189:AP189"/>
    <mergeCell ref="G190:I190"/>
    <mergeCell ref="J190:L190"/>
    <mergeCell ref="M190:O190"/>
    <mergeCell ref="P190:R190"/>
    <mergeCell ref="S190:U190"/>
    <mergeCell ref="V190:X190"/>
    <mergeCell ref="Y190:AA190"/>
    <mergeCell ref="AB190:AD190"/>
    <mergeCell ref="AE190:AG190"/>
    <mergeCell ref="AH190:AJ190"/>
    <mergeCell ref="AK190:AM190"/>
    <mergeCell ref="AN190:AP190"/>
    <mergeCell ref="G189:I189"/>
    <mergeCell ref="J189:L189"/>
    <mergeCell ref="M189:O189"/>
    <mergeCell ref="P189:R189"/>
    <mergeCell ref="S189:U189"/>
    <mergeCell ref="V187:X187"/>
    <mergeCell ref="Y187:AA187"/>
    <mergeCell ref="AB187:AD187"/>
    <mergeCell ref="AE187:AG187"/>
    <mergeCell ref="AH187:AJ187"/>
    <mergeCell ref="AK187:AM187"/>
    <mergeCell ref="AN187:AP187"/>
    <mergeCell ref="G188:I188"/>
    <mergeCell ref="J188:L188"/>
    <mergeCell ref="M188:O188"/>
    <mergeCell ref="P188:R188"/>
    <mergeCell ref="S188:U188"/>
    <mergeCell ref="V188:X188"/>
    <mergeCell ref="Y188:AA188"/>
    <mergeCell ref="AB188:AD188"/>
    <mergeCell ref="AE188:AG188"/>
    <mergeCell ref="AH188:AJ188"/>
    <mergeCell ref="AK188:AM188"/>
    <mergeCell ref="AN188:AP188"/>
    <mergeCell ref="B176:B178"/>
    <mergeCell ref="C176:D178"/>
    <mergeCell ref="E176:E177"/>
    <mergeCell ref="E178:F178"/>
    <mergeCell ref="G178:I178"/>
    <mergeCell ref="J178:L178"/>
    <mergeCell ref="M178:O178"/>
    <mergeCell ref="P178:R178"/>
    <mergeCell ref="S183:U183"/>
    <mergeCell ref="V183:X183"/>
    <mergeCell ref="Y183:AA183"/>
    <mergeCell ref="AB183:AD183"/>
    <mergeCell ref="AE183:AG183"/>
    <mergeCell ref="AH183:AJ183"/>
    <mergeCell ref="AK183:AM183"/>
    <mergeCell ref="AN183:AP183"/>
    <mergeCell ref="G184:I184"/>
    <mergeCell ref="J184:L184"/>
    <mergeCell ref="M184:O184"/>
    <mergeCell ref="P184:R184"/>
    <mergeCell ref="S184:U184"/>
    <mergeCell ref="V184:X184"/>
    <mergeCell ref="Y184:AA184"/>
    <mergeCell ref="AB184:AD184"/>
    <mergeCell ref="AE184:AG184"/>
    <mergeCell ref="AH184:AJ184"/>
    <mergeCell ref="AK184:AM184"/>
    <mergeCell ref="AN184:AP184"/>
    <mergeCell ref="B182:D194"/>
    <mergeCell ref="E182:E185"/>
    <mergeCell ref="G182:I182"/>
    <mergeCell ref="J182:L182"/>
    <mergeCell ref="M182:O182"/>
    <mergeCell ref="P182:R182"/>
    <mergeCell ref="S182:U182"/>
    <mergeCell ref="V182:X182"/>
    <mergeCell ref="Y182:AA182"/>
    <mergeCell ref="AB182:AD182"/>
    <mergeCell ref="AE182:AG182"/>
    <mergeCell ref="AH182:AJ182"/>
    <mergeCell ref="AK182:AM182"/>
    <mergeCell ref="AN182:AP182"/>
    <mergeCell ref="G183:I183"/>
    <mergeCell ref="J183:L183"/>
    <mergeCell ref="M183:O183"/>
    <mergeCell ref="P183:R183"/>
    <mergeCell ref="E186:E194"/>
    <mergeCell ref="G186:I186"/>
    <mergeCell ref="J186:L186"/>
    <mergeCell ref="M186:O186"/>
    <mergeCell ref="P186:R186"/>
    <mergeCell ref="S186:U186"/>
    <mergeCell ref="V186:X186"/>
    <mergeCell ref="Y186:AA186"/>
    <mergeCell ref="AB186:AD186"/>
    <mergeCell ref="AE186:AG186"/>
    <mergeCell ref="AH186:AJ186"/>
    <mergeCell ref="AK186:AM186"/>
    <mergeCell ref="AN186:AP186"/>
    <mergeCell ref="G187:I187"/>
    <mergeCell ref="J187:L187"/>
    <mergeCell ref="M187:O187"/>
    <mergeCell ref="P187:R187"/>
    <mergeCell ref="S187:U187"/>
    <mergeCell ref="S177:U177"/>
    <mergeCell ref="V177:X177"/>
    <mergeCell ref="Y177:AA177"/>
    <mergeCell ref="AB177:AD177"/>
    <mergeCell ref="AE177:AG177"/>
    <mergeCell ref="AH177:AJ177"/>
    <mergeCell ref="AK177:AM177"/>
    <mergeCell ref="AN177:AP177"/>
    <mergeCell ref="G176:I176"/>
    <mergeCell ref="J176:L176"/>
    <mergeCell ref="M176:O176"/>
    <mergeCell ref="P176:R176"/>
    <mergeCell ref="S176:U176"/>
    <mergeCell ref="V176:X176"/>
    <mergeCell ref="Y178:AA178"/>
    <mergeCell ref="AB178:AD178"/>
    <mergeCell ref="AE178:AG178"/>
    <mergeCell ref="AH178:AJ178"/>
    <mergeCell ref="AK178:AM178"/>
    <mergeCell ref="AN178:AP178"/>
    <mergeCell ref="S178:U178"/>
    <mergeCell ref="V178:X178"/>
    <mergeCell ref="Y176:AA176"/>
    <mergeCell ref="AB176:AD176"/>
    <mergeCell ref="AE176:AG176"/>
    <mergeCell ref="AH176:AJ176"/>
    <mergeCell ref="AK176:AM176"/>
    <mergeCell ref="AN176:AP176"/>
    <mergeCell ref="Y174:AA174"/>
    <mergeCell ref="AB174:AD174"/>
    <mergeCell ref="AE174:AG174"/>
    <mergeCell ref="AH174:AJ174"/>
    <mergeCell ref="AK174:AM174"/>
    <mergeCell ref="AN174:AP174"/>
    <mergeCell ref="AQ174:AQ175"/>
    <mergeCell ref="G175:I175"/>
    <mergeCell ref="J175:L175"/>
    <mergeCell ref="M175:O175"/>
    <mergeCell ref="P175:R175"/>
    <mergeCell ref="S175:U175"/>
    <mergeCell ref="V175:X175"/>
    <mergeCell ref="Y175:AA175"/>
    <mergeCell ref="AB175:AD175"/>
    <mergeCell ref="AE175:AG175"/>
    <mergeCell ref="AH175:AJ175"/>
    <mergeCell ref="AK175:AM175"/>
    <mergeCell ref="AN175:AP175"/>
    <mergeCell ref="AQ176:AQ177"/>
    <mergeCell ref="G177:I177"/>
    <mergeCell ref="J177:L177"/>
    <mergeCell ref="M177:O177"/>
    <mergeCell ref="P177:R177"/>
    <mergeCell ref="AQ170:AQ171"/>
    <mergeCell ref="G171:I171"/>
    <mergeCell ref="J171:L171"/>
    <mergeCell ref="M171:O171"/>
    <mergeCell ref="P171:R171"/>
    <mergeCell ref="S171:U171"/>
    <mergeCell ref="V171:X171"/>
    <mergeCell ref="Y171:AA171"/>
    <mergeCell ref="AB171:AD171"/>
    <mergeCell ref="AE171:AG171"/>
    <mergeCell ref="AH171:AJ171"/>
    <mergeCell ref="AK171:AM171"/>
    <mergeCell ref="AN171:AP171"/>
    <mergeCell ref="Y172:AA172"/>
    <mergeCell ref="AB172:AD172"/>
    <mergeCell ref="AE172:AG172"/>
    <mergeCell ref="AH172:AJ172"/>
    <mergeCell ref="AK172:AM172"/>
    <mergeCell ref="AN172:AP172"/>
    <mergeCell ref="AQ172:AQ173"/>
    <mergeCell ref="G173:I173"/>
    <mergeCell ref="J173:L173"/>
    <mergeCell ref="M173:O173"/>
    <mergeCell ref="P173:R173"/>
    <mergeCell ref="S173:U173"/>
    <mergeCell ref="V173:X173"/>
    <mergeCell ref="Y173:AA173"/>
    <mergeCell ref="AB173:AD173"/>
    <mergeCell ref="AE173:AG173"/>
    <mergeCell ref="AH173:AJ173"/>
    <mergeCell ref="AK173:AM173"/>
    <mergeCell ref="AN173:AP173"/>
    <mergeCell ref="B165:B168"/>
    <mergeCell ref="C165:C168"/>
    <mergeCell ref="D165:D168"/>
    <mergeCell ref="S168:U168"/>
    <mergeCell ref="B172:B175"/>
    <mergeCell ref="D172:D175"/>
    <mergeCell ref="E172:E173"/>
    <mergeCell ref="G172:I172"/>
    <mergeCell ref="J172:L172"/>
    <mergeCell ref="M172:O172"/>
    <mergeCell ref="P172:R172"/>
    <mergeCell ref="S172:U172"/>
    <mergeCell ref="V172:X172"/>
    <mergeCell ref="E174:E175"/>
    <mergeCell ref="G174:I174"/>
    <mergeCell ref="J174:L174"/>
    <mergeCell ref="M174:O174"/>
    <mergeCell ref="P174:R174"/>
    <mergeCell ref="S174:U174"/>
    <mergeCell ref="V174:X174"/>
    <mergeCell ref="B169:B171"/>
    <mergeCell ref="C169:C171"/>
    <mergeCell ref="D169:D171"/>
    <mergeCell ref="E169:F169"/>
    <mergeCell ref="E170:E171"/>
    <mergeCell ref="G170:I170"/>
    <mergeCell ref="J170:L170"/>
    <mergeCell ref="M170:O170"/>
    <mergeCell ref="P170:R170"/>
    <mergeCell ref="S170:U170"/>
    <mergeCell ref="V170:X170"/>
    <mergeCell ref="Y170:AA170"/>
    <mergeCell ref="AB170:AD170"/>
    <mergeCell ref="AE170:AG170"/>
    <mergeCell ref="AH170:AJ170"/>
    <mergeCell ref="AK170:AM170"/>
    <mergeCell ref="AN170:AP170"/>
    <mergeCell ref="AQ165:AQ166"/>
    <mergeCell ref="E167:E168"/>
    <mergeCell ref="G167:I167"/>
    <mergeCell ref="J167:L167"/>
    <mergeCell ref="M167:O167"/>
    <mergeCell ref="P167:R167"/>
    <mergeCell ref="S167:U167"/>
    <mergeCell ref="V167:X167"/>
    <mergeCell ref="Y167:AA167"/>
    <mergeCell ref="AB167:AD167"/>
    <mergeCell ref="AE167:AG167"/>
    <mergeCell ref="AH167:AJ167"/>
    <mergeCell ref="AK167:AM167"/>
    <mergeCell ref="AN167:AP167"/>
    <mergeCell ref="AQ167:AQ168"/>
    <mergeCell ref="G168:I168"/>
    <mergeCell ref="J168:L168"/>
    <mergeCell ref="E165:F166"/>
    <mergeCell ref="G165:I166"/>
    <mergeCell ref="J165:L166"/>
    <mergeCell ref="M165:O166"/>
    <mergeCell ref="P165:R166"/>
    <mergeCell ref="S165:U166"/>
    <mergeCell ref="M168:O168"/>
    <mergeCell ref="P168:R168"/>
    <mergeCell ref="V168:X168"/>
    <mergeCell ref="Y168:AA168"/>
    <mergeCell ref="AB168:AD168"/>
    <mergeCell ref="AE168:AG168"/>
    <mergeCell ref="AH168:AJ168"/>
    <mergeCell ref="AK168:AM168"/>
    <mergeCell ref="AN168:AP168"/>
    <mergeCell ref="G164:I164"/>
    <mergeCell ref="J164:L164"/>
    <mergeCell ref="M164:O164"/>
    <mergeCell ref="P164:R164"/>
    <mergeCell ref="S164:U164"/>
    <mergeCell ref="V164:X164"/>
    <mergeCell ref="Y164:AA164"/>
    <mergeCell ref="AB164:AD164"/>
    <mergeCell ref="AE164:AG164"/>
    <mergeCell ref="AH164:AJ164"/>
    <mergeCell ref="AK164:AM164"/>
    <mergeCell ref="AN164:AP164"/>
    <mergeCell ref="V165:X166"/>
    <mergeCell ref="Y165:AA166"/>
    <mergeCell ref="AB165:AD166"/>
    <mergeCell ref="AE165:AG166"/>
    <mergeCell ref="AH165:AJ166"/>
    <mergeCell ref="AK165:AM166"/>
    <mergeCell ref="AN165:AP166"/>
    <mergeCell ref="V161:X161"/>
    <mergeCell ref="Y161:AA161"/>
    <mergeCell ref="AB161:AD161"/>
    <mergeCell ref="AE161:AG161"/>
    <mergeCell ref="AH161:AJ161"/>
    <mergeCell ref="AK161:AM161"/>
    <mergeCell ref="AN161:AP161"/>
    <mergeCell ref="AQ161:AQ162"/>
    <mergeCell ref="D162:D163"/>
    <mergeCell ref="G162:I162"/>
    <mergeCell ref="J162:L162"/>
    <mergeCell ref="M162:O162"/>
    <mergeCell ref="P162:R162"/>
    <mergeCell ref="S162:U162"/>
    <mergeCell ref="V162:X162"/>
    <mergeCell ref="Y162:AA162"/>
    <mergeCell ref="AB162:AD162"/>
    <mergeCell ref="AE162:AG162"/>
    <mergeCell ref="AH162:AJ162"/>
    <mergeCell ref="AK162:AM162"/>
    <mergeCell ref="AN162:AP162"/>
    <mergeCell ref="E163:E164"/>
    <mergeCell ref="G163:I163"/>
    <mergeCell ref="J163:L163"/>
    <mergeCell ref="V163:X163"/>
    <mergeCell ref="Y163:AA163"/>
    <mergeCell ref="AB163:AD163"/>
    <mergeCell ref="AE163:AG163"/>
    <mergeCell ref="AH163:AJ163"/>
    <mergeCell ref="AK163:AM163"/>
    <mergeCell ref="AN163:AP163"/>
    <mergeCell ref="AQ163:AQ164"/>
    <mergeCell ref="B160:B164"/>
    <mergeCell ref="C160:C164"/>
    <mergeCell ref="E160:F160"/>
    <mergeCell ref="E161:E162"/>
    <mergeCell ref="G161:I161"/>
    <mergeCell ref="J161:L161"/>
    <mergeCell ref="M161:O161"/>
    <mergeCell ref="P161:R161"/>
    <mergeCell ref="S161:U161"/>
    <mergeCell ref="M163:O163"/>
    <mergeCell ref="P163:R163"/>
    <mergeCell ref="S163:U163"/>
    <mergeCell ref="S158:U158"/>
    <mergeCell ref="V158:X158"/>
    <mergeCell ref="Y158:AA158"/>
    <mergeCell ref="AB158:AD158"/>
    <mergeCell ref="AE158:AG158"/>
    <mergeCell ref="B155:B159"/>
    <mergeCell ref="C155:C159"/>
    <mergeCell ref="E155:F155"/>
    <mergeCell ref="D156:D157"/>
    <mergeCell ref="E156:E157"/>
    <mergeCell ref="G156:I156"/>
    <mergeCell ref="J156:L156"/>
    <mergeCell ref="M156:O156"/>
    <mergeCell ref="P156:R156"/>
    <mergeCell ref="G157:I157"/>
    <mergeCell ref="J157:L157"/>
    <mergeCell ref="M157:O157"/>
    <mergeCell ref="P157:R157"/>
    <mergeCell ref="D158:D159"/>
    <mergeCell ref="E158:E159"/>
    <mergeCell ref="AB159:AD159"/>
    <mergeCell ref="AE159:AG159"/>
    <mergeCell ref="AH159:AJ159"/>
    <mergeCell ref="AK159:AM159"/>
    <mergeCell ref="AN159:AP159"/>
    <mergeCell ref="S156:U156"/>
    <mergeCell ref="V156:X156"/>
    <mergeCell ref="Y156:AA156"/>
    <mergeCell ref="AB156:AD156"/>
    <mergeCell ref="AE156:AG156"/>
    <mergeCell ref="AH156:AJ156"/>
    <mergeCell ref="AK156:AM156"/>
    <mergeCell ref="AN156:AP156"/>
    <mergeCell ref="AQ156:AQ157"/>
    <mergeCell ref="S157:U157"/>
    <mergeCell ref="V157:X157"/>
    <mergeCell ref="Y157:AA157"/>
    <mergeCell ref="AB157:AD157"/>
    <mergeCell ref="AE157:AG157"/>
    <mergeCell ref="AH157:AJ157"/>
    <mergeCell ref="AK157:AM157"/>
    <mergeCell ref="AN157:AP157"/>
    <mergeCell ref="G158:I158"/>
    <mergeCell ref="J158:L158"/>
    <mergeCell ref="M158:O158"/>
    <mergeCell ref="P158:R158"/>
    <mergeCell ref="G159:I159"/>
    <mergeCell ref="J159:L159"/>
    <mergeCell ref="M159:O159"/>
    <mergeCell ref="P159:R159"/>
    <mergeCell ref="S153:U153"/>
    <mergeCell ref="V153:X153"/>
    <mergeCell ref="Y153:AA153"/>
    <mergeCell ref="AB153:AD153"/>
    <mergeCell ref="AE153:AG153"/>
    <mergeCell ref="AH153:AJ153"/>
    <mergeCell ref="AK153:AM153"/>
    <mergeCell ref="AN153:AP153"/>
    <mergeCell ref="AQ153:AQ154"/>
    <mergeCell ref="S154:U154"/>
    <mergeCell ref="V154:X154"/>
    <mergeCell ref="Y154:AA154"/>
    <mergeCell ref="AB154:AD154"/>
    <mergeCell ref="AE154:AG154"/>
    <mergeCell ref="AH154:AJ154"/>
    <mergeCell ref="AK154:AM154"/>
    <mergeCell ref="AN154:AP154"/>
    <mergeCell ref="AH158:AJ158"/>
    <mergeCell ref="AK158:AM158"/>
    <mergeCell ref="AN158:AP158"/>
    <mergeCell ref="AQ158:AQ159"/>
    <mergeCell ref="S159:U159"/>
    <mergeCell ref="V159:X159"/>
    <mergeCell ref="Y159:AA159"/>
    <mergeCell ref="B152:B154"/>
    <mergeCell ref="C152:C154"/>
    <mergeCell ref="D152:D154"/>
    <mergeCell ref="E152:F152"/>
    <mergeCell ref="E153:E154"/>
    <mergeCell ref="G153:I153"/>
    <mergeCell ref="J153:L153"/>
    <mergeCell ref="M153:O153"/>
    <mergeCell ref="P153:R153"/>
    <mergeCell ref="G154:I154"/>
    <mergeCell ref="J154:L154"/>
    <mergeCell ref="M154:O154"/>
    <mergeCell ref="P154:R154"/>
    <mergeCell ref="S150:U150"/>
    <mergeCell ref="V150:X150"/>
    <mergeCell ref="Y150:AA150"/>
    <mergeCell ref="AB150:AD150"/>
    <mergeCell ref="B147:B151"/>
    <mergeCell ref="C147:C151"/>
    <mergeCell ref="E147:F147"/>
    <mergeCell ref="D148:D149"/>
    <mergeCell ref="E148:E149"/>
    <mergeCell ref="G148:I148"/>
    <mergeCell ref="J148:L148"/>
    <mergeCell ref="M148:O148"/>
    <mergeCell ref="P148:R148"/>
    <mergeCell ref="G149:I149"/>
    <mergeCell ref="J149:L149"/>
    <mergeCell ref="M149:O149"/>
    <mergeCell ref="P149:R149"/>
    <mergeCell ref="D150:D151"/>
    <mergeCell ref="E150:E151"/>
    <mergeCell ref="Y151:AA151"/>
    <mergeCell ref="AB151:AD151"/>
    <mergeCell ref="AE151:AG151"/>
    <mergeCell ref="AH151:AJ151"/>
    <mergeCell ref="AK151:AM151"/>
    <mergeCell ref="AN151:AP151"/>
    <mergeCell ref="S148:U148"/>
    <mergeCell ref="V148:X148"/>
    <mergeCell ref="Y148:AA148"/>
    <mergeCell ref="AB148:AD148"/>
    <mergeCell ref="AE148:AG148"/>
    <mergeCell ref="AH148:AJ148"/>
    <mergeCell ref="AK148:AM148"/>
    <mergeCell ref="AN148:AP148"/>
    <mergeCell ref="AQ148:AQ149"/>
    <mergeCell ref="S149:U149"/>
    <mergeCell ref="V149:X149"/>
    <mergeCell ref="Y149:AA149"/>
    <mergeCell ref="AB149:AD149"/>
    <mergeCell ref="AE149:AG149"/>
    <mergeCell ref="AH149:AJ149"/>
    <mergeCell ref="AK149:AM149"/>
    <mergeCell ref="AN149:AP149"/>
    <mergeCell ref="G150:I150"/>
    <mergeCell ref="J150:L150"/>
    <mergeCell ref="M150:O150"/>
    <mergeCell ref="P150:R150"/>
    <mergeCell ref="G151:I151"/>
    <mergeCell ref="J151:L151"/>
    <mergeCell ref="M151:O151"/>
    <mergeCell ref="P151:R151"/>
    <mergeCell ref="S145:U145"/>
    <mergeCell ref="V145:X145"/>
    <mergeCell ref="Y145:AA145"/>
    <mergeCell ref="AB145:AD145"/>
    <mergeCell ref="AE145:AG145"/>
    <mergeCell ref="AH145:AJ145"/>
    <mergeCell ref="AK145:AM145"/>
    <mergeCell ref="AN145:AP145"/>
    <mergeCell ref="AQ145:AQ146"/>
    <mergeCell ref="S146:U146"/>
    <mergeCell ref="V146:X146"/>
    <mergeCell ref="Y146:AA146"/>
    <mergeCell ref="AB146:AD146"/>
    <mergeCell ref="AE146:AG146"/>
    <mergeCell ref="AH146:AJ146"/>
    <mergeCell ref="AK146:AM146"/>
    <mergeCell ref="AN146:AP146"/>
    <mergeCell ref="AE150:AG150"/>
    <mergeCell ref="AH150:AJ150"/>
    <mergeCell ref="AK150:AM150"/>
    <mergeCell ref="AN150:AP150"/>
    <mergeCell ref="AQ150:AQ151"/>
    <mergeCell ref="S151:U151"/>
    <mergeCell ref="V151:X151"/>
    <mergeCell ref="S143:U143"/>
    <mergeCell ref="V143:X143"/>
    <mergeCell ref="Y143:AA143"/>
    <mergeCell ref="AB143:AD143"/>
    <mergeCell ref="AE143:AG143"/>
    <mergeCell ref="AH143:AJ143"/>
    <mergeCell ref="AK143:AM143"/>
    <mergeCell ref="AN143:AP143"/>
    <mergeCell ref="AQ143:AQ144"/>
    <mergeCell ref="S144:U144"/>
    <mergeCell ref="V144:X144"/>
    <mergeCell ref="Y144:AA144"/>
    <mergeCell ref="AB144:AD144"/>
    <mergeCell ref="AE144:AG144"/>
    <mergeCell ref="AH144:AJ144"/>
    <mergeCell ref="AK144:AM144"/>
    <mergeCell ref="AN144:AP144"/>
    <mergeCell ref="B142:B146"/>
    <mergeCell ref="C142:C146"/>
    <mergeCell ref="E142:F142"/>
    <mergeCell ref="D143:D144"/>
    <mergeCell ref="E143:E144"/>
    <mergeCell ref="G143:I143"/>
    <mergeCell ref="J143:L143"/>
    <mergeCell ref="M143:O143"/>
    <mergeCell ref="P143:R143"/>
    <mergeCell ref="G144:I144"/>
    <mergeCell ref="J144:L144"/>
    <mergeCell ref="M144:O144"/>
    <mergeCell ref="P144:R144"/>
    <mergeCell ref="D145:D146"/>
    <mergeCell ref="E145:E146"/>
    <mergeCell ref="G145:I145"/>
    <mergeCell ref="J145:L145"/>
    <mergeCell ref="M145:O145"/>
    <mergeCell ref="P145:R145"/>
    <mergeCell ref="G146:I146"/>
    <mergeCell ref="J146:L146"/>
    <mergeCell ref="M146:O146"/>
    <mergeCell ref="P146:R146"/>
    <mergeCell ref="S140:U140"/>
    <mergeCell ref="V140:X140"/>
    <mergeCell ref="Y140:AA140"/>
    <mergeCell ref="AB140:AD140"/>
    <mergeCell ref="AE140:AG140"/>
    <mergeCell ref="AH140:AJ140"/>
    <mergeCell ref="AK140:AM140"/>
    <mergeCell ref="AN140:AP140"/>
    <mergeCell ref="AQ140:AQ141"/>
    <mergeCell ref="S141:U141"/>
    <mergeCell ref="V141:X141"/>
    <mergeCell ref="Y141:AA141"/>
    <mergeCell ref="AB141:AD141"/>
    <mergeCell ref="AE141:AG141"/>
    <mergeCell ref="AH141:AJ141"/>
    <mergeCell ref="AK141:AM141"/>
    <mergeCell ref="AN141:AP141"/>
    <mergeCell ref="S138:U138"/>
    <mergeCell ref="V138:X138"/>
    <mergeCell ref="Y138:AA138"/>
    <mergeCell ref="AB138:AD138"/>
    <mergeCell ref="AE138:AG138"/>
    <mergeCell ref="AH138:AJ138"/>
    <mergeCell ref="AK138:AM138"/>
    <mergeCell ref="AN138:AP138"/>
    <mergeCell ref="AQ138:AQ139"/>
    <mergeCell ref="S139:U139"/>
    <mergeCell ref="V139:X139"/>
    <mergeCell ref="Y139:AA139"/>
    <mergeCell ref="AB139:AD139"/>
    <mergeCell ref="AE139:AG139"/>
    <mergeCell ref="AH139:AJ139"/>
    <mergeCell ref="AK139:AM139"/>
    <mergeCell ref="AN139:AP139"/>
    <mergeCell ref="B137:B141"/>
    <mergeCell ref="C137:C141"/>
    <mergeCell ref="D137:D139"/>
    <mergeCell ref="E137:F137"/>
    <mergeCell ref="E138:E139"/>
    <mergeCell ref="G138:I138"/>
    <mergeCell ref="J138:L138"/>
    <mergeCell ref="M138:O138"/>
    <mergeCell ref="P138:R138"/>
    <mergeCell ref="G139:I139"/>
    <mergeCell ref="J139:L139"/>
    <mergeCell ref="M139:O139"/>
    <mergeCell ref="P139:R139"/>
    <mergeCell ref="D140:D141"/>
    <mergeCell ref="E140:E141"/>
    <mergeCell ref="G140:I140"/>
    <mergeCell ref="J140:L140"/>
    <mergeCell ref="M140:O140"/>
    <mergeCell ref="P140:R140"/>
    <mergeCell ref="G141:I141"/>
    <mergeCell ref="J141:L141"/>
    <mergeCell ref="M141:O141"/>
    <mergeCell ref="P141:R141"/>
    <mergeCell ref="S135:U135"/>
    <mergeCell ref="V135:X135"/>
    <mergeCell ref="Y135:AA135"/>
    <mergeCell ref="AB135:AD135"/>
    <mergeCell ref="AE135:AG135"/>
    <mergeCell ref="AH135:AJ135"/>
    <mergeCell ref="AK135:AM135"/>
    <mergeCell ref="AN135:AP135"/>
    <mergeCell ref="AQ135:AQ136"/>
    <mergeCell ref="S136:U136"/>
    <mergeCell ref="V136:X136"/>
    <mergeCell ref="Y136:AA136"/>
    <mergeCell ref="AB136:AD136"/>
    <mergeCell ref="AE136:AG136"/>
    <mergeCell ref="AH136:AJ136"/>
    <mergeCell ref="AK136:AM136"/>
    <mergeCell ref="AN136:AP136"/>
    <mergeCell ref="S133:U133"/>
    <mergeCell ref="V133:X133"/>
    <mergeCell ref="Y133:AA133"/>
    <mergeCell ref="AB133:AD133"/>
    <mergeCell ref="AE133:AG133"/>
    <mergeCell ref="AH133:AJ133"/>
    <mergeCell ref="AK133:AM133"/>
    <mergeCell ref="AN133:AP133"/>
    <mergeCell ref="AQ133:AQ134"/>
    <mergeCell ref="S134:U134"/>
    <mergeCell ref="V134:X134"/>
    <mergeCell ref="Y134:AA134"/>
    <mergeCell ref="AB134:AD134"/>
    <mergeCell ref="AE134:AG134"/>
    <mergeCell ref="AH134:AJ134"/>
    <mergeCell ref="AK134:AM134"/>
    <mergeCell ref="AN134:AP134"/>
    <mergeCell ref="B132:B136"/>
    <mergeCell ref="C132:C136"/>
    <mergeCell ref="D132:D134"/>
    <mergeCell ref="E132:F132"/>
    <mergeCell ref="E133:E134"/>
    <mergeCell ref="G133:I133"/>
    <mergeCell ref="J133:L133"/>
    <mergeCell ref="M133:O133"/>
    <mergeCell ref="P133:R133"/>
    <mergeCell ref="G134:I134"/>
    <mergeCell ref="J134:L134"/>
    <mergeCell ref="M134:O134"/>
    <mergeCell ref="P134:R134"/>
    <mergeCell ref="D135:D136"/>
    <mergeCell ref="E135:E136"/>
    <mergeCell ref="G135:I135"/>
    <mergeCell ref="J135:L135"/>
    <mergeCell ref="M135:O135"/>
    <mergeCell ref="P135:R135"/>
    <mergeCell ref="G136:I136"/>
    <mergeCell ref="J136:L136"/>
    <mergeCell ref="M136:O136"/>
    <mergeCell ref="P136:R136"/>
    <mergeCell ref="S130:U130"/>
    <mergeCell ref="V130:X130"/>
    <mergeCell ref="Y130:AA130"/>
    <mergeCell ref="AB130:AD130"/>
    <mergeCell ref="AE130:AG130"/>
    <mergeCell ref="AH130:AJ130"/>
    <mergeCell ref="AK130:AM130"/>
    <mergeCell ref="AN130:AP130"/>
    <mergeCell ref="AQ130:AQ131"/>
    <mergeCell ref="S131:U131"/>
    <mergeCell ref="V131:X131"/>
    <mergeCell ref="Y131:AA131"/>
    <mergeCell ref="AB131:AD131"/>
    <mergeCell ref="AE131:AG131"/>
    <mergeCell ref="AH131:AJ131"/>
    <mergeCell ref="AK131:AM131"/>
    <mergeCell ref="AN131:AP131"/>
    <mergeCell ref="S128:U128"/>
    <mergeCell ref="V128:X128"/>
    <mergeCell ref="Y128:AA128"/>
    <mergeCell ref="AB128:AD128"/>
    <mergeCell ref="AE128:AG128"/>
    <mergeCell ref="AH128:AJ128"/>
    <mergeCell ref="AK128:AM128"/>
    <mergeCell ref="AN128:AP128"/>
    <mergeCell ref="AQ128:AQ129"/>
    <mergeCell ref="S129:U129"/>
    <mergeCell ref="V129:X129"/>
    <mergeCell ref="Y129:AA129"/>
    <mergeCell ref="AB129:AD129"/>
    <mergeCell ref="AE129:AG129"/>
    <mergeCell ref="AH129:AJ129"/>
    <mergeCell ref="AK129:AM129"/>
    <mergeCell ref="AN129:AP129"/>
    <mergeCell ref="B127:B131"/>
    <mergeCell ref="C127:C131"/>
    <mergeCell ref="D127:D131"/>
    <mergeCell ref="E127:F127"/>
    <mergeCell ref="E128:E129"/>
    <mergeCell ref="G128:I128"/>
    <mergeCell ref="J128:L128"/>
    <mergeCell ref="M128:O128"/>
    <mergeCell ref="P128:R128"/>
    <mergeCell ref="G129:I129"/>
    <mergeCell ref="J129:L129"/>
    <mergeCell ref="M129:O129"/>
    <mergeCell ref="P129:R129"/>
    <mergeCell ref="E130:E131"/>
    <mergeCell ref="G130:I130"/>
    <mergeCell ref="J130:L130"/>
    <mergeCell ref="M130:O130"/>
    <mergeCell ref="P130:R130"/>
    <mergeCell ref="G131:I131"/>
    <mergeCell ref="J131:L131"/>
    <mergeCell ref="M131:O131"/>
    <mergeCell ref="P131:R131"/>
    <mergeCell ref="S125:U125"/>
    <mergeCell ref="V125:X125"/>
    <mergeCell ref="Y125:AA125"/>
    <mergeCell ref="AB125:AD125"/>
    <mergeCell ref="AE125:AG125"/>
    <mergeCell ref="AH125:AJ125"/>
    <mergeCell ref="AK125:AM125"/>
    <mergeCell ref="AN125:AP125"/>
    <mergeCell ref="AQ125:AQ126"/>
    <mergeCell ref="S126:U126"/>
    <mergeCell ref="V126:X126"/>
    <mergeCell ref="Y126:AA126"/>
    <mergeCell ref="AB126:AD126"/>
    <mergeCell ref="AE126:AG126"/>
    <mergeCell ref="AH126:AJ126"/>
    <mergeCell ref="AK126:AM126"/>
    <mergeCell ref="AN126:AP126"/>
    <mergeCell ref="S123:U123"/>
    <mergeCell ref="V123:X123"/>
    <mergeCell ref="Y123:AA123"/>
    <mergeCell ref="AB123:AD123"/>
    <mergeCell ref="AE123:AG123"/>
    <mergeCell ref="AH123:AJ123"/>
    <mergeCell ref="AK123:AM123"/>
    <mergeCell ref="AN123:AP123"/>
    <mergeCell ref="AQ123:AQ124"/>
    <mergeCell ref="S124:U124"/>
    <mergeCell ref="V124:X124"/>
    <mergeCell ref="Y124:AA124"/>
    <mergeCell ref="AB124:AD124"/>
    <mergeCell ref="AE124:AG124"/>
    <mergeCell ref="AH124:AJ124"/>
    <mergeCell ref="AK124:AM124"/>
    <mergeCell ref="AN124:AP124"/>
    <mergeCell ref="B122:B126"/>
    <mergeCell ref="C122:C126"/>
    <mergeCell ref="D122:D124"/>
    <mergeCell ref="E122:F122"/>
    <mergeCell ref="E123:E124"/>
    <mergeCell ref="G123:I123"/>
    <mergeCell ref="J123:L123"/>
    <mergeCell ref="M123:O123"/>
    <mergeCell ref="P123:R123"/>
    <mergeCell ref="G124:I124"/>
    <mergeCell ref="J124:L124"/>
    <mergeCell ref="M124:O124"/>
    <mergeCell ref="P124:R124"/>
    <mergeCell ref="D125:D126"/>
    <mergeCell ref="E125:E126"/>
    <mergeCell ref="G125:I125"/>
    <mergeCell ref="J125:L125"/>
    <mergeCell ref="M125:O125"/>
    <mergeCell ref="P125:R125"/>
    <mergeCell ref="G126:I126"/>
    <mergeCell ref="J126:L126"/>
    <mergeCell ref="M126:O126"/>
    <mergeCell ref="P126:R126"/>
    <mergeCell ref="S120:U120"/>
    <mergeCell ref="V120:X120"/>
    <mergeCell ref="Y120:AA120"/>
    <mergeCell ref="AB120:AD120"/>
    <mergeCell ref="AE120:AG120"/>
    <mergeCell ref="AH120:AJ120"/>
    <mergeCell ref="AK120:AM120"/>
    <mergeCell ref="AN120:AP120"/>
    <mergeCell ref="AQ120:AQ121"/>
    <mergeCell ref="S121:U121"/>
    <mergeCell ref="V121:X121"/>
    <mergeCell ref="Y121:AA121"/>
    <mergeCell ref="AB121:AD121"/>
    <mergeCell ref="AE121:AG121"/>
    <mergeCell ref="AH121:AJ121"/>
    <mergeCell ref="AK121:AM121"/>
    <mergeCell ref="AN121:AP121"/>
    <mergeCell ref="S118:U118"/>
    <mergeCell ref="V118:X118"/>
    <mergeCell ref="Y118:AA118"/>
    <mergeCell ref="AB118:AD118"/>
    <mergeCell ref="AE118:AG118"/>
    <mergeCell ref="AH118:AJ118"/>
    <mergeCell ref="AK118:AM118"/>
    <mergeCell ref="AN118:AP118"/>
    <mergeCell ref="AQ118:AQ119"/>
    <mergeCell ref="S119:U119"/>
    <mergeCell ref="V119:X119"/>
    <mergeCell ref="Y119:AA119"/>
    <mergeCell ref="AB119:AD119"/>
    <mergeCell ref="AE119:AG119"/>
    <mergeCell ref="AH119:AJ119"/>
    <mergeCell ref="AK119:AM119"/>
    <mergeCell ref="AN119:AP119"/>
    <mergeCell ref="B117:B121"/>
    <mergeCell ref="C117:C121"/>
    <mergeCell ref="D117:D119"/>
    <mergeCell ref="E117:F117"/>
    <mergeCell ref="E118:E119"/>
    <mergeCell ref="G118:I118"/>
    <mergeCell ref="J118:L118"/>
    <mergeCell ref="M118:O118"/>
    <mergeCell ref="P118:R118"/>
    <mergeCell ref="G119:I119"/>
    <mergeCell ref="J119:L119"/>
    <mergeCell ref="M119:O119"/>
    <mergeCell ref="P119:R119"/>
    <mergeCell ref="D120:D121"/>
    <mergeCell ref="E120:E121"/>
    <mergeCell ref="G120:I120"/>
    <mergeCell ref="J120:L120"/>
    <mergeCell ref="M120:O120"/>
    <mergeCell ref="P120:R120"/>
    <mergeCell ref="G121:I121"/>
    <mergeCell ref="J121:L121"/>
    <mergeCell ref="M121:O121"/>
    <mergeCell ref="P121:R121"/>
    <mergeCell ref="S115:U115"/>
    <mergeCell ref="V115:X115"/>
    <mergeCell ref="Y115:AA115"/>
    <mergeCell ref="AB115:AD115"/>
    <mergeCell ref="AE115:AG115"/>
    <mergeCell ref="AH115:AJ115"/>
    <mergeCell ref="AK115:AM115"/>
    <mergeCell ref="AN115:AP115"/>
    <mergeCell ref="AQ115:AQ116"/>
    <mergeCell ref="S116:U116"/>
    <mergeCell ref="V116:X116"/>
    <mergeCell ref="Y116:AA116"/>
    <mergeCell ref="AB116:AD116"/>
    <mergeCell ref="AE116:AG116"/>
    <mergeCell ref="AH116:AJ116"/>
    <mergeCell ref="AK116:AM116"/>
    <mergeCell ref="AN116:AP116"/>
    <mergeCell ref="S113:U113"/>
    <mergeCell ref="V113:X113"/>
    <mergeCell ref="Y113:AA113"/>
    <mergeCell ref="AB113:AD113"/>
    <mergeCell ref="AE113:AG113"/>
    <mergeCell ref="AH113:AJ113"/>
    <mergeCell ref="AK113:AM113"/>
    <mergeCell ref="AN113:AP113"/>
    <mergeCell ref="AQ113:AQ114"/>
    <mergeCell ref="S114:U114"/>
    <mergeCell ref="V114:X114"/>
    <mergeCell ref="Y114:AA114"/>
    <mergeCell ref="AB114:AD114"/>
    <mergeCell ref="AE114:AG114"/>
    <mergeCell ref="AH114:AJ114"/>
    <mergeCell ref="AK114:AM114"/>
    <mergeCell ref="AN114:AP114"/>
    <mergeCell ref="B112:B116"/>
    <mergeCell ref="C112:C116"/>
    <mergeCell ref="D112:D116"/>
    <mergeCell ref="E112:F112"/>
    <mergeCell ref="E113:E114"/>
    <mergeCell ref="G113:I113"/>
    <mergeCell ref="J113:L113"/>
    <mergeCell ref="M113:O113"/>
    <mergeCell ref="P113:R113"/>
    <mergeCell ref="G114:I114"/>
    <mergeCell ref="J114:L114"/>
    <mergeCell ref="M114:O114"/>
    <mergeCell ref="P114:R114"/>
    <mergeCell ref="E115:E116"/>
    <mergeCell ref="G115:I115"/>
    <mergeCell ref="J115:L115"/>
    <mergeCell ref="M115:O115"/>
    <mergeCell ref="P115:R115"/>
    <mergeCell ref="G116:I116"/>
    <mergeCell ref="J116:L116"/>
    <mergeCell ref="M116:O116"/>
    <mergeCell ref="P116:R116"/>
    <mergeCell ref="AQ110:AQ111"/>
    <mergeCell ref="G111:I111"/>
    <mergeCell ref="J111:L111"/>
    <mergeCell ref="M111:O111"/>
    <mergeCell ref="P111:R111"/>
    <mergeCell ref="S111:U111"/>
    <mergeCell ref="V111:X111"/>
    <mergeCell ref="Y111:AA111"/>
    <mergeCell ref="AB111:AD111"/>
    <mergeCell ref="AE111:AG111"/>
    <mergeCell ref="AH111:AJ111"/>
    <mergeCell ref="AK111:AM111"/>
    <mergeCell ref="AN111:AP111"/>
    <mergeCell ref="V107:X107"/>
    <mergeCell ref="Y107:AA107"/>
    <mergeCell ref="AB107:AD107"/>
    <mergeCell ref="AE107:AG107"/>
    <mergeCell ref="AH107:AJ107"/>
    <mergeCell ref="AK107:AM107"/>
    <mergeCell ref="AN107:AP107"/>
    <mergeCell ref="B109:B111"/>
    <mergeCell ref="C109:C111"/>
    <mergeCell ref="D109:D111"/>
    <mergeCell ref="E109:F109"/>
    <mergeCell ref="E110:E111"/>
    <mergeCell ref="G110:I110"/>
    <mergeCell ref="J110:L110"/>
    <mergeCell ref="M110:O110"/>
    <mergeCell ref="P110:R110"/>
    <mergeCell ref="S110:U110"/>
    <mergeCell ref="V110:X110"/>
    <mergeCell ref="Y110:AA110"/>
    <mergeCell ref="AB110:AD110"/>
    <mergeCell ref="AE110:AG110"/>
    <mergeCell ref="AH110:AJ110"/>
    <mergeCell ref="AK110:AM110"/>
    <mergeCell ref="AN110:AP110"/>
    <mergeCell ref="B107:B108"/>
    <mergeCell ref="C107:C108"/>
    <mergeCell ref="D107:D108"/>
    <mergeCell ref="E107:F108"/>
    <mergeCell ref="G107:I107"/>
    <mergeCell ref="J107:L107"/>
    <mergeCell ref="M107:O107"/>
    <mergeCell ref="P107:R107"/>
    <mergeCell ref="S107:U107"/>
    <mergeCell ref="B96:AQ96"/>
    <mergeCell ref="B102:AQ102"/>
    <mergeCell ref="C103:F103"/>
    <mergeCell ref="G103:L103"/>
    <mergeCell ref="C104:L104"/>
    <mergeCell ref="M104:Q104"/>
    <mergeCell ref="R104:T104"/>
    <mergeCell ref="C105:L105"/>
    <mergeCell ref="M105:R105"/>
    <mergeCell ref="S105:T105"/>
    <mergeCell ref="W105:Y106"/>
    <mergeCell ref="Z105:AA105"/>
    <mergeCell ref="AB105:AQ105"/>
    <mergeCell ref="C106:F106"/>
    <mergeCell ref="G106:L106"/>
    <mergeCell ref="M106:P106"/>
    <mergeCell ref="Q106:U106"/>
    <mergeCell ref="Z106:AA106"/>
    <mergeCell ref="AB106:AQ106"/>
    <mergeCell ref="AH93:AJ93"/>
    <mergeCell ref="AK93:AM93"/>
    <mergeCell ref="AN93:AP93"/>
    <mergeCell ref="G94:I94"/>
    <mergeCell ref="J94:L94"/>
    <mergeCell ref="M94:O94"/>
    <mergeCell ref="P94:R94"/>
    <mergeCell ref="S94:U94"/>
    <mergeCell ref="V94:X94"/>
    <mergeCell ref="Y94:AA94"/>
    <mergeCell ref="AB94:AD94"/>
    <mergeCell ref="AE94:AG94"/>
    <mergeCell ref="AH94:AJ94"/>
    <mergeCell ref="AK94:AM94"/>
    <mergeCell ref="AN94:AP94"/>
    <mergeCell ref="G93:I93"/>
    <mergeCell ref="J93:L93"/>
    <mergeCell ref="M93:O93"/>
    <mergeCell ref="P93:R93"/>
    <mergeCell ref="S93:U93"/>
    <mergeCell ref="V93:X93"/>
    <mergeCell ref="Y93:AA93"/>
    <mergeCell ref="AB93:AD93"/>
    <mergeCell ref="AE93:AG93"/>
    <mergeCell ref="V89:X89"/>
    <mergeCell ref="Y89:AA89"/>
    <mergeCell ref="AB89:AD89"/>
    <mergeCell ref="AE89:AG89"/>
    <mergeCell ref="AH91:AJ91"/>
    <mergeCell ref="AK91:AM91"/>
    <mergeCell ref="AN91:AP91"/>
    <mergeCell ref="G92:I92"/>
    <mergeCell ref="J92:L92"/>
    <mergeCell ref="M92:O92"/>
    <mergeCell ref="P92:R92"/>
    <mergeCell ref="S92:U92"/>
    <mergeCell ref="V92:X92"/>
    <mergeCell ref="Y92:AA92"/>
    <mergeCell ref="AB92:AD92"/>
    <mergeCell ref="AE92:AG92"/>
    <mergeCell ref="AH92:AJ92"/>
    <mergeCell ref="AK92:AM92"/>
    <mergeCell ref="AN92:AP92"/>
    <mergeCell ref="G91:I91"/>
    <mergeCell ref="J91:L91"/>
    <mergeCell ref="M91:O91"/>
    <mergeCell ref="P91:R91"/>
    <mergeCell ref="S91:U91"/>
    <mergeCell ref="V91:X91"/>
    <mergeCell ref="Y91:AA91"/>
    <mergeCell ref="AB91:AD91"/>
    <mergeCell ref="AE91:AG91"/>
    <mergeCell ref="AH85:AJ85"/>
    <mergeCell ref="AK85:AM85"/>
    <mergeCell ref="AN85:AP85"/>
    <mergeCell ref="G85:I85"/>
    <mergeCell ref="J85:L85"/>
    <mergeCell ref="M85:O85"/>
    <mergeCell ref="P85:R85"/>
    <mergeCell ref="S85:U85"/>
    <mergeCell ref="V85:X85"/>
    <mergeCell ref="Y85:AA85"/>
    <mergeCell ref="AB85:AD85"/>
    <mergeCell ref="AE85:AG85"/>
    <mergeCell ref="AH89:AJ89"/>
    <mergeCell ref="AK89:AM89"/>
    <mergeCell ref="AN89:AP89"/>
    <mergeCell ref="G90:I90"/>
    <mergeCell ref="J90:L90"/>
    <mergeCell ref="M90:O90"/>
    <mergeCell ref="P90:R90"/>
    <mergeCell ref="S90:U90"/>
    <mergeCell ref="V90:X90"/>
    <mergeCell ref="Y90:AA90"/>
    <mergeCell ref="AB90:AD90"/>
    <mergeCell ref="AE90:AG90"/>
    <mergeCell ref="AH90:AJ90"/>
    <mergeCell ref="AK90:AM90"/>
    <mergeCell ref="AN90:AP90"/>
    <mergeCell ref="G89:I89"/>
    <mergeCell ref="J89:L89"/>
    <mergeCell ref="M89:O89"/>
    <mergeCell ref="P89:R89"/>
    <mergeCell ref="S89:U89"/>
    <mergeCell ref="V87:X87"/>
    <mergeCell ref="Y87:AA87"/>
    <mergeCell ref="AB87:AD87"/>
    <mergeCell ref="AE87:AG87"/>
    <mergeCell ref="AH87:AJ87"/>
    <mergeCell ref="AK87:AM87"/>
    <mergeCell ref="AN87:AP87"/>
    <mergeCell ref="G88:I88"/>
    <mergeCell ref="J88:L88"/>
    <mergeCell ref="M88:O88"/>
    <mergeCell ref="P88:R88"/>
    <mergeCell ref="S88:U88"/>
    <mergeCell ref="V88:X88"/>
    <mergeCell ref="Y88:AA88"/>
    <mergeCell ref="AB88:AD88"/>
    <mergeCell ref="AE88:AG88"/>
    <mergeCell ref="AH88:AJ88"/>
    <mergeCell ref="AK88:AM88"/>
    <mergeCell ref="AN88:AP88"/>
    <mergeCell ref="B76:B78"/>
    <mergeCell ref="C76:D78"/>
    <mergeCell ref="E76:E77"/>
    <mergeCell ref="E78:F78"/>
    <mergeCell ref="G78:I78"/>
    <mergeCell ref="J78:L78"/>
    <mergeCell ref="M78:O78"/>
    <mergeCell ref="P78:R78"/>
    <mergeCell ref="S83:U83"/>
    <mergeCell ref="V83:X83"/>
    <mergeCell ref="Y83:AA83"/>
    <mergeCell ref="AB83:AD83"/>
    <mergeCell ref="AE83:AG83"/>
    <mergeCell ref="AH83:AJ83"/>
    <mergeCell ref="AK83:AM83"/>
    <mergeCell ref="AN83:AP83"/>
    <mergeCell ref="G84:I84"/>
    <mergeCell ref="J84:L84"/>
    <mergeCell ref="M84:O84"/>
    <mergeCell ref="P84:R84"/>
    <mergeCell ref="S84:U84"/>
    <mergeCell ref="V84:X84"/>
    <mergeCell ref="Y84:AA84"/>
    <mergeCell ref="AB84:AD84"/>
    <mergeCell ref="AE84:AG84"/>
    <mergeCell ref="AH84:AJ84"/>
    <mergeCell ref="AK84:AM84"/>
    <mergeCell ref="AN84:AP84"/>
    <mergeCell ref="B82:D94"/>
    <mergeCell ref="E82:E85"/>
    <mergeCell ref="G82:I82"/>
    <mergeCell ref="J82:L82"/>
    <mergeCell ref="M82:O82"/>
    <mergeCell ref="P82:R82"/>
    <mergeCell ref="S82:U82"/>
    <mergeCell ref="V82:X82"/>
    <mergeCell ref="Y82:AA82"/>
    <mergeCell ref="AB82:AD82"/>
    <mergeCell ref="AE82:AG82"/>
    <mergeCell ref="AH82:AJ82"/>
    <mergeCell ref="AK82:AM82"/>
    <mergeCell ref="AN82:AP82"/>
    <mergeCell ref="G83:I83"/>
    <mergeCell ref="J83:L83"/>
    <mergeCell ref="M83:O83"/>
    <mergeCell ref="P83:R83"/>
    <mergeCell ref="E86:E94"/>
    <mergeCell ref="G86:I86"/>
    <mergeCell ref="J86:L86"/>
    <mergeCell ref="M86:O86"/>
    <mergeCell ref="P86:R86"/>
    <mergeCell ref="S86:U86"/>
    <mergeCell ref="V86:X86"/>
    <mergeCell ref="Y86:AA86"/>
    <mergeCell ref="AB86:AD86"/>
    <mergeCell ref="AE86:AG86"/>
    <mergeCell ref="AH86:AJ86"/>
    <mergeCell ref="AK86:AM86"/>
    <mergeCell ref="AN86:AP86"/>
    <mergeCell ref="G87:I87"/>
    <mergeCell ref="J87:L87"/>
    <mergeCell ref="M87:O87"/>
    <mergeCell ref="P87:R87"/>
    <mergeCell ref="S87:U87"/>
    <mergeCell ref="S77:U77"/>
    <mergeCell ref="V77:X77"/>
    <mergeCell ref="Y77:AA77"/>
    <mergeCell ref="AB77:AD77"/>
    <mergeCell ref="AE77:AG77"/>
    <mergeCell ref="AH77:AJ77"/>
    <mergeCell ref="AK77:AM77"/>
    <mergeCell ref="AN77:AP77"/>
    <mergeCell ref="G76:I76"/>
    <mergeCell ref="J76:L76"/>
    <mergeCell ref="M76:O76"/>
    <mergeCell ref="P76:R76"/>
    <mergeCell ref="S76:U76"/>
    <mergeCell ref="V76:X76"/>
    <mergeCell ref="Y78:AA78"/>
    <mergeCell ref="AB78:AD78"/>
    <mergeCell ref="AE78:AG78"/>
    <mergeCell ref="AH78:AJ78"/>
    <mergeCell ref="AK78:AM78"/>
    <mergeCell ref="AN78:AP78"/>
    <mergeCell ref="S78:U78"/>
    <mergeCell ref="V78:X78"/>
    <mergeCell ref="Y76:AA76"/>
    <mergeCell ref="AB76:AD76"/>
    <mergeCell ref="AE76:AG76"/>
    <mergeCell ref="AH76:AJ76"/>
    <mergeCell ref="AK76:AM76"/>
    <mergeCell ref="AN76:AP76"/>
    <mergeCell ref="Y74:AA74"/>
    <mergeCell ref="AB74:AD74"/>
    <mergeCell ref="AE74:AG74"/>
    <mergeCell ref="AH74:AJ74"/>
    <mergeCell ref="AK74:AM74"/>
    <mergeCell ref="AN74:AP74"/>
    <mergeCell ref="AQ74:AQ75"/>
    <mergeCell ref="G75:I75"/>
    <mergeCell ref="J75:L75"/>
    <mergeCell ref="M75:O75"/>
    <mergeCell ref="P75:R75"/>
    <mergeCell ref="S75:U75"/>
    <mergeCell ref="V75:X75"/>
    <mergeCell ref="Y75:AA75"/>
    <mergeCell ref="AB75:AD75"/>
    <mergeCell ref="AE75:AG75"/>
    <mergeCell ref="AH75:AJ75"/>
    <mergeCell ref="AK75:AM75"/>
    <mergeCell ref="AN75:AP75"/>
    <mergeCell ref="AQ76:AQ77"/>
    <mergeCell ref="G77:I77"/>
    <mergeCell ref="J77:L77"/>
    <mergeCell ref="M77:O77"/>
    <mergeCell ref="P77:R77"/>
    <mergeCell ref="AQ70:AQ71"/>
    <mergeCell ref="G71:I71"/>
    <mergeCell ref="J71:L71"/>
    <mergeCell ref="M71:O71"/>
    <mergeCell ref="P71:R71"/>
    <mergeCell ref="S71:U71"/>
    <mergeCell ref="V71:X71"/>
    <mergeCell ref="Y71:AA71"/>
    <mergeCell ref="AB71:AD71"/>
    <mergeCell ref="AE71:AG71"/>
    <mergeCell ref="AH71:AJ71"/>
    <mergeCell ref="AK71:AM71"/>
    <mergeCell ref="AN71:AP71"/>
    <mergeCell ref="Y72:AA72"/>
    <mergeCell ref="AB72:AD72"/>
    <mergeCell ref="AE72:AG72"/>
    <mergeCell ref="AH72:AJ72"/>
    <mergeCell ref="AK72:AM72"/>
    <mergeCell ref="AN72:AP72"/>
    <mergeCell ref="AQ72:AQ73"/>
    <mergeCell ref="G73:I73"/>
    <mergeCell ref="J73:L73"/>
    <mergeCell ref="M73:O73"/>
    <mergeCell ref="P73:R73"/>
    <mergeCell ref="S73:U73"/>
    <mergeCell ref="V73:X73"/>
    <mergeCell ref="Y73:AA73"/>
    <mergeCell ref="AB73:AD73"/>
    <mergeCell ref="AE73:AG73"/>
    <mergeCell ref="AH73:AJ73"/>
    <mergeCell ref="AK73:AM73"/>
    <mergeCell ref="AN73:AP73"/>
    <mergeCell ref="B65:B68"/>
    <mergeCell ref="C65:C68"/>
    <mergeCell ref="D65:D68"/>
    <mergeCell ref="S68:U68"/>
    <mergeCell ref="B72:B75"/>
    <mergeCell ref="D72:D75"/>
    <mergeCell ref="E72:E73"/>
    <mergeCell ref="G72:I72"/>
    <mergeCell ref="J72:L72"/>
    <mergeCell ref="M72:O72"/>
    <mergeCell ref="P72:R72"/>
    <mergeCell ref="S72:U72"/>
    <mergeCell ref="V72:X72"/>
    <mergeCell ref="E74:E75"/>
    <mergeCell ref="G74:I74"/>
    <mergeCell ref="J74:L74"/>
    <mergeCell ref="M74:O74"/>
    <mergeCell ref="P74:R74"/>
    <mergeCell ref="S74:U74"/>
    <mergeCell ref="V74:X74"/>
    <mergeCell ref="B69:B71"/>
    <mergeCell ref="C69:C71"/>
    <mergeCell ref="D69:D71"/>
    <mergeCell ref="E69:F69"/>
    <mergeCell ref="E70:E71"/>
    <mergeCell ref="G70:I70"/>
    <mergeCell ref="J70:L70"/>
    <mergeCell ref="M70:O70"/>
    <mergeCell ref="P70:R70"/>
    <mergeCell ref="S70:U70"/>
    <mergeCell ref="V70:X70"/>
    <mergeCell ref="Y70:AA70"/>
    <mergeCell ref="AB70:AD70"/>
    <mergeCell ref="AE70:AG70"/>
    <mergeCell ref="AH70:AJ70"/>
    <mergeCell ref="AK70:AM70"/>
    <mergeCell ref="AN70:AP70"/>
    <mergeCell ref="AQ65:AQ66"/>
    <mergeCell ref="E67:E68"/>
    <mergeCell ref="G67:I67"/>
    <mergeCell ref="J67:L67"/>
    <mergeCell ref="M67:O67"/>
    <mergeCell ref="P67:R67"/>
    <mergeCell ref="S67:U67"/>
    <mergeCell ref="V67:X67"/>
    <mergeCell ref="Y67:AA67"/>
    <mergeCell ref="AB67:AD67"/>
    <mergeCell ref="AE67:AG67"/>
    <mergeCell ref="AH67:AJ67"/>
    <mergeCell ref="AK67:AM67"/>
    <mergeCell ref="AN67:AP67"/>
    <mergeCell ref="AQ67:AQ68"/>
    <mergeCell ref="G68:I68"/>
    <mergeCell ref="J68:L68"/>
    <mergeCell ref="E65:F66"/>
    <mergeCell ref="G65:I66"/>
    <mergeCell ref="J65:L66"/>
    <mergeCell ref="M65:O66"/>
    <mergeCell ref="P65:R66"/>
    <mergeCell ref="S65:U66"/>
    <mergeCell ref="M68:O68"/>
    <mergeCell ref="P68:R68"/>
    <mergeCell ref="V68:X68"/>
    <mergeCell ref="Y68:AA68"/>
    <mergeCell ref="AB68:AD68"/>
    <mergeCell ref="AE68:AG68"/>
    <mergeCell ref="AH68:AJ68"/>
    <mergeCell ref="AK68:AM68"/>
    <mergeCell ref="AN68:AP68"/>
    <mergeCell ref="G64:I64"/>
    <mergeCell ref="J64:L64"/>
    <mergeCell ref="M64:O64"/>
    <mergeCell ref="P64:R64"/>
    <mergeCell ref="S64:U64"/>
    <mergeCell ref="V64:X64"/>
    <mergeCell ref="Y64:AA64"/>
    <mergeCell ref="AB64:AD64"/>
    <mergeCell ref="AE64:AG64"/>
    <mergeCell ref="AH64:AJ64"/>
    <mergeCell ref="AK64:AM64"/>
    <mergeCell ref="AN64:AP64"/>
    <mergeCell ref="V65:X66"/>
    <mergeCell ref="Y65:AA66"/>
    <mergeCell ref="AB65:AD66"/>
    <mergeCell ref="AE65:AG66"/>
    <mergeCell ref="AH65:AJ66"/>
    <mergeCell ref="AK65:AM66"/>
    <mergeCell ref="AN65:AP66"/>
    <mergeCell ref="V61:X61"/>
    <mergeCell ref="Y61:AA61"/>
    <mergeCell ref="AB61:AD61"/>
    <mergeCell ref="AE61:AG61"/>
    <mergeCell ref="AH61:AJ61"/>
    <mergeCell ref="AK61:AM61"/>
    <mergeCell ref="AN61:AP61"/>
    <mergeCell ref="AQ61:AQ62"/>
    <mergeCell ref="D62:D63"/>
    <mergeCell ref="G62:I62"/>
    <mergeCell ref="J62:L62"/>
    <mergeCell ref="M62:O62"/>
    <mergeCell ref="P62:R62"/>
    <mergeCell ref="S62:U62"/>
    <mergeCell ref="V62:X62"/>
    <mergeCell ref="Y62:AA62"/>
    <mergeCell ref="AB62:AD62"/>
    <mergeCell ref="AE62:AG62"/>
    <mergeCell ref="AH62:AJ62"/>
    <mergeCell ref="AK62:AM62"/>
    <mergeCell ref="AN62:AP62"/>
    <mergeCell ref="E63:E64"/>
    <mergeCell ref="G63:I63"/>
    <mergeCell ref="J63:L63"/>
    <mergeCell ref="V63:X63"/>
    <mergeCell ref="Y63:AA63"/>
    <mergeCell ref="AB63:AD63"/>
    <mergeCell ref="AE63:AG63"/>
    <mergeCell ref="AH63:AJ63"/>
    <mergeCell ref="AK63:AM63"/>
    <mergeCell ref="AN63:AP63"/>
    <mergeCell ref="AQ63:AQ64"/>
    <mergeCell ref="B60:B64"/>
    <mergeCell ref="C60:C64"/>
    <mergeCell ref="E60:F60"/>
    <mergeCell ref="E61:E62"/>
    <mergeCell ref="G61:I61"/>
    <mergeCell ref="J61:L61"/>
    <mergeCell ref="M61:O61"/>
    <mergeCell ref="P61:R61"/>
    <mergeCell ref="S61:U61"/>
    <mergeCell ref="M63:O63"/>
    <mergeCell ref="P63:R63"/>
    <mergeCell ref="S63:U63"/>
    <mergeCell ref="S58:U58"/>
    <mergeCell ref="V58:X58"/>
    <mergeCell ref="Y58:AA58"/>
    <mergeCell ref="AB58:AD58"/>
    <mergeCell ref="AE58:AG58"/>
    <mergeCell ref="B55:B59"/>
    <mergeCell ref="C55:C59"/>
    <mergeCell ref="E55:F55"/>
    <mergeCell ref="D56:D57"/>
    <mergeCell ref="E56:E57"/>
    <mergeCell ref="G56:I56"/>
    <mergeCell ref="J56:L56"/>
    <mergeCell ref="M56:O56"/>
    <mergeCell ref="P56:R56"/>
    <mergeCell ref="G57:I57"/>
    <mergeCell ref="J57:L57"/>
    <mergeCell ref="M57:O57"/>
    <mergeCell ref="P57:R57"/>
    <mergeCell ref="D58:D59"/>
    <mergeCell ref="E58:E59"/>
    <mergeCell ref="AB59:AD59"/>
    <mergeCell ref="AE59:AG59"/>
    <mergeCell ref="AH59:AJ59"/>
    <mergeCell ref="AK59:AM59"/>
    <mergeCell ref="AN59:AP59"/>
    <mergeCell ref="S56:U56"/>
    <mergeCell ref="V56:X56"/>
    <mergeCell ref="Y56:AA56"/>
    <mergeCell ref="AB56:AD56"/>
    <mergeCell ref="AE56:AG56"/>
    <mergeCell ref="AH56:AJ56"/>
    <mergeCell ref="AK56:AM56"/>
    <mergeCell ref="AN56:AP56"/>
    <mergeCell ref="AQ56:AQ57"/>
    <mergeCell ref="S57:U57"/>
    <mergeCell ref="V57:X57"/>
    <mergeCell ref="Y57:AA57"/>
    <mergeCell ref="AB57:AD57"/>
    <mergeCell ref="AE57:AG57"/>
    <mergeCell ref="AH57:AJ57"/>
    <mergeCell ref="AK57:AM57"/>
    <mergeCell ref="AN57:AP57"/>
    <mergeCell ref="G58:I58"/>
    <mergeCell ref="J58:L58"/>
    <mergeCell ref="M58:O58"/>
    <mergeCell ref="P58:R58"/>
    <mergeCell ref="G59:I59"/>
    <mergeCell ref="J59:L59"/>
    <mergeCell ref="M59:O59"/>
    <mergeCell ref="P59:R59"/>
    <mergeCell ref="S53:U53"/>
    <mergeCell ref="V53:X53"/>
    <mergeCell ref="Y53:AA53"/>
    <mergeCell ref="AB53:AD53"/>
    <mergeCell ref="AE53:AG53"/>
    <mergeCell ref="AH53:AJ53"/>
    <mergeCell ref="AK53:AM53"/>
    <mergeCell ref="AN53:AP53"/>
    <mergeCell ref="AQ53:AQ54"/>
    <mergeCell ref="S54:U54"/>
    <mergeCell ref="V54:X54"/>
    <mergeCell ref="Y54:AA54"/>
    <mergeCell ref="AB54:AD54"/>
    <mergeCell ref="AE54:AG54"/>
    <mergeCell ref="AH54:AJ54"/>
    <mergeCell ref="AK54:AM54"/>
    <mergeCell ref="AN54:AP54"/>
    <mergeCell ref="AH58:AJ58"/>
    <mergeCell ref="AK58:AM58"/>
    <mergeCell ref="AN58:AP58"/>
    <mergeCell ref="AQ58:AQ59"/>
    <mergeCell ref="S59:U59"/>
    <mergeCell ref="V59:X59"/>
    <mergeCell ref="Y59:AA59"/>
    <mergeCell ref="B52:B54"/>
    <mergeCell ref="C52:C54"/>
    <mergeCell ref="D52:D54"/>
    <mergeCell ref="E52:F52"/>
    <mergeCell ref="E53:E54"/>
    <mergeCell ref="G53:I53"/>
    <mergeCell ref="J53:L53"/>
    <mergeCell ref="M53:O53"/>
    <mergeCell ref="P53:R53"/>
    <mergeCell ref="G54:I54"/>
    <mergeCell ref="J54:L54"/>
    <mergeCell ref="M54:O54"/>
    <mergeCell ref="P54:R54"/>
    <mergeCell ref="S50:U50"/>
    <mergeCell ref="V50:X50"/>
    <mergeCell ref="Y50:AA50"/>
    <mergeCell ref="AB50:AD50"/>
    <mergeCell ref="B47:B51"/>
    <mergeCell ref="C47:C51"/>
    <mergeCell ref="E47:F47"/>
    <mergeCell ref="D48:D49"/>
    <mergeCell ref="E48:E49"/>
    <mergeCell ref="G48:I48"/>
    <mergeCell ref="J48:L48"/>
    <mergeCell ref="M48:O48"/>
    <mergeCell ref="P48:R48"/>
    <mergeCell ref="G49:I49"/>
    <mergeCell ref="J49:L49"/>
    <mergeCell ref="M49:O49"/>
    <mergeCell ref="P49:R49"/>
    <mergeCell ref="D50:D51"/>
    <mergeCell ref="E50:E51"/>
    <mergeCell ref="Y51:AA51"/>
    <mergeCell ref="AB51:AD51"/>
    <mergeCell ref="AE51:AG51"/>
    <mergeCell ref="AH51:AJ51"/>
    <mergeCell ref="AK51:AM51"/>
    <mergeCell ref="AN51:AP51"/>
    <mergeCell ref="S48:U48"/>
    <mergeCell ref="V48:X48"/>
    <mergeCell ref="Y48:AA48"/>
    <mergeCell ref="AB48:AD48"/>
    <mergeCell ref="AE48:AG48"/>
    <mergeCell ref="AH48:AJ48"/>
    <mergeCell ref="AK48:AM48"/>
    <mergeCell ref="AN48:AP48"/>
    <mergeCell ref="AQ48:AQ49"/>
    <mergeCell ref="S49:U49"/>
    <mergeCell ref="V49:X49"/>
    <mergeCell ref="Y49:AA49"/>
    <mergeCell ref="AB49:AD49"/>
    <mergeCell ref="AE49:AG49"/>
    <mergeCell ref="AH49:AJ49"/>
    <mergeCell ref="AK49:AM49"/>
    <mergeCell ref="AN49:AP49"/>
    <mergeCell ref="G50:I50"/>
    <mergeCell ref="J50:L50"/>
    <mergeCell ref="M50:O50"/>
    <mergeCell ref="P50:R50"/>
    <mergeCell ref="G51:I51"/>
    <mergeCell ref="J51:L51"/>
    <mergeCell ref="M51:O51"/>
    <mergeCell ref="P51:R51"/>
    <mergeCell ref="S45:U45"/>
    <mergeCell ref="V45:X45"/>
    <mergeCell ref="Y45:AA45"/>
    <mergeCell ref="AB45:AD45"/>
    <mergeCell ref="AE45:AG45"/>
    <mergeCell ref="AH45:AJ45"/>
    <mergeCell ref="AK45:AM45"/>
    <mergeCell ref="AN45:AP45"/>
    <mergeCell ref="AQ45:AQ46"/>
    <mergeCell ref="S46:U46"/>
    <mergeCell ref="V46:X46"/>
    <mergeCell ref="Y46:AA46"/>
    <mergeCell ref="AB46:AD46"/>
    <mergeCell ref="AE46:AG46"/>
    <mergeCell ref="AH46:AJ46"/>
    <mergeCell ref="AK46:AM46"/>
    <mergeCell ref="AN46:AP46"/>
    <mergeCell ref="AE50:AG50"/>
    <mergeCell ref="AH50:AJ50"/>
    <mergeCell ref="AK50:AM50"/>
    <mergeCell ref="AN50:AP50"/>
    <mergeCell ref="AQ50:AQ51"/>
    <mergeCell ref="S51:U51"/>
    <mergeCell ref="V51:X51"/>
    <mergeCell ref="S43:U43"/>
    <mergeCell ref="V43:X43"/>
    <mergeCell ref="Y43:AA43"/>
    <mergeCell ref="AB43:AD43"/>
    <mergeCell ref="AE43:AG43"/>
    <mergeCell ref="AH43:AJ43"/>
    <mergeCell ref="AK43:AM43"/>
    <mergeCell ref="AN43:AP43"/>
    <mergeCell ref="AQ43:AQ44"/>
    <mergeCell ref="S44:U44"/>
    <mergeCell ref="V44:X44"/>
    <mergeCell ref="Y44:AA44"/>
    <mergeCell ref="AB44:AD44"/>
    <mergeCell ref="AE44:AG44"/>
    <mergeCell ref="AH44:AJ44"/>
    <mergeCell ref="AK44:AM44"/>
    <mergeCell ref="AN44:AP44"/>
    <mergeCell ref="B42:B46"/>
    <mergeCell ref="C42:C46"/>
    <mergeCell ref="E42:F42"/>
    <mergeCell ref="D43:D44"/>
    <mergeCell ref="E43:E44"/>
    <mergeCell ref="G43:I43"/>
    <mergeCell ref="J43:L43"/>
    <mergeCell ref="M43:O43"/>
    <mergeCell ref="P43:R43"/>
    <mergeCell ref="G44:I44"/>
    <mergeCell ref="J44:L44"/>
    <mergeCell ref="M44:O44"/>
    <mergeCell ref="P44:R44"/>
    <mergeCell ref="D45:D46"/>
    <mergeCell ref="E45:E46"/>
    <mergeCell ref="G45:I45"/>
    <mergeCell ref="J45:L45"/>
    <mergeCell ref="M45:O45"/>
    <mergeCell ref="P45:R45"/>
    <mergeCell ref="G46:I46"/>
    <mergeCell ref="J46:L46"/>
    <mergeCell ref="M46:O46"/>
    <mergeCell ref="P46:R46"/>
    <mergeCell ref="S40:U40"/>
    <mergeCell ref="V40:X40"/>
    <mergeCell ref="Y40:AA40"/>
    <mergeCell ref="AB40:AD40"/>
    <mergeCell ref="AE40:AG40"/>
    <mergeCell ref="AH40:AJ40"/>
    <mergeCell ref="AK40:AM40"/>
    <mergeCell ref="AN40:AP40"/>
    <mergeCell ref="AQ40:AQ41"/>
    <mergeCell ref="S41:U41"/>
    <mergeCell ref="V41:X41"/>
    <mergeCell ref="Y41:AA41"/>
    <mergeCell ref="AB41:AD41"/>
    <mergeCell ref="AE41:AG41"/>
    <mergeCell ref="AH41:AJ41"/>
    <mergeCell ref="AK41:AM41"/>
    <mergeCell ref="AN41:AP41"/>
    <mergeCell ref="S38:U38"/>
    <mergeCell ref="V38:X38"/>
    <mergeCell ref="Y38:AA38"/>
    <mergeCell ref="AB38:AD38"/>
    <mergeCell ref="AE38:AG38"/>
    <mergeCell ref="AH38:AJ38"/>
    <mergeCell ref="AK38:AM38"/>
    <mergeCell ref="AN38:AP38"/>
    <mergeCell ref="AQ38:AQ39"/>
    <mergeCell ref="S39:U39"/>
    <mergeCell ref="V39:X39"/>
    <mergeCell ref="Y39:AA39"/>
    <mergeCell ref="AB39:AD39"/>
    <mergeCell ref="AE39:AG39"/>
    <mergeCell ref="AH39:AJ39"/>
    <mergeCell ref="AK39:AM39"/>
    <mergeCell ref="AN39:AP39"/>
    <mergeCell ref="B37:B41"/>
    <mergeCell ref="C37:C41"/>
    <mergeCell ref="D37:D39"/>
    <mergeCell ref="E37:F37"/>
    <mergeCell ref="E38:E39"/>
    <mergeCell ref="G38:I38"/>
    <mergeCell ref="J38:L38"/>
    <mergeCell ref="M38:O38"/>
    <mergeCell ref="P38:R38"/>
    <mergeCell ref="G39:I39"/>
    <mergeCell ref="J39:L39"/>
    <mergeCell ref="M39:O39"/>
    <mergeCell ref="P39:R39"/>
    <mergeCell ref="D40:D41"/>
    <mergeCell ref="E40:E41"/>
    <mergeCell ref="G40:I40"/>
    <mergeCell ref="J40:L40"/>
    <mergeCell ref="M40:O40"/>
    <mergeCell ref="P40:R40"/>
    <mergeCell ref="G41:I41"/>
    <mergeCell ref="J41:L41"/>
    <mergeCell ref="M41:O41"/>
    <mergeCell ref="P41:R41"/>
    <mergeCell ref="S35:U35"/>
    <mergeCell ref="V35:X35"/>
    <mergeCell ref="Y35:AA35"/>
    <mergeCell ref="AB35:AD35"/>
    <mergeCell ref="AQ35:AQ36"/>
    <mergeCell ref="G36:I36"/>
    <mergeCell ref="J36:L36"/>
    <mergeCell ref="M36:O36"/>
    <mergeCell ref="P36:R36"/>
    <mergeCell ref="S36:U36"/>
    <mergeCell ref="V36:X36"/>
    <mergeCell ref="Y36:AA36"/>
    <mergeCell ref="AB36:AD36"/>
    <mergeCell ref="S33:U33"/>
    <mergeCell ref="V33:X33"/>
    <mergeCell ref="Y33:AA33"/>
    <mergeCell ref="AB33:AD33"/>
    <mergeCell ref="AQ33:AQ34"/>
    <mergeCell ref="G34:I34"/>
    <mergeCell ref="J34:L34"/>
    <mergeCell ref="M34:O34"/>
    <mergeCell ref="P34:R34"/>
    <mergeCell ref="S34:U34"/>
    <mergeCell ref="V34:X34"/>
    <mergeCell ref="Y34:AA34"/>
    <mergeCell ref="AB34:AD34"/>
    <mergeCell ref="AK34:AM34"/>
    <mergeCell ref="AN34:AP34"/>
    <mergeCell ref="B32:B36"/>
    <mergeCell ref="C32:C36"/>
    <mergeCell ref="D32:D34"/>
    <mergeCell ref="E32:F32"/>
    <mergeCell ref="E33:E34"/>
    <mergeCell ref="G33:I33"/>
    <mergeCell ref="J33:L33"/>
    <mergeCell ref="M33:O33"/>
    <mergeCell ref="P33:R33"/>
    <mergeCell ref="D35:D36"/>
    <mergeCell ref="E35:E36"/>
    <mergeCell ref="G35:I35"/>
    <mergeCell ref="J35:L35"/>
    <mergeCell ref="M35:O35"/>
    <mergeCell ref="P35:R35"/>
    <mergeCell ref="AQ30:AQ31"/>
    <mergeCell ref="G31:I31"/>
    <mergeCell ref="J31:L31"/>
    <mergeCell ref="M31:O31"/>
    <mergeCell ref="P31:R31"/>
    <mergeCell ref="S31:U31"/>
    <mergeCell ref="V31:X31"/>
    <mergeCell ref="Y31:AA31"/>
    <mergeCell ref="AB31:AD31"/>
    <mergeCell ref="E30:E31"/>
    <mergeCell ref="G30:I30"/>
    <mergeCell ref="J30:L30"/>
    <mergeCell ref="M30:O30"/>
    <mergeCell ref="P30:R30"/>
    <mergeCell ref="S30:U30"/>
    <mergeCell ref="V30:X30"/>
    <mergeCell ref="Y30:AA30"/>
    <mergeCell ref="AB30:AD30"/>
    <mergeCell ref="G26:I26"/>
    <mergeCell ref="J26:L26"/>
    <mergeCell ref="M26:O26"/>
    <mergeCell ref="P26:R26"/>
    <mergeCell ref="S26:U26"/>
    <mergeCell ref="V26:X26"/>
    <mergeCell ref="Y26:AA26"/>
    <mergeCell ref="AB26:AD26"/>
    <mergeCell ref="B27:B31"/>
    <mergeCell ref="C27:C31"/>
    <mergeCell ref="D27:D31"/>
    <mergeCell ref="E27:F27"/>
    <mergeCell ref="E28:E29"/>
    <mergeCell ref="G28:I28"/>
    <mergeCell ref="J28:L28"/>
    <mergeCell ref="M28:O28"/>
    <mergeCell ref="P28:R28"/>
    <mergeCell ref="S28:U28"/>
    <mergeCell ref="V28:X28"/>
    <mergeCell ref="Y28:AA28"/>
    <mergeCell ref="AB28:AD28"/>
    <mergeCell ref="G29:I29"/>
    <mergeCell ref="J29:L29"/>
    <mergeCell ref="M29:O29"/>
    <mergeCell ref="J21:L21"/>
    <mergeCell ref="M21:O21"/>
    <mergeCell ref="P21:R21"/>
    <mergeCell ref="S21:U21"/>
    <mergeCell ref="V21:X21"/>
    <mergeCell ref="Y21:AA21"/>
    <mergeCell ref="AB21:AD21"/>
    <mergeCell ref="B22:B26"/>
    <mergeCell ref="C22:C26"/>
    <mergeCell ref="D22:D24"/>
    <mergeCell ref="E22:F22"/>
    <mergeCell ref="E23:E24"/>
    <mergeCell ref="G23:I23"/>
    <mergeCell ref="J23:L23"/>
    <mergeCell ref="M23:O23"/>
    <mergeCell ref="P23:R23"/>
    <mergeCell ref="S23:U23"/>
    <mergeCell ref="V23:X23"/>
    <mergeCell ref="Y23:AA23"/>
    <mergeCell ref="AB23:AD23"/>
    <mergeCell ref="G24:I24"/>
    <mergeCell ref="J24:L24"/>
    <mergeCell ref="M24:O24"/>
    <mergeCell ref="D25:D26"/>
    <mergeCell ref="E25:E26"/>
    <mergeCell ref="G25:I25"/>
    <mergeCell ref="J25:L25"/>
    <mergeCell ref="M25:O25"/>
    <mergeCell ref="G19:I19"/>
    <mergeCell ref="J19:L19"/>
    <mergeCell ref="M19:O19"/>
    <mergeCell ref="P19:R19"/>
    <mergeCell ref="S19:U19"/>
    <mergeCell ref="V19:X19"/>
    <mergeCell ref="Y19:AA19"/>
    <mergeCell ref="AB19:AD19"/>
    <mergeCell ref="S16:U16"/>
    <mergeCell ref="V16:X16"/>
    <mergeCell ref="Y16:AA16"/>
    <mergeCell ref="AB16:AD16"/>
    <mergeCell ref="B17:B21"/>
    <mergeCell ref="C17:C21"/>
    <mergeCell ref="D17:D19"/>
    <mergeCell ref="E17:F17"/>
    <mergeCell ref="E18:E19"/>
    <mergeCell ref="G18:I18"/>
    <mergeCell ref="J18:L18"/>
    <mergeCell ref="M18:O18"/>
    <mergeCell ref="P18:R18"/>
    <mergeCell ref="S18:U18"/>
    <mergeCell ref="V18:X18"/>
    <mergeCell ref="Y18:AA18"/>
    <mergeCell ref="AB18:AD18"/>
    <mergeCell ref="D20:D21"/>
    <mergeCell ref="E20:E21"/>
    <mergeCell ref="G20:I20"/>
    <mergeCell ref="J20:L20"/>
    <mergeCell ref="M20:O20"/>
    <mergeCell ref="P20:R20"/>
    <mergeCell ref="G21:I21"/>
    <mergeCell ref="S20:U20"/>
    <mergeCell ref="S13:U13"/>
    <mergeCell ref="V13:X13"/>
    <mergeCell ref="Y13:AA13"/>
    <mergeCell ref="AB13:AD13"/>
    <mergeCell ref="AQ13:AQ14"/>
    <mergeCell ref="AR13:AR16"/>
    <mergeCell ref="G14:I14"/>
    <mergeCell ref="J14:L14"/>
    <mergeCell ref="M14:O14"/>
    <mergeCell ref="P14:R14"/>
    <mergeCell ref="S14:U14"/>
    <mergeCell ref="V14:X14"/>
    <mergeCell ref="Y14:AA14"/>
    <mergeCell ref="AB14:AD14"/>
    <mergeCell ref="G15:I15"/>
    <mergeCell ref="J15:L15"/>
    <mergeCell ref="M15:O15"/>
    <mergeCell ref="P15:R15"/>
    <mergeCell ref="S15:U15"/>
    <mergeCell ref="V15:X15"/>
    <mergeCell ref="Y15:AA15"/>
    <mergeCell ref="AB15:AD15"/>
    <mergeCell ref="AQ15:AQ16"/>
    <mergeCell ref="G16:I16"/>
    <mergeCell ref="AE18:AG18"/>
    <mergeCell ref="AH18:AJ18"/>
    <mergeCell ref="AK18:AM18"/>
    <mergeCell ref="AN18:AP18"/>
    <mergeCell ref="AK16:AM16"/>
    <mergeCell ref="AN16:AP16"/>
    <mergeCell ref="AE16:AG16"/>
    <mergeCell ref="B12:B16"/>
    <mergeCell ref="C12:C16"/>
    <mergeCell ref="D12:D16"/>
    <mergeCell ref="E12:F12"/>
    <mergeCell ref="E13:E14"/>
    <mergeCell ref="G13:I13"/>
    <mergeCell ref="J13:L13"/>
    <mergeCell ref="M13:O13"/>
    <mergeCell ref="P13:R13"/>
    <mergeCell ref="E15:E16"/>
    <mergeCell ref="J16:L16"/>
    <mergeCell ref="M16:O16"/>
    <mergeCell ref="P16:R16"/>
    <mergeCell ref="AE7:AG7"/>
    <mergeCell ref="AH7:AJ7"/>
    <mergeCell ref="AK7:AM7"/>
    <mergeCell ref="AN7:AP7"/>
    <mergeCell ref="B9:B11"/>
    <mergeCell ref="C9:C11"/>
    <mergeCell ref="D9:D11"/>
    <mergeCell ref="E9:F9"/>
    <mergeCell ref="E10:E11"/>
    <mergeCell ref="G10:I10"/>
    <mergeCell ref="J10:L10"/>
    <mergeCell ref="M10:O10"/>
    <mergeCell ref="P10:R10"/>
    <mergeCell ref="S10:U10"/>
    <mergeCell ref="V10:X10"/>
    <mergeCell ref="Y10:AA10"/>
    <mergeCell ref="AB10:AD10"/>
    <mergeCell ref="G11:I11"/>
    <mergeCell ref="J11:L11"/>
    <mergeCell ref="M11:O11"/>
    <mergeCell ref="P11:R11"/>
    <mergeCell ref="S11:U11"/>
    <mergeCell ref="V11:X11"/>
    <mergeCell ref="Y11:AA11"/>
    <mergeCell ref="B2:AQ2"/>
    <mergeCell ref="C3:F3"/>
    <mergeCell ref="G3:L3"/>
    <mergeCell ref="C4:L4"/>
    <mergeCell ref="M4:Q4"/>
    <mergeCell ref="R4:T4"/>
    <mergeCell ref="C5:L5"/>
    <mergeCell ref="M5:R5"/>
    <mergeCell ref="S5:T5"/>
    <mergeCell ref="W5:Y6"/>
    <mergeCell ref="Z5:AA5"/>
    <mergeCell ref="AB5:AQ5"/>
    <mergeCell ref="C6:F6"/>
    <mergeCell ref="G6:L6"/>
    <mergeCell ref="M6:P6"/>
    <mergeCell ref="Q6:U6"/>
    <mergeCell ref="Z6:AA6"/>
    <mergeCell ref="AB6:AQ6"/>
    <mergeCell ref="AQ10:AQ11"/>
    <mergeCell ref="AN10:AP10"/>
    <mergeCell ref="B7:B8"/>
    <mergeCell ref="C7:C8"/>
    <mergeCell ref="D7:D8"/>
    <mergeCell ref="E7:F8"/>
    <mergeCell ref="G7:I7"/>
    <mergeCell ref="J7:L7"/>
    <mergeCell ref="M7:O7"/>
    <mergeCell ref="AE29:AG29"/>
    <mergeCell ref="AH29:AJ29"/>
    <mergeCell ref="AK29:AM29"/>
    <mergeCell ref="AN29:AP29"/>
    <mergeCell ref="AK28:AM28"/>
    <mergeCell ref="AN28:AP28"/>
    <mergeCell ref="AK36:AM36"/>
    <mergeCell ref="AN36:AP36"/>
    <mergeCell ref="AE34:AG34"/>
    <mergeCell ref="AH34:AJ34"/>
    <mergeCell ref="AN35:AP35"/>
    <mergeCell ref="AE36:AG36"/>
    <mergeCell ref="AH36:AJ36"/>
    <mergeCell ref="AE35:AG35"/>
    <mergeCell ref="AH35:AJ35"/>
    <mergeCell ref="AK35:AM35"/>
    <mergeCell ref="AN33:AP33"/>
    <mergeCell ref="AE33:AG33"/>
    <mergeCell ref="AH33:AJ33"/>
    <mergeCell ref="AK33:AM33"/>
    <mergeCell ref="AE30:AG30"/>
    <mergeCell ref="AH30:AJ30"/>
    <mergeCell ref="AK30:AM30"/>
    <mergeCell ref="AN30:AP30"/>
    <mergeCell ref="AE31:AG31"/>
    <mergeCell ref="AH31:AJ31"/>
    <mergeCell ref="AK31:AM31"/>
    <mergeCell ref="AN31:AP31"/>
    <mergeCell ref="AE28:AG28"/>
    <mergeCell ref="AH28:AJ28"/>
    <mergeCell ref="AQ28:AQ29"/>
    <mergeCell ref="P29:R29"/>
    <mergeCell ref="S29:U29"/>
    <mergeCell ref="V29:X29"/>
    <mergeCell ref="Y29:AA29"/>
    <mergeCell ref="AB29:AD29"/>
    <mergeCell ref="AQ25:AQ26"/>
    <mergeCell ref="AE26:AG26"/>
    <mergeCell ref="AH26:AJ26"/>
    <mergeCell ref="AK26:AM26"/>
    <mergeCell ref="AN26:AP26"/>
    <mergeCell ref="AH25:AJ25"/>
    <mergeCell ref="AK25:AM25"/>
    <mergeCell ref="AN25:AP25"/>
    <mergeCell ref="AE24:AG24"/>
    <mergeCell ref="AH24:AJ24"/>
    <mergeCell ref="AK24:AM24"/>
    <mergeCell ref="AN24:AP24"/>
    <mergeCell ref="AQ23:AQ24"/>
    <mergeCell ref="P24:R24"/>
    <mergeCell ref="S24:U24"/>
    <mergeCell ref="V24:X24"/>
    <mergeCell ref="Y24:AA24"/>
    <mergeCell ref="AB24:AD24"/>
    <mergeCell ref="AE25:AG25"/>
    <mergeCell ref="P25:R25"/>
    <mergeCell ref="S25:U25"/>
    <mergeCell ref="V25:X25"/>
    <mergeCell ref="Y25:AA25"/>
    <mergeCell ref="AB25:AD25"/>
    <mergeCell ref="AE23:AG23"/>
    <mergeCell ref="AH23:AJ23"/>
    <mergeCell ref="AK23:AM23"/>
    <mergeCell ref="AN23:AP23"/>
    <mergeCell ref="AK21:AM21"/>
    <mergeCell ref="AN21:AP21"/>
    <mergeCell ref="AE20:AG20"/>
    <mergeCell ref="AH20:AJ20"/>
    <mergeCell ref="AK20:AM20"/>
    <mergeCell ref="AN20:AP20"/>
    <mergeCell ref="AE21:AG21"/>
    <mergeCell ref="AH21:AJ21"/>
    <mergeCell ref="V20:X20"/>
    <mergeCell ref="Y20:AA20"/>
    <mergeCell ref="AB20:AD20"/>
    <mergeCell ref="AQ20:AQ21"/>
    <mergeCell ref="AE19:AG19"/>
    <mergeCell ref="AH19:AJ19"/>
    <mergeCell ref="AK19:AM19"/>
    <mergeCell ref="AN19:AP19"/>
    <mergeCell ref="AQ18:AQ19"/>
    <mergeCell ref="P7:R7"/>
    <mergeCell ref="S7:U7"/>
    <mergeCell ref="V7:X7"/>
    <mergeCell ref="Y7:AA7"/>
    <mergeCell ref="AB7:AD7"/>
    <mergeCell ref="AE10:AG10"/>
    <mergeCell ref="AH10:AJ10"/>
    <mergeCell ref="AK10:AM10"/>
    <mergeCell ref="AB11:AD11"/>
    <mergeCell ref="AH16:AJ16"/>
    <mergeCell ref="AE15:AG15"/>
    <mergeCell ref="AH15:AJ15"/>
    <mergeCell ref="AK15:AM15"/>
    <mergeCell ref="AN15:AP15"/>
    <mergeCell ref="AE14:AG14"/>
    <mergeCell ref="AH14:AJ14"/>
    <mergeCell ref="AK14:AM14"/>
    <mergeCell ref="AN14:AP14"/>
    <mergeCell ref="AE13:AG13"/>
    <mergeCell ref="AH13:AJ13"/>
    <mergeCell ref="AK13:AM13"/>
    <mergeCell ref="AN13:AP13"/>
    <mergeCell ref="AN11:AP11"/>
    <mergeCell ref="AE11:AG11"/>
    <mergeCell ref="AH11:AJ11"/>
    <mergeCell ref="AK11:AM11"/>
  </mergeCells>
  <phoneticPr fontId="1"/>
  <printOptions horizontalCentered="1" verticalCentered="1"/>
  <pageMargins left="0.31496062992125984" right="0.31496062992125984" top="0.35433070866141736" bottom="0.35433070866141736" header="0.31496062992125984" footer="0.31496062992125984"/>
  <pageSetup paperSize="9" scale="4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B1:S55"/>
  <sheetViews>
    <sheetView zoomScaleNormal="100" workbookViewId="0">
      <selection activeCell="F32" sqref="F32"/>
    </sheetView>
  </sheetViews>
  <sheetFormatPr defaultColWidth="4.625" defaultRowHeight="15" customHeight="1" x14ac:dyDescent="0.15"/>
  <sheetData>
    <row r="1" spans="2:19" ht="15" customHeight="1" x14ac:dyDescent="0.15">
      <c r="B1" s="223" t="s">
        <v>298</v>
      </c>
      <c r="C1" s="223"/>
      <c r="D1" s="223"/>
    </row>
    <row r="2" spans="2:19" ht="15" customHeight="1" x14ac:dyDescent="0.15">
      <c r="B2" s="223"/>
      <c r="C2" s="223"/>
      <c r="D2" s="223"/>
    </row>
    <row r="3" spans="2:19" ht="15" customHeight="1" x14ac:dyDescent="0.15">
      <c r="B3" t="s">
        <v>106</v>
      </c>
    </row>
    <row r="4" spans="2:19" ht="15" customHeight="1" x14ac:dyDescent="0.15">
      <c r="L4" s="440" t="s">
        <v>429</v>
      </c>
      <c r="M4" s="440"/>
      <c r="N4" s="440" t="s">
        <v>430</v>
      </c>
      <c r="O4" s="440"/>
      <c r="P4" s="440" t="s">
        <v>431</v>
      </c>
      <c r="Q4" s="440"/>
      <c r="R4" s="440" t="s">
        <v>432</v>
      </c>
      <c r="S4" s="440"/>
    </row>
    <row r="5" spans="2:19" ht="15" customHeight="1" x14ac:dyDescent="0.15">
      <c r="L5" s="440"/>
      <c r="M5" s="440"/>
      <c r="N5" s="440"/>
      <c r="O5" s="440"/>
      <c r="P5" s="440"/>
      <c r="Q5" s="440"/>
      <c r="R5" s="440"/>
      <c r="S5" s="440"/>
    </row>
    <row r="6" spans="2:19" ht="6" customHeight="1" thickBot="1" x14ac:dyDescent="0.2"/>
    <row r="7" spans="2:19" ht="15" customHeight="1" thickTop="1" thickBot="1" x14ac:dyDescent="0.2">
      <c r="B7" s="439" t="s">
        <v>428</v>
      </c>
      <c r="C7" s="439"/>
      <c r="E7" s="440" t="s">
        <v>433</v>
      </c>
      <c r="F7" s="440"/>
      <c r="G7" s="440"/>
      <c r="H7" s="440"/>
      <c r="I7" s="440"/>
      <c r="J7" s="165"/>
      <c r="K7" s="166"/>
      <c r="L7" s="444" t="s">
        <v>435</v>
      </c>
      <c r="M7" s="440"/>
      <c r="N7" s="440"/>
      <c r="O7" s="440"/>
      <c r="P7" s="440"/>
      <c r="Q7" s="440"/>
    </row>
    <row r="8" spans="2:19" ht="15" customHeight="1" thickTop="1" thickBot="1" x14ac:dyDescent="0.2">
      <c r="B8" s="439"/>
      <c r="C8" s="439"/>
      <c r="E8" s="440"/>
      <c r="F8" s="440"/>
      <c r="G8" s="440"/>
      <c r="H8" s="440"/>
      <c r="I8" s="440"/>
      <c r="K8" s="43"/>
      <c r="L8" s="440"/>
      <c r="M8" s="440"/>
      <c r="N8" s="440"/>
      <c r="O8" s="440"/>
      <c r="P8" s="440"/>
      <c r="Q8" s="440"/>
    </row>
    <row r="9" spans="2:19" ht="15" customHeight="1" thickTop="1" x14ac:dyDescent="0.15">
      <c r="E9" s="441" t="s">
        <v>434</v>
      </c>
      <c r="F9" s="442"/>
      <c r="G9" s="442"/>
      <c r="H9" s="442"/>
      <c r="I9" s="443"/>
      <c r="K9" s="43"/>
      <c r="L9" s="440"/>
      <c r="M9" s="440"/>
      <c r="N9" s="440"/>
      <c r="O9" s="440"/>
      <c r="P9" s="440"/>
      <c r="Q9" s="440"/>
    </row>
    <row r="10" spans="2:19" ht="15" customHeight="1" x14ac:dyDescent="0.15">
      <c r="K10" s="43"/>
      <c r="L10" s="440"/>
      <c r="M10" s="440"/>
      <c r="N10" s="440"/>
      <c r="O10" s="440"/>
      <c r="P10" s="440"/>
      <c r="Q10" s="440"/>
    </row>
    <row r="11" spans="2:19" ht="15" customHeight="1" x14ac:dyDescent="0.15">
      <c r="K11" s="43"/>
      <c r="L11" s="440"/>
      <c r="M11" s="440"/>
      <c r="N11" s="440"/>
      <c r="O11" s="440"/>
      <c r="P11" s="440"/>
      <c r="Q11" s="440"/>
    </row>
    <row r="12" spans="2:19" ht="15" customHeight="1" x14ac:dyDescent="0.15">
      <c r="K12" s="43"/>
    </row>
    <row r="13" spans="2:19" ht="15" customHeight="1" x14ac:dyDescent="0.15">
      <c r="K13" s="43"/>
      <c r="L13" s="444" t="s">
        <v>436</v>
      </c>
      <c r="M13" s="440"/>
      <c r="N13" s="440"/>
      <c r="O13" s="440"/>
      <c r="P13" s="440"/>
      <c r="Q13" s="440"/>
      <c r="R13" s="440" t="s">
        <v>437</v>
      </c>
      <c r="S13" s="440"/>
    </row>
    <row r="14" spans="2:19" ht="15" customHeight="1" x14ac:dyDescent="0.15">
      <c r="K14" s="167"/>
      <c r="L14" s="440"/>
      <c r="M14" s="440"/>
      <c r="N14" s="440"/>
      <c r="O14" s="440"/>
      <c r="P14" s="440"/>
      <c r="Q14" s="440"/>
      <c r="R14" s="440" t="s">
        <v>440</v>
      </c>
      <c r="S14" s="440"/>
    </row>
    <row r="15" spans="2:19" ht="15" customHeight="1" x14ac:dyDescent="0.15">
      <c r="K15" s="43"/>
      <c r="L15" s="440"/>
      <c r="M15" s="440"/>
      <c r="N15" s="440"/>
      <c r="O15" s="440"/>
      <c r="P15" s="440"/>
      <c r="Q15" s="440"/>
      <c r="R15" s="440" t="s">
        <v>441</v>
      </c>
      <c r="S15" s="440"/>
    </row>
    <row r="16" spans="2:19" ht="15" customHeight="1" x14ac:dyDescent="0.15">
      <c r="K16" s="43"/>
      <c r="L16" s="440"/>
      <c r="M16" s="440"/>
      <c r="N16" s="440"/>
      <c r="O16" s="440"/>
      <c r="P16" s="440"/>
      <c r="Q16" s="440"/>
      <c r="R16" s="440" t="s">
        <v>438</v>
      </c>
      <c r="S16" s="440"/>
    </row>
    <row r="17" spans="2:19" ht="15" customHeight="1" x14ac:dyDescent="0.15">
      <c r="K17" s="43"/>
      <c r="L17" s="440"/>
      <c r="M17" s="440"/>
      <c r="N17" s="440"/>
      <c r="O17" s="440"/>
      <c r="P17" s="440"/>
      <c r="Q17" s="440"/>
      <c r="R17" s="440" t="s">
        <v>439</v>
      </c>
      <c r="S17" s="440"/>
    </row>
    <row r="18" spans="2:19" ht="15" customHeight="1" x14ac:dyDescent="0.15">
      <c r="K18" s="43"/>
    </row>
    <row r="19" spans="2:19" ht="15" customHeight="1" x14ac:dyDescent="0.15">
      <c r="K19" s="43"/>
      <c r="L19" s="444" t="s">
        <v>311</v>
      </c>
      <c r="M19" s="440"/>
      <c r="N19" s="440"/>
      <c r="O19" s="440"/>
      <c r="P19" s="440"/>
      <c r="Q19" s="440"/>
    </row>
    <row r="20" spans="2:19" ht="15" customHeight="1" x14ac:dyDescent="0.15">
      <c r="K20" s="167"/>
      <c r="L20" s="440"/>
      <c r="M20" s="440"/>
      <c r="N20" s="440"/>
      <c r="O20" s="440"/>
      <c r="P20" s="440"/>
      <c r="Q20" s="440"/>
    </row>
    <row r="21" spans="2:19" ht="15" customHeight="1" x14ac:dyDescent="0.15">
      <c r="L21" s="440"/>
      <c r="M21" s="440"/>
      <c r="N21" s="440"/>
      <c r="O21" s="440"/>
      <c r="P21" s="440"/>
      <c r="Q21" s="440"/>
    </row>
    <row r="22" spans="2:19" ht="15" customHeight="1" x14ac:dyDescent="0.15">
      <c r="L22" s="440"/>
      <c r="M22" s="440"/>
      <c r="N22" s="440"/>
      <c r="O22" s="440"/>
      <c r="P22" s="440"/>
      <c r="Q22" s="440"/>
    </row>
    <row r="23" spans="2:19" ht="15" customHeight="1" x14ac:dyDescent="0.15">
      <c r="L23" s="440"/>
      <c r="M23" s="440"/>
      <c r="N23" s="440"/>
      <c r="O23" s="440"/>
      <c r="P23" s="440"/>
      <c r="Q23" s="440"/>
    </row>
    <row r="25" spans="2:19" ht="15" customHeight="1" x14ac:dyDescent="0.15">
      <c r="L25" s="440" t="s">
        <v>429</v>
      </c>
      <c r="M25" s="440"/>
      <c r="N25" s="440" t="s">
        <v>430</v>
      </c>
      <c r="O25" s="440"/>
      <c r="P25" s="440" t="s">
        <v>431</v>
      </c>
      <c r="Q25" s="440"/>
      <c r="R25" s="440" t="s">
        <v>432</v>
      </c>
      <c r="S25" s="440"/>
    </row>
    <row r="26" spans="2:19" ht="15" customHeight="1" x14ac:dyDescent="0.15">
      <c r="L26" s="440"/>
      <c r="M26" s="440"/>
      <c r="N26" s="440"/>
      <c r="O26" s="440"/>
      <c r="P26" s="440"/>
      <c r="Q26" s="440"/>
      <c r="R26" s="440"/>
      <c r="S26" s="440"/>
    </row>
    <row r="27" spans="2:19" ht="6" customHeight="1" thickBot="1" x14ac:dyDescent="0.2"/>
    <row r="28" spans="2:19" ht="15" customHeight="1" thickTop="1" thickBot="1" x14ac:dyDescent="0.2">
      <c r="B28" s="439" t="s">
        <v>484</v>
      </c>
      <c r="C28" s="439"/>
      <c r="E28" s="440" t="s">
        <v>433</v>
      </c>
      <c r="F28" s="440"/>
      <c r="G28" s="440"/>
      <c r="H28" s="440"/>
      <c r="I28" s="440"/>
      <c r="J28" s="165"/>
      <c r="K28" s="166"/>
      <c r="L28" s="444" t="s">
        <v>435</v>
      </c>
      <c r="M28" s="440"/>
      <c r="N28" s="440"/>
      <c r="O28" s="440"/>
      <c r="P28" s="440"/>
      <c r="Q28" s="440"/>
    </row>
    <row r="29" spans="2:19" ht="15" customHeight="1" thickTop="1" thickBot="1" x14ac:dyDescent="0.2">
      <c r="B29" s="439"/>
      <c r="C29" s="439"/>
      <c r="E29" s="440"/>
      <c r="F29" s="440"/>
      <c r="G29" s="440"/>
      <c r="H29" s="440"/>
      <c r="I29" s="440"/>
      <c r="K29" s="43"/>
      <c r="L29" s="440"/>
      <c r="M29" s="440"/>
      <c r="N29" s="440"/>
      <c r="O29" s="440"/>
      <c r="P29" s="440"/>
      <c r="Q29" s="440"/>
    </row>
    <row r="30" spans="2:19" ht="15" customHeight="1" thickTop="1" x14ac:dyDescent="0.15">
      <c r="E30" s="441" t="s">
        <v>434</v>
      </c>
      <c r="F30" s="442"/>
      <c r="G30" s="442"/>
      <c r="H30" s="442"/>
      <c r="I30" s="443"/>
      <c r="K30" s="43"/>
      <c r="L30" s="440"/>
      <c r="M30" s="440"/>
      <c r="N30" s="440"/>
      <c r="O30" s="440"/>
      <c r="P30" s="440"/>
      <c r="Q30" s="440"/>
    </row>
    <row r="31" spans="2:19" ht="15" customHeight="1" x14ac:dyDescent="0.15">
      <c r="K31" s="43"/>
      <c r="L31" s="440"/>
      <c r="M31" s="440"/>
      <c r="N31" s="440"/>
      <c r="O31" s="440"/>
      <c r="P31" s="440"/>
      <c r="Q31" s="440"/>
    </row>
    <row r="32" spans="2:19" ht="15" customHeight="1" x14ac:dyDescent="0.15">
      <c r="K32" s="43"/>
      <c r="L32" s="440"/>
      <c r="M32" s="440"/>
      <c r="N32" s="440"/>
      <c r="O32" s="440"/>
      <c r="P32" s="440"/>
      <c r="Q32" s="440"/>
    </row>
    <row r="33" spans="11:19" ht="15" customHeight="1" x14ac:dyDescent="0.15">
      <c r="K33" s="43"/>
    </row>
    <row r="34" spans="11:19" ht="15" customHeight="1" x14ac:dyDescent="0.15">
      <c r="K34" s="43"/>
      <c r="L34" s="444" t="s">
        <v>436</v>
      </c>
      <c r="M34" s="440"/>
      <c r="N34" s="440"/>
      <c r="O34" s="440"/>
      <c r="P34" s="440"/>
      <c r="Q34" s="440"/>
      <c r="R34" s="440" t="s">
        <v>437</v>
      </c>
      <c r="S34" s="440"/>
    </row>
    <row r="35" spans="11:19" ht="15" customHeight="1" x14ac:dyDescent="0.15">
      <c r="K35" s="167"/>
      <c r="L35" s="440"/>
      <c r="M35" s="440"/>
      <c r="N35" s="440"/>
      <c r="O35" s="440"/>
      <c r="P35" s="440"/>
      <c r="Q35" s="440"/>
      <c r="R35" s="440" t="s">
        <v>440</v>
      </c>
      <c r="S35" s="440"/>
    </row>
    <row r="36" spans="11:19" ht="15" customHeight="1" x14ac:dyDescent="0.15">
      <c r="K36" s="43"/>
      <c r="L36" s="440"/>
      <c r="M36" s="440"/>
      <c r="N36" s="440"/>
      <c r="O36" s="440"/>
      <c r="P36" s="440"/>
      <c r="Q36" s="440"/>
      <c r="R36" s="440" t="s">
        <v>441</v>
      </c>
      <c r="S36" s="440"/>
    </row>
    <row r="37" spans="11:19" ht="15" customHeight="1" x14ac:dyDescent="0.15">
      <c r="K37" s="43"/>
      <c r="L37" s="440"/>
      <c r="M37" s="440"/>
      <c r="N37" s="440"/>
      <c r="O37" s="440"/>
      <c r="P37" s="440"/>
      <c r="Q37" s="440"/>
      <c r="R37" s="440" t="s">
        <v>438</v>
      </c>
      <c r="S37" s="440"/>
    </row>
    <row r="38" spans="11:19" ht="15" customHeight="1" x14ac:dyDescent="0.15">
      <c r="K38" s="43"/>
      <c r="L38" s="440"/>
      <c r="M38" s="440"/>
      <c r="N38" s="440"/>
      <c r="O38" s="440"/>
      <c r="P38" s="440"/>
      <c r="Q38" s="440"/>
      <c r="R38" s="440" t="s">
        <v>439</v>
      </c>
      <c r="S38" s="440"/>
    </row>
    <row r="39" spans="11:19" ht="15" customHeight="1" x14ac:dyDescent="0.15">
      <c r="K39" s="43"/>
    </row>
    <row r="40" spans="11:19" ht="15" customHeight="1" x14ac:dyDescent="0.15">
      <c r="K40" s="43"/>
      <c r="L40" s="444" t="s">
        <v>311</v>
      </c>
      <c r="M40" s="440"/>
      <c r="N40" s="440"/>
      <c r="O40" s="440"/>
      <c r="P40" s="440"/>
      <c r="Q40" s="440"/>
    </row>
    <row r="41" spans="11:19" ht="15" customHeight="1" x14ac:dyDescent="0.15">
      <c r="K41" s="167"/>
      <c r="L41" s="440"/>
      <c r="M41" s="440"/>
      <c r="N41" s="440"/>
      <c r="O41" s="440"/>
      <c r="P41" s="440"/>
      <c r="Q41" s="440"/>
    </row>
    <row r="42" spans="11:19" ht="15" customHeight="1" x14ac:dyDescent="0.15">
      <c r="K42" s="168"/>
      <c r="L42" s="440"/>
      <c r="M42" s="440"/>
      <c r="N42" s="440"/>
      <c r="O42" s="440"/>
      <c r="P42" s="440"/>
      <c r="Q42" s="440"/>
    </row>
    <row r="43" spans="11:19" ht="15" customHeight="1" x14ac:dyDescent="0.15">
      <c r="K43" s="43"/>
      <c r="L43" s="440"/>
      <c r="M43" s="440"/>
      <c r="N43" s="440"/>
      <c r="O43" s="440"/>
      <c r="P43" s="440"/>
      <c r="Q43" s="440"/>
    </row>
    <row r="44" spans="11:19" ht="15" customHeight="1" x14ac:dyDescent="0.15">
      <c r="K44" s="43"/>
      <c r="L44" s="440"/>
      <c r="M44" s="440"/>
      <c r="N44" s="440"/>
      <c r="O44" s="440"/>
      <c r="P44" s="440"/>
      <c r="Q44" s="440"/>
    </row>
    <row r="45" spans="11:19" ht="15" customHeight="1" x14ac:dyDescent="0.15">
      <c r="K45" s="43"/>
    </row>
    <row r="46" spans="11:19" ht="15" customHeight="1" x14ac:dyDescent="0.15">
      <c r="K46" s="43"/>
      <c r="L46" s="445" t="s">
        <v>442</v>
      </c>
      <c r="M46" s="445"/>
      <c r="N46" s="445"/>
      <c r="O46" s="445"/>
      <c r="P46" s="440"/>
      <c r="Q46" s="440"/>
      <c r="R46" s="440"/>
      <c r="S46" s="440"/>
    </row>
    <row r="47" spans="11:19" ht="15" customHeight="1" x14ac:dyDescent="0.15">
      <c r="K47" s="165"/>
      <c r="L47" s="445" t="s">
        <v>443</v>
      </c>
      <c r="M47" s="445"/>
      <c r="N47" s="445"/>
      <c r="O47" s="445"/>
      <c r="P47" s="440"/>
      <c r="Q47" s="440"/>
      <c r="R47" s="440"/>
      <c r="S47" s="440"/>
    </row>
    <row r="48" spans="11:19" ht="15" customHeight="1" x14ac:dyDescent="0.15">
      <c r="L48" s="445" t="s">
        <v>303</v>
      </c>
      <c r="M48" s="445"/>
      <c r="N48" s="445"/>
      <c r="O48" s="445"/>
      <c r="P48" s="440"/>
      <c r="Q48" s="440"/>
      <c r="R48" s="440"/>
      <c r="S48" s="440"/>
    </row>
    <row r="49" spans="7:19" ht="15" customHeight="1" x14ac:dyDescent="0.15">
      <c r="L49" s="445" t="s">
        <v>444</v>
      </c>
      <c r="M49" s="445"/>
      <c r="N49" s="445"/>
      <c r="O49" s="445"/>
      <c r="P49" s="440"/>
      <c r="Q49" s="440"/>
      <c r="R49" s="440"/>
      <c r="S49" s="440"/>
    </row>
    <row r="50" spans="7:19" ht="15" customHeight="1" x14ac:dyDescent="0.15">
      <c r="L50" s="445" t="s">
        <v>445</v>
      </c>
      <c r="M50" s="445"/>
      <c r="N50" s="445"/>
      <c r="O50" s="445"/>
      <c r="P50" s="440"/>
      <c r="Q50" s="440"/>
      <c r="R50" s="440"/>
      <c r="S50" s="440"/>
    </row>
    <row r="52" spans="7:19" ht="15" customHeight="1" x14ac:dyDescent="0.15">
      <c r="G52" t="s">
        <v>446</v>
      </c>
      <c r="K52" t="s">
        <v>447</v>
      </c>
      <c r="L52" t="s">
        <v>434</v>
      </c>
      <c r="M52" s="233"/>
      <c r="N52" s="233"/>
      <c r="O52" s="233"/>
      <c r="P52" t="s">
        <v>304</v>
      </c>
      <c r="Q52" s="233"/>
      <c r="R52" s="233"/>
      <c r="S52" s="233"/>
    </row>
    <row r="53" spans="7:19" ht="15" customHeight="1" x14ac:dyDescent="0.15">
      <c r="K53" t="s">
        <v>448</v>
      </c>
      <c r="L53" t="s">
        <v>434</v>
      </c>
      <c r="M53" s="233"/>
      <c r="N53" s="233"/>
      <c r="O53" s="233"/>
      <c r="P53" t="s">
        <v>304</v>
      </c>
      <c r="Q53" s="233"/>
      <c r="R53" s="233"/>
      <c r="S53" s="233"/>
    </row>
    <row r="54" spans="7:19" ht="15" customHeight="1" x14ac:dyDescent="0.15">
      <c r="M54" s="52"/>
      <c r="N54" s="52"/>
      <c r="O54" s="52"/>
      <c r="Q54" s="52"/>
      <c r="R54" s="52"/>
      <c r="S54" s="52"/>
    </row>
    <row r="55" spans="7:19" ht="15" customHeight="1" x14ac:dyDescent="0.15">
      <c r="P55" t="s">
        <v>449</v>
      </c>
    </row>
  </sheetData>
  <mergeCells count="85">
    <mergeCell ref="M52:O52"/>
    <mergeCell ref="M53:O53"/>
    <mergeCell ref="Q52:S52"/>
    <mergeCell ref="Q53:S53"/>
    <mergeCell ref="L46:O46"/>
    <mergeCell ref="L47:O47"/>
    <mergeCell ref="L48:O48"/>
    <mergeCell ref="L49:O49"/>
    <mergeCell ref="L50:O50"/>
    <mergeCell ref="P46:S46"/>
    <mergeCell ref="P47:S47"/>
    <mergeCell ref="P48:S48"/>
    <mergeCell ref="P49:S49"/>
    <mergeCell ref="P50:S50"/>
    <mergeCell ref="L40:M44"/>
    <mergeCell ref="N40:Q40"/>
    <mergeCell ref="N41:Q41"/>
    <mergeCell ref="N42:Q42"/>
    <mergeCell ref="N43:Q43"/>
    <mergeCell ref="N44:Q44"/>
    <mergeCell ref="L34:M38"/>
    <mergeCell ref="N34:Q34"/>
    <mergeCell ref="R34:S34"/>
    <mergeCell ref="N35:Q35"/>
    <mergeCell ref="R35:S35"/>
    <mergeCell ref="N36:Q36"/>
    <mergeCell ref="R36:S36"/>
    <mergeCell ref="N37:Q37"/>
    <mergeCell ref="R37:S37"/>
    <mergeCell ref="N38:Q38"/>
    <mergeCell ref="R38:S38"/>
    <mergeCell ref="B28:C29"/>
    <mergeCell ref="E28:I28"/>
    <mergeCell ref="L28:M32"/>
    <mergeCell ref="N28:Q28"/>
    <mergeCell ref="E29:I29"/>
    <mergeCell ref="N29:Q29"/>
    <mergeCell ref="E30:F30"/>
    <mergeCell ref="G30:I30"/>
    <mergeCell ref="N30:Q30"/>
    <mergeCell ref="N31:Q31"/>
    <mergeCell ref="N32:Q32"/>
    <mergeCell ref="N23:Q23"/>
    <mergeCell ref="L25:M26"/>
    <mergeCell ref="N25:O25"/>
    <mergeCell ref="P25:Q25"/>
    <mergeCell ref="R25:S25"/>
    <mergeCell ref="N26:O26"/>
    <mergeCell ref="P26:Q26"/>
    <mergeCell ref="R26:S26"/>
    <mergeCell ref="L19:M23"/>
    <mergeCell ref="N19:Q19"/>
    <mergeCell ref="N20:Q20"/>
    <mergeCell ref="N21:Q21"/>
    <mergeCell ref="N22:Q22"/>
    <mergeCell ref="R13:S13"/>
    <mergeCell ref="R14:S14"/>
    <mergeCell ref="R15:S15"/>
    <mergeCell ref="R16:S16"/>
    <mergeCell ref="R17:S17"/>
    <mergeCell ref="N10:Q10"/>
    <mergeCell ref="N11:Q11"/>
    <mergeCell ref="N7:Q7"/>
    <mergeCell ref="L13:M17"/>
    <mergeCell ref="N13:Q13"/>
    <mergeCell ref="N14:Q14"/>
    <mergeCell ref="N15:Q15"/>
    <mergeCell ref="N16:Q16"/>
    <mergeCell ref="N17:Q17"/>
    <mergeCell ref="L7:M11"/>
    <mergeCell ref="N8:Q8"/>
    <mergeCell ref="N9:Q9"/>
    <mergeCell ref="B1:D2"/>
    <mergeCell ref="R4:S4"/>
    <mergeCell ref="N4:O4"/>
    <mergeCell ref="P4:Q4"/>
    <mergeCell ref="L4:M5"/>
    <mergeCell ref="N5:O5"/>
    <mergeCell ref="P5:Q5"/>
    <mergeCell ref="R5:S5"/>
    <mergeCell ref="B7:C8"/>
    <mergeCell ref="E7:I7"/>
    <mergeCell ref="E8:I8"/>
    <mergeCell ref="E9:F9"/>
    <mergeCell ref="G9:I9"/>
  </mergeCells>
  <phoneticPr fontId="2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X49"/>
  <sheetViews>
    <sheetView zoomScaleNormal="100" workbookViewId="0">
      <selection activeCell="AD27" sqref="AD27"/>
    </sheetView>
  </sheetViews>
  <sheetFormatPr defaultRowHeight="13.5" x14ac:dyDescent="0.15"/>
  <cols>
    <col min="1" max="5" width="3.625" customWidth="1"/>
    <col min="6" max="6" width="3.5" customWidth="1"/>
    <col min="7" max="7" width="3.75" customWidth="1"/>
    <col min="8" max="24" width="3.625" customWidth="1"/>
  </cols>
  <sheetData>
    <row r="1" spans="1:24" x14ac:dyDescent="0.15">
      <c r="A1" s="8"/>
      <c r="B1" s="226" t="s">
        <v>298</v>
      </c>
      <c r="C1" s="226"/>
      <c r="D1" s="226"/>
      <c r="E1" s="8"/>
      <c r="F1" s="8"/>
      <c r="G1" s="8"/>
      <c r="H1" s="8"/>
      <c r="I1" s="8"/>
      <c r="J1" s="8"/>
      <c r="K1" s="8"/>
      <c r="L1" s="8"/>
      <c r="M1" s="8"/>
      <c r="N1" s="8"/>
      <c r="O1" s="8"/>
      <c r="P1" s="8"/>
      <c r="Q1" s="8"/>
      <c r="R1" s="243"/>
      <c r="S1" s="243"/>
      <c r="T1" s="243"/>
      <c r="U1" s="243"/>
      <c r="V1" s="243"/>
      <c r="W1" s="243"/>
      <c r="X1" s="8"/>
    </row>
    <row r="2" spans="1:24" ht="13.5" customHeight="1" x14ac:dyDescent="0.15">
      <c r="A2" s="8"/>
      <c r="B2" s="226"/>
      <c r="C2" s="226"/>
      <c r="D2" s="226"/>
      <c r="E2" s="8"/>
      <c r="F2" s="8"/>
      <c r="G2" s="8"/>
      <c r="H2" s="8"/>
      <c r="I2" s="8"/>
      <c r="J2" s="169"/>
      <c r="K2" s="169"/>
      <c r="L2" s="169"/>
      <c r="M2" s="169"/>
      <c r="N2" s="169"/>
      <c r="O2" s="169"/>
      <c r="P2" s="169"/>
      <c r="Q2" s="8"/>
      <c r="R2" s="8"/>
      <c r="S2" s="8"/>
      <c r="T2" s="8"/>
      <c r="U2" s="8"/>
      <c r="V2" s="8"/>
      <c r="W2" s="8"/>
      <c r="X2" s="8"/>
    </row>
    <row r="3" spans="1:24" ht="13.5" customHeight="1" x14ac:dyDescent="0.15">
      <c r="A3" s="8"/>
      <c r="B3" s="24"/>
      <c r="C3" s="24"/>
      <c r="D3" s="24"/>
      <c r="E3" s="8"/>
      <c r="F3" s="8"/>
      <c r="G3" s="8"/>
      <c r="H3" s="8"/>
      <c r="I3" s="8"/>
      <c r="J3" s="169"/>
      <c r="K3" s="169"/>
      <c r="L3" s="169"/>
      <c r="M3" s="169"/>
      <c r="N3" s="169"/>
      <c r="O3" s="169"/>
      <c r="P3" s="169"/>
      <c r="Q3" s="8"/>
      <c r="R3" s="8"/>
      <c r="S3" s="8"/>
      <c r="T3" s="8"/>
      <c r="U3" s="8"/>
      <c r="V3" s="8"/>
      <c r="W3" s="8"/>
      <c r="X3" s="8"/>
    </row>
    <row r="4" spans="1:24" ht="13.5" customHeight="1" x14ac:dyDescent="0.15">
      <c r="A4" s="8"/>
      <c r="B4" s="8"/>
      <c r="C4" s="8"/>
      <c r="D4" s="8"/>
      <c r="E4" s="8"/>
      <c r="F4" s="8"/>
      <c r="G4" s="8"/>
      <c r="H4" s="8"/>
      <c r="I4" s="8"/>
      <c r="J4" s="169"/>
      <c r="K4" s="169"/>
      <c r="L4" s="169"/>
      <c r="M4" s="169"/>
      <c r="N4" s="169"/>
      <c r="O4" s="169"/>
      <c r="P4" s="169"/>
      <c r="Q4" s="8"/>
      <c r="R4" s="8"/>
      <c r="S4" s="8"/>
      <c r="T4" s="8"/>
      <c r="U4" s="8"/>
      <c r="V4" s="8"/>
      <c r="W4" s="8"/>
      <c r="X4" s="8"/>
    </row>
    <row r="5" spans="1:24" ht="21" customHeight="1" x14ac:dyDescent="0.15">
      <c r="A5" s="8"/>
      <c r="B5" s="461" t="s">
        <v>39</v>
      </c>
      <c r="C5" s="462"/>
      <c r="D5" s="462"/>
      <c r="E5" s="462"/>
      <c r="F5" s="462"/>
      <c r="G5" s="462"/>
      <c r="H5" s="462"/>
      <c r="I5" s="462"/>
      <c r="J5" s="462"/>
      <c r="K5" s="462"/>
      <c r="L5" s="462"/>
      <c r="M5" s="462"/>
      <c r="N5" s="462"/>
      <c r="O5" s="462"/>
      <c r="P5" s="462"/>
      <c r="Q5" s="462"/>
      <c r="R5" s="462"/>
      <c r="S5" s="462"/>
      <c r="T5" s="462"/>
      <c r="U5" s="462"/>
      <c r="V5" s="462"/>
      <c r="W5" s="463"/>
      <c r="X5" s="8"/>
    </row>
    <row r="6" spans="1:24" ht="17.25" customHeight="1" x14ac:dyDescent="0.15">
      <c r="A6" s="8"/>
      <c r="B6" s="456" t="s">
        <v>40</v>
      </c>
      <c r="C6" s="457"/>
      <c r="D6" s="457"/>
      <c r="E6" s="458"/>
      <c r="F6" s="464" t="s">
        <v>103</v>
      </c>
      <c r="G6" s="465"/>
      <c r="H6" s="456" t="s">
        <v>41</v>
      </c>
      <c r="I6" s="457"/>
      <c r="J6" s="457"/>
      <c r="K6" s="457"/>
      <c r="L6" s="457"/>
      <c r="M6" s="457"/>
      <c r="N6" s="457"/>
      <c r="O6" s="457"/>
      <c r="P6" s="457"/>
      <c r="Q6" s="457"/>
      <c r="R6" s="458"/>
      <c r="S6" s="456" t="s">
        <v>42</v>
      </c>
      <c r="T6" s="457"/>
      <c r="U6" s="457"/>
      <c r="V6" s="457"/>
      <c r="W6" s="458"/>
      <c r="X6" s="8"/>
    </row>
    <row r="7" spans="1:24" ht="17.25" customHeight="1" x14ac:dyDescent="0.15">
      <c r="A7" s="8"/>
      <c r="B7" s="446"/>
      <c r="C7" s="447"/>
      <c r="D7" s="447"/>
      <c r="E7" s="448"/>
      <c r="F7" s="446"/>
      <c r="G7" s="448"/>
      <c r="H7" s="446"/>
      <c r="I7" s="447"/>
      <c r="J7" s="447"/>
      <c r="K7" s="447"/>
      <c r="L7" s="447"/>
      <c r="M7" s="447"/>
      <c r="N7" s="447"/>
      <c r="O7" s="447"/>
      <c r="P7" s="447"/>
      <c r="Q7" s="447"/>
      <c r="R7" s="448"/>
      <c r="S7" s="446"/>
      <c r="T7" s="447"/>
      <c r="U7" s="447"/>
      <c r="V7" s="447"/>
      <c r="W7" s="448"/>
      <c r="X7" s="8"/>
    </row>
    <row r="8" spans="1:24" ht="17.25" customHeight="1" x14ac:dyDescent="0.15">
      <c r="A8" s="8"/>
      <c r="B8" s="446"/>
      <c r="C8" s="447"/>
      <c r="D8" s="447"/>
      <c r="E8" s="448"/>
      <c r="F8" s="446"/>
      <c r="G8" s="448"/>
      <c r="H8" s="446"/>
      <c r="I8" s="447"/>
      <c r="J8" s="447"/>
      <c r="K8" s="447"/>
      <c r="L8" s="447"/>
      <c r="M8" s="447"/>
      <c r="N8" s="447"/>
      <c r="O8" s="447"/>
      <c r="P8" s="447"/>
      <c r="Q8" s="447"/>
      <c r="R8" s="448"/>
      <c r="S8" s="446"/>
      <c r="T8" s="447"/>
      <c r="U8" s="447"/>
      <c r="V8" s="447"/>
      <c r="W8" s="448"/>
      <c r="X8" s="8"/>
    </row>
    <row r="9" spans="1:24" ht="17.25" customHeight="1" x14ac:dyDescent="0.15">
      <c r="A9" s="8"/>
      <c r="B9" s="446"/>
      <c r="C9" s="447"/>
      <c r="D9" s="447"/>
      <c r="E9" s="448"/>
      <c r="F9" s="446"/>
      <c r="G9" s="448"/>
      <c r="H9" s="446"/>
      <c r="I9" s="447"/>
      <c r="J9" s="447"/>
      <c r="K9" s="447"/>
      <c r="L9" s="447"/>
      <c r="M9" s="447"/>
      <c r="N9" s="447"/>
      <c r="O9" s="447"/>
      <c r="P9" s="447"/>
      <c r="Q9" s="447"/>
      <c r="R9" s="448"/>
      <c r="S9" s="446"/>
      <c r="T9" s="447"/>
      <c r="U9" s="447"/>
      <c r="V9" s="447"/>
      <c r="W9" s="448"/>
      <c r="X9" s="8"/>
    </row>
    <row r="10" spans="1:24" ht="17.25" customHeight="1" x14ac:dyDescent="0.15">
      <c r="A10" s="8"/>
      <c r="B10" s="446"/>
      <c r="C10" s="447"/>
      <c r="D10" s="447"/>
      <c r="E10" s="448"/>
      <c r="F10" s="446"/>
      <c r="G10" s="448"/>
      <c r="H10" s="446"/>
      <c r="I10" s="447"/>
      <c r="J10" s="447"/>
      <c r="K10" s="447"/>
      <c r="L10" s="447"/>
      <c r="M10" s="447"/>
      <c r="N10" s="447"/>
      <c r="O10" s="447"/>
      <c r="P10" s="447"/>
      <c r="Q10" s="447"/>
      <c r="R10" s="448"/>
      <c r="S10" s="446"/>
      <c r="T10" s="447"/>
      <c r="U10" s="447"/>
      <c r="V10" s="447"/>
      <c r="W10" s="448"/>
      <c r="X10" s="8"/>
    </row>
    <row r="11" spans="1:24" ht="17.25" customHeight="1" x14ac:dyDescent="0.15">
      <c r="A11" s="8"/>
      <c r="B11" s="446"/>
      <c r="C11" s="447"/>
      <c r="D11" s="447"/>
      <c r="E11" s="448"/>
      <c r="F11" s="446"/>
      <c r="G11" s="448"/>
      <c r="H11" s="446"/>
      <c r="I11" s="447"/>
      <c r="J11" s="447"/>
      <c r="K11" s="447"/>
      <c r="L11" s="447"/>
      <c r="M11" s="447"/>
      <c r="N11" s="447"/>
      <c r="O11" s="447"/>
      <c r="P11" s="447"/>
      <c r="Q11" s="447"/>
      <c r="R11" s="448"/>
      <c r="S11" s="446"/>
      <c r="T11" s="447"/>
      <c r="U11" s="447"/>
      <c r="V11" s="447"/>
      <c r="W11" s="448"/>
      <c r="X11" s="8"/>
    </row>
    <row r="12" spans="1:24" ht="17.25" customHeight="1" x14ac:dyDescent="0.15">
      <c r="A12" s="8"/>
      <c r="B12" s="446"/>
      <c r="C12" s="447"/>
      <c r="D12" s="447"/>
      <c r="E12" s="448"/>
      <c r="F12" s="446"/>
      <c r="G12" s="448"/>
      <c r="H12" s="446"/>
      <c r="I12" s="447"/>
      <c r="J12" s="447"/>
      <c r="K12" s="447"/>
      <c r="L12" s="447"/>
      <c r="M12" s="447"/>
      <c r="N12" s="447"/>
      <c r="O12" s="447"/>
      <c r="P12" s="447"/>
      <c r="Q12" s="447"/>
      <c r="R12" s="448"/>
      <c r="S12" s="446"/>
      <c r="T12" s="447"/>
      <c r="U12" s="447"/>
      <c r="V12" s="447"/>
      <c r="W12" s="448"/>
      <c r="X12" s="8"/>
    </row>
    <row r="13" spans="1:24" ht="13.5" customHeight="1" x14ac:dyDescent="0.15">
      <c r="A13" s="8"/>
      <c r="B13" s="8"/>
      <c r="C13" s="8"/>
      <c r="D13" s="8"/>
      <c r="E13" s="8"/>
      <c r="F13" s="8"/>
      <c r="G13" s="8"/>
      <c r="H13" s="8"/>
      <c r="I13" s="8"/>
      <c r="J13" s="8"/>
      <c r="K13" s="8"/>
      <c r="L13" s="8"/>
      <c r="M13" s="8"/>
      <c r="N13" s="8"/>
      <c r="O13" s="8"/>
      <c r="P13" s="8"/>
      <c r="Q13" s="8"/>
      <c r="R13" s="8"/>
      <c r="S13" s="8"/>
      <c r="T13" s="8"/>
      <c r="U13" s="8"/>
      <c r="V13" s="8"/>
      <c r="W13" s="8"/>
      <c r="X13" s="8"/>
    </row>
    <row r="14" spans="1:24" ht="17.25" customHeight="1" x14ac:dyDescent="0.15">
      <c r="A14" s="8"/>
      <c r="B14" s="453" t="s">
        <v>43</v>
      </c>
      <c r="C14" s="454"/>
      <c r="D14" s="454"/>
      <c r="E14" s="454"/>
      <c r="F14" s="454"/>
      <c r="G14" s="454"/>
      <c r="H14" s="454"/>
      <c r="I14" s="454"/>
      <c r="J14" s="454"/>
      <c r="K14" s="454"/>
      <c r="L14" s="454"/>
      <c r="M14" s="454"/>
      <c r="N14" s="454"/>
      <c r="O14" s="454"/>
      <c r="P14" s="454"/>
      <c r="Q14" s="454"/>
      <c r="R14" s="454"/>
      <c r="S14" s="454"/>
      <c r="T14" s="454"/>
      <c r="U14" s="454"/>
      <c r="V14" s="454"/>
      <c r="W14" s="455"/>
      <c r="X14" s="8"/>
    </row>
    <row r="15" spans="1:24" ht="17.25" customHeight="1" x14ac:dyDescent="0.15">
      <c r="A15" s="8"/>
      <c r="B15" s="456" t="s">
        <v>40</v>
      </c>
      <c r="C15" s="457"/>
      <c r="D15" s="457"/>
      <c r="E15" s="458"/>
      <c r="F15" s="459" t="s">
        <v>44</v>
      </c>
      <c r="G15" s="460"/>
      <c r="H15" s="459" t="s">
        <v>45</v>
      </c>
      <c r="I15" s="460"/>
      <c r="J15" s="459" t="s">
        <v>46</v>
      </c>
      <c r="K15" s="460"/>
      <c r="L15" s="459" t="s">
        <v>47</v>
      </c>
      <c r="M15" s="460"/>
      <c r="N15" s="459" t="s">
        <v>48</v>
      </c>
      <c r="O15" s="460"/>
      <c r="P15" s="459" t="s">
        <v>450</v>
      </c>
      <c r="Q15" s="460"/>
      <c r="R15" s="459" t="s">
        <v>49</v>
      </c>
      <c r="S15" s="460"/>
      <c r="T15" s="459" t="s">
        <v>50</v>
      </c>
      <c r="U15" s="460"/>
      <c r="V15" s="459" t="s">
        <v>51</v>
      </c>
      <c r="W15" s="460"/>
      <c r="X15" s="8"/>
    </row>
    <row r="16" spans="1:24" ht="17.25" customHeight="1" x14ac:dyDescent="0.15">
      <c r="A16" s="8"/>
      <c r="B16" s="449"/>
      <c r="C16" s="452"/>
      <c r="D16" s="452"/>
      <c r="E16" s="450"/>
      <c r="F16" s="449"/>
      <c r="G16" s="450"/>
      <c r="H16" s="449"/>
      <c r="I16" s="450"/>
      <c r="J16" s="449"/>
      <c r="K16" s="450"/>
      <c r="L16" s="449"/>
      <c r="M16" s="450"/>
      <c r="N16" s="449"/>
      <c r="O16" s="450"/>
      <c r="P16" s="449"/>
      <c r="Q16" s="450"/>
      <c r="R16" s="449"/>
      <c r="S16" s="450"/>
      <c r="T16" s="449"/>
      <c r="U16" s="450"/>
      <c r="V16" s="449"/>
      <c r="W16" s="450"/>
      <c r="X16" s="8"/>
    </row>
    <row r="17" spans="1:24" ht="17.25" customHeight="1" x14ac:dyDescent="0.15">
      <c r="A17" s="8"/>
      <c r="B17" s="449"/>
      <c r="C17" s="452"/>
      <c r="D17" s="452"/>
      <c r="E17" s="450"/>
      <c r="F17" s="449"/>
      <c r="G17" s="450"/>
      <c r="H17" s="449"/>
      <c r="I17" s="450"/>
      <c r="J17" s="449"/>
      <c r="K17" s="450"/>
      <c r="L17" s="449"/>
      <c r="M17" s="450"/>
      <c r="N17" s="449"/>
      <c r="O17" s="450"/>
      <c r="P17" s="449"/>
      <c r="Q17" s="450"/>
      <c r="R17" s="449"/>
      <c r="S17" s="450"/>
      <c r="T17" s="449"/>
      <c r="U17" s="450"/>
      <c r="V17" s="449"/>
      <c r="W17" s="450"/>
      <c r="X17" s="8"/>
    </row>
    <row r="18" spans="1:24" ht="17.25" customHeight="1" x14ac:dyDescent="0.15">
      <c r="A18" s="8"/>
      <c r="B18" s="449"/>
      <c r="C18" s="452"/>
      <c r="D18" s="452"/>
      <c r="E18" s="450"/>
      <c r="F18" s="449"/>
      <c r="G18" s="450"/>
      <c r="H18" s="449"/>
      <c r="I18" s="450"/>
      <c r="J18" s="449"/>
      <c r="K18" s="450"/>
      <c r="L18" s="449"/>
      <c r="M18" s="450"/>
      <c r="N18" s="449"/>
      <c r="O18" s="450"/>
      <c r="P18" s="449"/>
      <c r="Q18" s="450"/>
      <c r="R18" s="449"/>
      <c r="S18" s="450"/>
      <c r="T18" s="449"/>
      <c r="U18" s="450"/>
      <c r="V18" s="449"/>
      <c r="W18" s="450"/>
      <c r="X18" s="8"/>
    </row>
    <row r="19" spans="1:24" ht="17.25" customHeight="1" x14ac:dyDescent="0.15">
      <c r="A19" s="8"/>
      <c r="B19" s="449"/>
      <c r="C19" s="452"/>
      <c r="D19" s="452"/>
      <c r="E19" s="450"/>
      <c r="F19" s="449"/>
      <c r="G19" s="450"/>
      <c r="H19" s="449"/>
      <c r="I19" s="450"/>
      <c r="J19" s="449"/>
      <c r="K19" s="450"/>
      <c r="L19" s="449"/>
      <c r="M19" s="450"/>
      <c r="N19" s="449"/>
      <c r="O19" s="450"/>
      <c r="P19" s="449"/>
      <c r="Q19" s="450"/>
      <c r="R19" s="449"/>
      <c r="S19" s="450"/>
      <c r="T19" s="449"/>
      <c r="U19" s="450"/>
      <c r="V19" s="449"/>
      <c r="W19" s="450"/>
      <c r="X19" s="8"/>
    </row>
    <row r="20" spans="1:24" ht="17.25" customHeight="1" x14ac:dyDescent="0.15">
      <c r="A20" s="8"/>
      <c r="B20" s="449"/>
      <c r="C20" s="452"/>
      <c r="D20" s="452"/>
      <c r="E20" s="450"/>
      <c r="F20" s="449"/>
      <c r="G20" s="450"/>
      <c r="H20" s="449"/>
      <c r="I20" s="450"/>
      <c r="J20" s="449"/>
      <c r="K20" s="450"/>
      <c r="L20" s="449"/>
      <c r="M20" s="450"/>
      <c r="N20" s="449"/>
      <c r="O20" s="450"/>
      <c r="P20" s="449"/>
      <c r="Q20" s="450"/>
      <c r="R20" s="449"/>
      <c r="S20" s="450"/>
      <c r="T20" s="449"/>
      <c r="U20" s="450"/>
      <c r="V20" s="449"/>
      <c r="W20" s="450"/>
      <c r="X20" s="8"/>
    </row>
    <row r="21" spans="1:24" ht="17.25" customHeight="1" x14ac:dyDescent="0.15">
      <c r="A21" s="8"/>
      <c r="B21" s="449"/>
      <c r="C21" s="452"/>
      <c r="D21" s="452"/>
      <c r="E21" s="450"/>
      <c r="F21" s="449"/>
      <c r="G21" s="450"/>
      <c r="H21" s="449"/>
      <c r="I21" s="450"/>
      <c r="J21" s="449"/>
      <c r="K21" s="450"/>
      <c r="L21" s="449"/>
      <c r="M21" s="450"/>
      <c r="N21" s="449"/>
      <c r="O21" s="450"/>
      <c r="P21" s="449"/>
      <c r="Q21" s="450"/>
      <c r="R21" s="449"/>
      <c r="S21" s="450"/>
      <c r="T21" s="449"/>
      <c r="U21" s="450"/>
      <c r="V21" s="449"/>
      <c r="W21" s="450"/>
      <c r="X21" s="8"/>
    </row>
    <row r="22" spans="1:24" ht="17.25" customHeight="1" x14ac:dyDescent="0.15">
      <c r="A22" s="8"/>
      <c r="B22" s="449"/>
      <c r="C22" s="452"/>
      <c r="D22" s="452"/>
      <c r="E22" s="450"/>
      <c r="F22" s="449"/>
      <c r="G22" s="450"/>
      <c r="H22" s="449"/>
      <c r="I22" s="450"/>
      <c r="J22" s="449"/>
      <c r="K22" s="450"/>
      <c r="L22" s="449"/>
      <c r="M22" s="450"/>
      <c r="N22" s="449"/>
      <c r="O22" s="450"/>
      <c r="P22" s="449"/>
      <c r="Q22" s="450"/>
      <c r="R22" s="449"/>
      <c r="S22" s="450"/>
      <c r="T22" s="449"/>
      <c r="U22" s="450"/>
      <c r="V22" s="449"/>
      <c r="W22" s="450"/>
      <c r="X22" s="8"/>
    </row>
    <row r="23" spans="1:24" ht="17.25" customHeight="1" x14ac:dyDescent="0.15">
      <c r="A23" s="8"/>
      <c r="B23" s="449"/>
      <c r="C23" s="452"/>
      <c r="D23" s="452"/>
      <c r="E23" s="450"/>
      <c r="F23" s="449"/>
      <c r="G23" s="450"/>
      <c r="H23" s="449"/>
      <c r="I23" s="450"/>
      <c r="J23" s="449"/>
      <c r="K23" s="450"/>
      <c r="L23" s="449"/>
      <c r="M23" s="450"/>
      <c r="N23" s="449"/>
      <c r="O23" s="450"/>
      <c r="P23" s="449"/>
      <c r="Q23" s="450"/>
      <c r="R23" s="449"/>
      <c r="S23" s="450"/>
      <c r="T23" s="449"/>
      <c r="U23" s="450"/>
      <c r="V23" s="449"/>
      <c r="W23" s="450"/>
      <c r="X23" s="8"/>
    </row>
    <row r="24" spans="1:24" ht="17.25" customHeight="1" x14ac:dyDescent="0.15">
      <c r="A24" s="8"/>
      <c r="B24" s="449"/>
      <c r="C24" s="452"/>
      <c r="D24" s="452"/>
      <c r="E24" s="450"/>
      <c r="F24" s="449"/>
      <c r="G24" s="450"/>
      <c r="H24" s="449"/>
      <c r="I24" s="450"/>
      <c r="J24" s="449"/>
      <c r="K24" s="450"/>
      <c r="L24" s="449"/>
      <c r="M24" s="450"/>
      <c r="N24" s="449"/>
      <c r="O24" s="450"/>
      <c r="P24" s="449"/>
      <c r="Q24" s="450"/>
      <c r="R24" s="449"/>
      <c r="S24" s="450"/>
      <c r="T24" s="449"/>
      <c r="U24" s="450"/>
      <c r="V24" s="449"/>
      <c r="W24" s="450"/>
      <c r="X24" s="8"/>
    </row>
    <row r="25" spans="1:24" ht="17.25" customHeight="1" x14ac:dyDescent="0.15">
      <c r="A25" s="8"/>
      <c r="B25" s="449"/>
      <c r="C25" s="452"/>
      <c r="D25" s="452"/>
      <c r="E25" s="450"/>
      <c r="F25" s="449"/>
      <c r="G25" s="450"/>
      <c r="H25" s="449"/>
      <c r="I25" s="450"/>
      <c r="J25" s="449"/>
      <c r="K25" s="450"/>
      <c r="L25" s="449"/>
      <c r="M25" s="450"/>
      <c r="N25" s="449"/>
      <c r="O25" s="450"/>
      <c r="P25" s="449"/>
      <c r="Q25" s="450"/>
      <c r="R25" s="449"/>
      <c r="S25" s="450"/>
      <c r="T25" s="449"/>
      <c r="U25" s="450"/>
      <c r="V25" s="449"/>
      <c r="W25" s="450"/>
      <c r="X25" s="8"/>
    </row>
    <row r="26" spans="1:24" ht="17.25" customHeight="1" x14ac:dyDescent="0.15">
      <c r="A26" s="8"/>
      <c r="B26" s="449"/>
      <c r="C26" s="452"/>
      <c r="D26" s="452"/>
      <c r="E26" s="450"/>
      <c r="F26" s="449"/>
      <c r="G26" s="450"/>
      <c r="H26" s="449"/>
      <c r="I26" s="450"/>
      <c r="J26" s="449"/>
      <c r="K26" s="450"/>
      <c r="L26" s="449"/>
      <c r="M26" s="450"/>
      <c r="N26" s="449"/>
      <c r="O26" s="450"/>
      <c r="P26" s="449"/>
      <c r="Q26" s="450"/>
      <c r="R26" s="449"/>
      <c r="S26" s="450"/>
      <c r="T26" s="449"/>
      <c r="U26" s="450"/>
      <c r="V26" s="449"/>
      <c r="W26" s="450"/>
      <c r="X26" s="8"/>
    </row>
    <row r="27" spans="1:24" ht="17.25" customHeight="1" x14ac:dyDescent="0.15">
      <c r="A27" s="8"/>
      <c r="B27" s="449"/>
      <c r="C27" s="452"/>
      <c r="D27" s="452"/>
      <c r="E27" s="450"/>
      <c r="F27" s="449"/>
      <c r="G27" s="450"/>
      <c r="H27" s="449"/>
      <c r="I27" s="450"/>
      <c r="J27" s="449"/>
      <c r="K27" s="450"/>
      <c r="L27" s="449"/>
      <c r="M27" s="450"/>
      <c r="N27" s="449"/>
      <c r="O27" s="450"/>
      <c r="P27" s="449"/>
      <c r="Q27" s="450"/>
      <c r="R27" s="449"/>
      <c r="S27" s="450"/>
      <c r="T27" s="449"/>
      <c r="U27" s="450"/>
      <c r="V27" s="449"/>
      <c r="W27" s="450"/>
      <c r="X27" s="8"/>
    </row>
    <row r="28" spans="1:24" ht="17.25" customHeight="1" x14ac:dyDescent="0.15">
      <c r="A28" s="8"/>
      <c r="B28" s="449"/>
      <c r="C28" s="452"/>
      <c r="D28" s="452"/>
      <c r="E28" s="450"/>
      <c r="F28" s="449"/>
      <c r="G28" s="450"/>
      <c r="H28" s="449"/>
      <c r="I28" s="450"/>
      <c r="J28" s="449"/>
      <c r="K28" s="450"/>
      <c r="L28" s="449"/>
      <c r="M28" s="450"/>
      <c r="N28" s="449"/>
      <c r="O28" s="450"/>
      <c r="P28" s="449"/>
      <c r="Q28" s="450"/>
      <c r="R28" s="449"/>
      <c r="S28" s="450"/>
      <c r="T28" s="449"/>
      <c r="U28" s="450"/>
      <c r="V28" s="449"/>
      <c r="W28" s="450"/>
      <c r="X28" s="8"/>
    </row>
    <row r="29" spans="1:24" ht="17.25" customHeight="1" x14ac:dyDescent="0.15">
      <c r="A29" s="8"/>
      <c r="B29" s="449"/>
      <c r="C29" s="452"/>
      <c r="D29" s="452"/>
      <c r="E29" s="450"/>
      <c r="F29" s="449"/>
      <c r="G29" s="450"/>
      <c r="H29" s="449"/>
      <c r="I29" s="450"/>
      <c r="J29" s="449"/>
      <c r="K29" s="450"/>
      <c r="L29" s="449"/>
      <c r="M29" s="450"/>
      <c r="N29" s="449"/>
      <c r="O29" s="450"/>
      <c r="P29" s="449"/>
      <c r="Q29" s="450"/>
      <c r="R29" s="449"/>
      <c r="S29" s="450"/>
      <c r="T29" s="449"/>
      <c r="U29" s="450"/>
      <c r="V29" s="449"/>
      <c r="W29" s="450"/>
      <c r="X29" s="8"/>
    </row>
    <row r="30" spans="1:24" ht="17.25" customHeight="1" x14ac:dyDescent="0.15">
      <c r="A30" s="8"/>
      <c r="B30" s="8"/>
      <c r="C30" s="8"/>
      <c r="D30" s="8"/>
      <c r="E30" s="8"/>
      <c r="F30" s="8"/>
      <c r="G30" s="8"/>
      <c r="H30" s="8"/>
      <c r="I30" s="8"/>
      <c r="J30" s="8"/>
      <c r="K30" s="8"/>
      <c r="L30" s="8"/>
      <c r="M30" s="8"/>
      <c r="N30" s="8"/>
      <c r="O30" s="8"/>
      <c r="P30" s="8"/>
      <c r="Q30" s="8"/>
      <c r="R30" s="8"/>
      <c r="S30" s="8"/>
      <c r="T30" s="8"/>
      <c r="U30" s="8"/>
      <c r="V30" s="8"/>
      <c r="W30" s="8"/>
      <c r="X30" s="8"/>
    </row>
    <row r="31" spans="1:24" ht="17.25" customHeight="1" x14ac:dyDescent="0.15">
      <c r="A31" s="8"/>
      <c r="B31" s="8"/>
      <c r="C31" s="8"/>
      <c r="D31" s="8"/>
      <c r="E31" s="8"/>
      <c r="F31" s="8"/>
      <c r="G31" s="8"/>
      <c r="H31" s="8"/>
      <c r="I31" s="8"/>
      <c r="J31" s="8"/>
      <c r="K31" s="8"/>
      <c r="L31" s="8"/>
      <c r="M31" s="8"/>
      <c r="N31" s="8"/>
      <c r="O31" s="8"/>
      <c r="P31" s="8"/>
      <c r="Q31" s="8"/>
      <c r="R31" s="8"/>
      <c r="S31" s="8"/>
      <c r="T31" s="8"/>
      <c r="U31" s="8"/>
      <c r="V31" s="8"/>
      <c r="W31" s="8"/>
      <c r="X31" s="8"/>
    </row>
    <row r="32" spans="1:24" ht="23.25" customHeight="1" x14ac:dyDescent="0.15">
      <c r="A32" s="8"/>
      <c r="B32" s="451" t="s">
        <v>107</v>
      </c>
      <c r="C32" s="451"/>
      <c r="D32" s="451"/>
      <c r="E32" s="451"/>
      <c r="F32" s="451"/>
      <c r="G32" s="451"/>
      <c r="H32" s="451"/>
      <c r="I32" s="451"/>
      <c r="J32" s="451"/>
      <c r="K32" s="451"/>
      <c r="L32" s="451"/>
      <c r="M32" s="451"/>
      <c r="N32" s="451"/>
      <c r="O32" s="451"/>
      <c r="P32" s="451"/>
      <c r="Q32" s="451"/>
      <c r="R32" s="451"/>
      <c r="S32" s="451"/>
      <c r="T32" s="451"/>
      <c r="U32" s="451"/>
      <c r="V32" s="451"/>
      <c r="W32" s="451"/>
      <c r="X32" s="8"/>
    </row>
    <row r="33" spans="1:24" ht="17.25" customHeight="1" x14ac:dyDescent="0.15">
      <c r="A33" s="8"/>
      <c r="B33" s="449" t="s">
        <v>52</v>
      </c>
      <c r="C33" s="452"/>
      <c r="D33" s="452"/>
      <c r="E33" s="452"/>
      <c r="F33" s="452"/>
      <c r="G33" s="452"/>
      <c r="H33" s="450"/>
      <c r="I33" s="452" t="s">
        <v>53</v>
      </c>
      <c r="J33" s="452"/>
      <c r="K33" s="449" t="s">
        <v>54</v>
      </c>
      <c r="L33" s="450"/>
      <c r="M33" s="452" t="s">
        <v>451</v>
      </c>
      <c r="N33" s="452"/>
      <c r="O33" s="452"/>
      <c r="P33" s="452"/>
      <c r="Q33" s="452"/>
      <c r="R33" s="449" t="s">
        <v>38</v>
      </c>
      <c r="S33" s="452"/>
      <c r="T33" s="452"/>
      <c r="U33" s="452"/>
      <c r="V33" s="452"/>
      <c r="W33" s="450"/>
      <c r="X33" s="8"/>
    </row>
    <row r="34" spans="1:24" ht="17.25" customHeight="1" x14ac:dyDescent="0.15">
      <c r="A34" s="8"/>
      <c r="B34" s="446"/>
      <c r="C34" s="447"/>
      <c r="D34" s="447"/>
      <c r="E34" s="447"/>
      <c r="F34" s="447"/>
      <c r="G34" s="447"/>
      <c r="H34" s="448"/>
      <c r="I34" s="446"/>
      <c r="J34" s="448"/>
      <c r="K34" s="446"/>
      <c r="L34" s="448"/>
      <c r="M34" s="446"/>
      <c r="N34" s="447"/>
      <c r="O34" s="447"/>
      <c r="P34" s="447"/>
      <c r="Q34" s="448"/>
      <c r="R34" s="446"/>
      <c r="S34" s="447"/>
      <c r="T34" s="447"/>
      <c r="U34" s="447"/>
      <c r="V34" s="447"/>
      <c r="W34" s="448"/>
      <c r="X34" s="8"/>
    </row>
    <row r="35" spans="1:24" ht="17.25" customHeight="1" x14ac:dyDescent="0.15">
      <c r="A35" s="8"/>
      <c r="B35" s="446"/>
      <c r="C35" s="447"/>
      <c r="D35" s="447"/>
      <c r="E35" s="447"/>
      <c r="F35" s="447"/>
      <c r="G35" s="447"/>
      <c r="H35" s="448"/>
      <c r="I35" s="446"/>
      <c r="J35" s="448"/>
      <c r="K35" s="446"/>
      <c r="L35" s="448"/>
      <c r="M35" s="446"/>
      <c r="N35" s="447"/>
      <c r="O35" s="447"/>
      <c r="P35" s="447"/>
      <c r="Q35" s="448"/>
      <c r="R35" s="446"/>
      <c r="S35" s="447"/>
      <c r="T35" s="447"/>
      <c r="U35" s="447"/>
      <c r="V35" s="447"/>
      <c r="W35" s="448"/>
      <c r="X35" s="8"/>
    </row>
    <row r="36" spans="1:24" ht="17.25" customHeight="1" x14ac:dyDescent="0.15">
      <c r="A36" s="8"/>
      <c r="B36" s="446"/>
      <c r="C36" s="447"/>
      <c r="D36" s="447"/>
      <c r="E36" s="447"/>
      <c r="F36" s="447"/>
      <c r="G36" s="447"/>
      <c r="H36" s="448"/>
      <c r="I36" s="446"/>
      <c r="J36" s="448"/>
      <c r="K36" s="446"/>
      <c r="L36" s="448"/>
      <c r="M36" s="446"/>
      <c r="N36" s="447"/>
      <c r="O36" s="447"/>
      <c r="P36" s="447"/>
      <c r="Q36" s="448"/>
      <c r="R36" s="446"/>
      <c r="S36" s="447"/>
      <c r="T36" s="447"/>
      <c r="U36" s="447"/>
      <c r="V36" s="447"/>
      <c r="W36" s="448"/>
      <c r="X36" s="8"/>
    </row>
    <row r="37" spans="1:24" ht="17.25" customHeight="1" x14ac:dyDescent="0.15">
      <c r="A37" s="8"/>
      <c r="B37" s="446"/>
      <c r="C37" s="447"/>
      <c r="D37" s="447"/>
      <c r="E37" s="447"/>
      <c r="F37" s="447"/>
      <c r="G37" s="447"/>
      <c r="H37" s="448"/>
      <c r="I37" s="446"/>
      <c r="J37" s="448"/>
      <c r="K37" s="446"/>
      <c r="L37" s="448"/>
      <c r="M37" s="446"/>
      <c r="N37" s="447"/>
      <c r="O37" s="447"/>
      <c r="P37" s="447"/>
      <c r="Q37" s="448"/>
      <c r="R37" s="446"/>
      <c r="S37" s="447"/>
      <c r="T37" s="447"/>
      <c r="U37" s="447"/>
      <c r="V37" s="447"/>
      <c r="W37" s="448"/>
      <c r="X37" s="8"/>
    </row>
    <row r="38" spans="1:24" ht="17.25" customHeight="1" x14ac:dyDescent="0.15">
      <c r="A38" s="8"/>
      <c r="B38" s="446"/>
      <c r="C38" s="447"/>
      <c r="D38" s="447"/>
      <c r="E38" s="447"/>
      <c r="F38" s="447"/>
      <c r="G38" s="447"/>
      <c r="H38" s="448"/>
      <c r="I38" s="446"/>
      <c r="J38" s="448"/>
      <c r="K38" s="446"/>
      <c r="L38" s="448"/>
      <c r="M38" s="446"/>
      <c r="N38" s="447"/>
      <c r="O38" s="447"/>
      <c r="P38" s="447"/>
      <c r="Q38" s="448"/>
      <c r="R38" s="446"/>
      <c r="S38" s="447"/>
      <c r="T38" s="447"/>
      <c r="U38" s="447"/>
      <c r="V38" s="447"/>
      <c r="W38" s="448"/>
      <c r="X38" s="8"/>
    </row>
    <row r="39" spans="1:24" ht="17.25" customHeight="1" x14ac:dyDescent="0.15">
      <c r="A39" s="8"/>
      <c r="B39" s="8"/>
      <c r="C39" s="8"/>
      <c r="D39" s="8"/>
      <c r="E39" s="8"/>
      <c r="F39" s="8"/>
      <c r="G39" s="8"/>
      <c r="H39" s="8"/>
      <c r="I39" s="8"/>
      <c r="J39" s="8"/>
      <c r="K39" s="8"/>
      <c r="L39" s="8"/>
      <c r="M39" s="8"/>
      <c r="N39" s="8"/>
      <c r="O39" s="8"/>
      <c r="P39" s="8"/>
      <c r="Q39" s="8"/>
      <c r="R39" s="8"/>
      <c r="S39" s="8"/>
      <c r="T39" s="8"/>
      <c r="U39" s="8"/>
      <c r="V39" s="8"/>
      <c r="W39" s="8"/>
      <c r="X39" s="8"/>
    </row>
    <row r="40" spans="1:24" x14ac:dyDescent="0.15">
      <c r="A40" s="8"/>
      <c r="B40" s="8"/>
      <c r="C40" s="8"/>
      <c r="D40" s="8"/>
      <c r="E40" s="8"/>
      <c r="F40" s="8"/>
      <c r="G40" s="8"/>
      <c r="H40" s="8"/>
      <c r="I40" s="8"/>
      <c r="J40" s="8"/>
      <c r="K40" s="8"/>
      <c r="L40" s="8"/>
      <c r="M40" s="8"/>
      <c r="N40" s="8"/>
      <c r="O40" s="8"/>
      <c r="P40" s="8"/>
      <c r="Q40" s="8"/>
      <c r="R40" s="8"/>
      <c r="S40" s="8"/>
      <c r="T40" s="8"/>
      <c r="U40" s="8"/>
      <c r="V40" s="8"/>
      <c r="W40" s="8"/>
      <c r="X40" s="8"/>
    </row>
    <row r="41" spans="1:24" x14ac:dyDescent="0.15">
      <c r="A41" s="8"/>
      <c r="B41" s="8"/>
      <c r="C41" s="8"/>
      <c r="D41" s="8"/>
      <c r="E41" s="8"/>
      <c r="F41" s="8"/>
      <c r="G41" s="8"/>
      <c r="H41" s="8"/>
      <c r="I41" s="8"/>
      <c r="J41" s="8"/>
      <c r="K41" s="8"/>
      <c r="L41" s="8"/>
      <c r="M41" s="8"/>
      <c r="N41" s="8"/>
      <c r="O41" s="8"/>
      <c r="P41" s="8"/>
      <c r="Q41" s="8"/>
      <c r="R41" s="8"/>
      <c r="S41" s="8"/>
      <c r="T41" s="8"/>
      <c r="U41" s="8"/>
      <c r="V41" s="8"/>
      <c r="W41" s="8"/>
      <c r="X41" s="8"/>
    </row>
    <row r="42" spans="1:24" x14ac:dyDescent="0.15">
      <c r="A42" s="8"/>
      <c r="B42" s="8"/>
      <c r="C42" s="8"/>
      <c r="D42" s="8"/>
      <c r="E42" s="8"/>
      <c r="F42" s="8"/>
      <c r="G42" s="8"/>
      <c r="H42" s="8"/>
      <c r="I42" s="8"/>
      <c r="J42" s="8"/>
      <c r="K42" s="8"/>
      <c r="L42" s="8"/>
      <c r="M42" s="8"/>
      <c r="N42" s="8"/>
      <c r="O42" s="8"/>
      <c r="P42" s="8"/>
      <c r="Q42" s="8"/>
      <c r="R42" s="8"/>
      <c r="S42" s="8"/>
      <c r="T42" s="8"/>
      <c r="U42" s="8"/>
      <c r="V42" s="8"/>
      <c r="W42" s="8"/>
      <c r="X42" s="8"/>
    </row>
    <row r="43" spans="1:24" x14ac:dyDescent="0.15">
      <c r="A43" s="8"/>
      <c r="B43" s="8"/>
      <c r="C43" s="8"/>
      <c r="D43" s="8"/>
      <c r="E43" s="8"/>
      <c r="F43" s="8"/>
      <c r="G43" s="8"/>
      <c r="H43" s="8"/>
      <c r="I43" s="8"/>
      <c r="J43" s="8"/>
      <c r="K43" s="8"/>
      <c r="L43" s="8"/>
      <c r="M43" s="8"/>
      <c r="N43" s="8"/>
      <c r="O43" s="8"/>
      <c r="P43" s="8"/>
      <c r="Q43" s="8"/>
      <c r="R43" s="8"/>
      <c r="S43" s="8"/>
      <c r="T43" s="8"/>
      <c r="U43" s="8"/>
      <c r="V43" s="8"/>
      <c r="W43" s="8"/>
      <c r="X43" s="8"/>
    </row>
    <row r="44" spans="1:24" x14ac:dyDescent="0.15">
      <c r="A44" s="8"/>
      <c r="B44" s="8"/>
      <c r="C44" s="8"/>
      <c r="D44" s="8"/>
      <c r="E44" s="8"/>
      <c r="F44" s="8"/>
      <c r="G44" s="8"/>
      <c r="H44" s="8"/>
      <c r="I44" s="8"/>
      <c r="J44" s="8"/>
      <c r="K44" s="8"/>
      <c r="L44" s="8"/>
      <c r="M44" s="8"/>
      <c r="N44" s="8"/>
      <c r="O44" s="8"/>
      <c r="P44" s="8"/>
      <c r="Q44" s="8"/>
      <c r="R44" s="8"/>
      <c r="S44" s="8"/>
      <c r="T44" s="8"/>
      <c r="U44" s="8"/>
      <c r="V44" s="8"/>
      <c r="W44" s="8"/>
      <c r="X44" s="8"/>
    </row>
    <row r="45" spans="1:24" x14ac:dyDescent="0.15">
      <c r="A45" s="8"/>
      <c r="B45" s="8"/>
      <c r="C45" s="8"/>
      <c r="D45" s="8"/>
      <c r="E45" s="8"/>
      <c r="F45" s="8"/>
      <c r="G45" s="8"/>
      <c r="H45" s="8"/>
      <c r="I45" s="8"/>
      <c r="J45" s="8"/>
      <c r="K45" s="8"/>
      <c r="L45" s="8"/>
      <c r="M45" s="8"/>
      <c r="N45" s="8"/>
      <c r="O45" s="8"/>
      <c r="P45" s="8"/>
      <c r="Q45" s="8"/>
      <c r="R45" s="8"/>
      <c r="S45" s="8"/>
      <c r="T45" s="8"/>
      <c r="U45" s="8"/>
      <c r="V45" s="8"/>
      <c r="W45" s="8"/>
      <c r="X45" s="8"/>
    </row>
    <row r="46" spans="1:24" x14ac:dyDescent="0.15">
      <c r="A46" s="8"/>
      <c r="B46" s="8"/>
      <c r="C46" s="8"/>
      <c r="D46" s="8"/>
      <c r="E46" s="8"/>
      <c r="F46" s="8"/>
      <c r="G46" s="8"/>
      <c r="H46" s="8"/>
      <c r="I46" s="8"/>
      <c r="J46" s="8"/>
      <c r="K46" s="8"/>
      <c r="L46" s="8"/>
      <c r="M46" s="8"/>
      <c r="N46" s="8"/>
      <c r="O46" s="8"/>
      <c r="P46" s="8"/>
      <c r="Q46" s="8"/>
      <c r="R46" s="8"/>
      <c r="S46" s="8"/>
      <c r="T46" s="8"/>
      <c r="U46" s="8"/>
      <c r="V46" s="8"/>
      <c r="W46" s="8"/>
      <c r="X46" s="8"/>
    </row>
    <row r="49" spans="20:20" x14ac:dyDescent="0.15">
      <c r="T49" t="s">
        <v>452</v>
      </c>
    </row>
  </sheetData>
  <mergeCells count="213">
    <mergeCell ref="V21:W21"/>
    <mergeCell ref="V22:W22"/>
    <mergeCell ref="B22:E22"/>
    <mergeCell ref="F22:G22"/>
    <mergeCell ref="H22:I22"/>
    <mergeCell ref="J22:K22"/>
    <mergeCell ref="L22:M22"/>
    <mergeCell ref="N22:O22"/>
    <mergeCell ref="P22:Q22"/>
    <mergeCell ref="R22:S22"/>
    <mergeCell ref="T22:U22"/>
    <mergeCell ref="B21:E21"/>
    <mergeCell ref="F21:G21"/>
    <mergeCell ref="H21:I21"/>
    <mergeCell ref="J21:K21"/>
    <mergeCell ref="L21:M21"/>
    <mergeCell ref="N21:O21"/>
    <mergeCell ref="P21:Q21"/>
    <mergeCell ref="R21:S21"/>
    <mergeCell ref="T21:U21"/>
    <mergeCell ref="V19:W19"/>
    <mergeCell ref="B20:E20"/>
    <mergeCell ref="F20:G20"/>
    <mergeCell ref="H20:I20"/>
    <mergeCell ref="J20:K20"/>
    <mergeCell ref="L20:M20"/>
    <mergeCell ref="N20:O20"/>
    <mergeCell ref="P20:Q20"/>
    <mergeCell ref="R20:S20"/>
    <mergeCell ref="T20:U20"/>
    <mergeCell ref="V20:W20"/>
    <mergeCell ref="B19:E19"/>
    <mergeCell ref="F19:G19"/>
    <mergeCell ref="H19:I19"/>
    <mergeCell ref="J19:K19"/>
    <mergeCell ref="L19:M19"/>
    <mergeCell ref="N19:O19"/>
    <mergeCell ref="P19:Q19"/>
    <mergeCell ref="R19:S19"/>
    <mergeCell ref="T19:U19"/>
    <mergeCell ref="F25:G25"/>
    <mergeCell ref="H25:I25"/>
    <mergeCell ref="J25:K25"/>
    <mergeCell ref="L25:M25"/>
    <mergeCell ref="N25:O25"/>
    <mergeCell ref="P25:Q25"/>
    <mergeCell ref="R25:S25"/>
    <mergeCell ref="T25:U25"/>
    <mergeCell ref="V25:W25"/>
    <mergeCell ref="F24:G24"/>
    <mergeCell ref="H24:I24"/>
    <mergeCell ref="J24:K24"/>
    <mergeCell ref="L24:M24"/>
    <mergeCell ref="N24:O24"/>
    <mergeCell ref="P24:Q24"/>
    <mergeCell ref="R24:S24"/>
    <mergeCell ref="T24:U24"/>
    <mergeCell ref="V24:W24"/>
    <mergeCell ref="F23:G23"/>
    <mergeCell ref="H23:I23"/>
    <mergeCell ref="J23:K23"/>
    <mergeCell ref="L23:M23"/>
    <mergeCell ref="N23:O23"/>
    <mergeCell ref="P23:Q23"/>
    <mergeCell ref="R23:S23"/>
    <mergeCell ref="T23:U23"/>
    <mergeCell ref="V23:W23"/>
    <mergeCell ref="F18:G18"/>
    <mergeCell ref="H18:I18"/>
    <mergeCell ref="J18:K18"/>
    <mergeCell ref="L18:M18"/>
    <mergeCell ref="N18:O18"/>
    <mergeCell ref="P18:Q18"/>
    <mergeCell ref="R18:S18"/>
    <mergeCell ref="T18:U18"/>
    <mergeCell ref="V18:W18"/>
    <mergeCell ref="B5:W5"/>
    <mergeCell ref="R1:W1"/>
    <mergeCell ref="B6:E6"/>
    <mergeCell ref="H6:R6"/>
    <mergeCell ref="S6:W6"/>
    <mergeCell ref="F6:G6"/>
    <mergeCell ref="B11:E11"/>
    <mergeCell ref="F11:G11"/>
    <mergeCell ref="H11:R11"/>
    <mergeCell ref="S11:W11"/>
    <mergeCell ref="S10:W10"/>
    <mergeCell ref="B1:D2"/>
    <mergeCell ref="B12:E12"/>
    <mergeCell ref="F12:G12"/>
    <mergeCell ref="H12:R12"/>
    <mergeCell ref="S12:W12"/>
    <mergeCell ref="B7:E7"/>
    <mergeCell ref="F7:G7"/>
    <mergeCell ref="H7:R7"/>
    <mergeCell ref="S7:W7"/>
    <mergeCell ref="B8:E8"/>
    <mergeCell ref="F8:G8"/>
    <mergeCell ref="H8:R8"/>
    <mergeCell ref="S8:W8"/>
    <mergeCell ref="B9:E9"/>
    <mergeCell ref="F9:G9"/>
    <mergeCell ref="H9:R9"/>
    <mergeCell ref="S9:W9"/>
    <mergeCell ref="B10:E10"/>
    <mergeCell ref="F10:G10"/>
    <mergeCell ref="H10:R10"/>
    <mergeCell ref="B14:W14"/>
    <mergeCell ref="B15:E15"/>
    <mergeCell ref="F15:G15"/>
    <mergeCell ref="H15:I15"/>
    <mergeCell ref="J15:K15"/>
    <mergeCell ref="L15:M15"/>
    <mergeCell ref="N15:O15"/>
    <mergeCell ref="P15:Q15"/>
    <mergeCell ref="R15:S15"/>
    <mergeCell ref="T15:U15"/>
    <mergeCell ref="V15:W15"/>
    <mergeCell ref="B16:E16"/>
    <mergeCell ref="F16:G16"/>
    <mergeCell ref="H16:I16"/>
    <mergeCell ref="J16:K16"/>
    <mergeCell ref="L16:M16"/>
    <mergeCell ref="N16:O16"/>
    <mergeCell ref="P16:Q16"/>
    <mergeCell ref="R16:S16"/>
    <mergeCell ref="T16:U16"/>
    <mergeCell ref="V16:W16"/>
    <mergeCell ref="B26:E26"/>
    <mergeCell ref="F26:G26"/>
    <mergeCell ref="H26:I26"/>
    <mergeCell ref="J26:K26"/>
    <mergeCell ref="L26:M26"/>
    <mergeCell ref="N26:O26"/>
    <mergeCell ref="P26:Q26"/>
    <mergeCell ref="R26:S26"/>
    <mergeCell ref="T26:U26"/>
    <mergeCell ref="B17:E17"/>
    <mergeCell ref="B18:E18"/>
    <mergeCell ref="B23:E23"/>
    <mergeCell ref="B24:E24"/>
    <mergeCell ref="B25:E25"/>
    <mergeCell ref="F17:G17"/>
    <mergeCell ref="H17:I17"/>
    <mergeCell ref="J17:K17"/>
    <mergeCell ref="L17:M17"/>
    <mergeCell ref="N17:O17"/>
    <mergeCell ref="P17:Q17"/>
    <mergeCell ref="R17:S17"/>
    <mergeCell ref="T17:U17"/>
    <mergeCell ref="V17:W17"/>
    <mergeCell ref="P28:Q28"/>
    <mergeCell ref="R28:S28"/>
    <mergeCell ref="T28:U28"/>
    <mergeCell ref="V26:W26"/>
    <mergeCell ref="B27:E27"/>
    <mergeCell ref="F27:G27"/>
    <mergeCell ref="H27:I27"/>
    <mergeCell ref="J27:K27"/>
    <mergeCell ref="L27:M27"/>
    <mergeCell ref="N27:O27"/>
    <mergeCell ref="P27:Q27"/>
    <mergeCell ref="R27:S27"/>
    <mergeCell ref="T27:U27"/>
    <mergeCell ref="V27:W27"/>
    <mergeCell ref="K38:L38"/>
    <mergeCell ref="V29:W29"/>
    <mergeCell ref="B32:W32"/>
    <mergeCell ref="B33:H33"/>
    <mergeCell ref="I33:J33"/>
    <mergeCell ref="K33:L33"/>
    <mergeCell ref="M33:Q33"/>
    <mergeCell ref="R33:W33"/>
    <mergeCell ref="V28:W28"/>
    <mergeCell ref="B29:E29"/>
    <mergeCell ref="F29:G29"/>
    <mergeCell ref="H29:I29"/>
    <mergeCell ref="J29:K29"/>
    <mergeCell ref="L29:M29"/>
    <mergeCell ref="N29:O29"/>
    <mergeCell ref="P29:Q29"/>
    <mergeCell ref="R29:S29"/>
    <mergeCell ref="T29:U29"/>
    <mergeCell ref="B28:E28"/>
    <mergeCell ref="F28:G28"/>
    <mergeCell ref="H28:I28"/>
    <mergeCell ref="J28:K28"/>
    <mergeCell ref="L28:M28"/>
    <mergeCell ref="N28:O28"/>
    <mergeCell ref="M38:Q38"/>
    <mergeCell ref="R38:W38"/>
    <mergeCell ref="B34:H34"/>
    <mergeCell ref="I34:J34"/>
    <mergeCell ref="K34:L34"/>
    <mergeCell ref="M34:Q34"/>
    <mergeCell ref="R34:W34"/>
    <mergeCell ref="B37:H37"/>
    <mergeCell ref="I37:J37"/>
    <mergeCell ref="K37:L37"/>
    <mergeCell ref="M37:Q37"/>
    <mergeCell ref="R37:W37"/>
    <mergeCell ref="B35:H35"/>
    <mergeCell ref="I35:J35"/>
    <mergeCell ref="K35:L35"/>
    <mergeCell ref="M35:Q35"/>
    <mergeCell ref="R35:W35"/>
    <mergeCell ref="B36:H36"/>
    <mergeCell ref="I36:J36"/>
    <mergeCell ref="K36:L36"/>
    <mergeCell ref="M36:Q36"/>
    <mergeCell ref="R36:W36"/>
    <mergeCell ref="B38:H38"/>
    <mergeCell ref="I38:J38"/>
  </mergeCells>
  <phoneticPr fontId="4"/>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S64"/>
  <sheetViews>
    <sheetView topLeftCell="A32" zoomScaleNormal="100" workbookViewId="0">
      <selection activeCell="AA51" sqref="AA51"/>
    </sheetView>
  </sheetViews>
  <sheetFormatPr defaultRowHeight="13.5" x14ac:dyDescent="0.15"/>
  <cols>
    <col min="1" max="19" width="4.625" customWidth="1"/>
  </cols>
  <sheetData>
    <row r="1" spans="1:18" ht="19.5" customHeight="1" x14ac:dyDescent="0.15">
      <c r="A1" s="8"/>
      <c r="B1" s="8" t="s">
        <v>298</v>
      </c>
      <c r="C1" s="8"/>
      <c r="D1" s="8"/>
      <c r="E1" s="8"/>
      <c r="F1" s="8"/>
      <c r="G1" s="8"/>
      <c r="H1" s="8"/>
      <c r="I1" s="8"/>
      <c r="J1" s="8"/>
      <c r="K1" s="8"/>
      <c r="L1" s="8"/>
      <c r="M1" s="8"/>
      <c r="N1" s="8"/>
      <c r="O1" s="8"/>
      <c r="P1" s="226"/>
      <c r="Q1" s="226"/>
      <c r="R1" s="226"/>
    </row>
    <row r="2" spans="1:18" x14ac:dyDescent="0.15">
      <c r="A2" s="8"/>
      <c r="B2" s="8"/>
      <c r="C2" s="8"/>
      <c r="D2" s="8"/>
      <c r="E2" s="8"/>
      <c r="F2" s="8"/>
      <c r="G2" s="8"/>
      <c r="H2" s="8"/>
      <c r="I2" s="8"/>
      <c r="J2" s="8"/>
      <c r="K2" s="8"/>
      <c r="L2" s="8"/>
      <c r="M2" s="8"/>
      <c r="N2" s="8"/>
      <c r="O2" s="8"/>
      <c r="P2" s="8"/>
    </row>
    <row r="3" spans="1:18" ht="21" x14ac:dyDescent="0.15">
      <c r="A3" s="170" t="s">
        <v>485</v>
      </c>
      <c r="B3" s="8"/>
      <c r="C3" s="8"/>
      <c r="D3" s="8"/>
      <c r="E3" s="8"/>
      <c r="F3" s="169"/>
      <c r="G3" s="169"/>
      <c r="H3" s="169"/>
      <c r="I3" s="169"/>
      <c r="J3" s="169"/>
      <c r="K3" s="169"/>
      <c r="L3" s="169"/>
      <c r="M3" s="169"/>
      <c r="N3" s="169"/>
      <c r="O3" s="8"/>
      <c r="P3" s="8"/>
    </row>
    <row r="4" spans="1:18" x14ac:dyDescent="0.15">
      <c r="A4" s="8"/>
      <c r="B4" s="8"/>
      <c r="C4" s="8"/>
      <c r="D4" s="8"/>
      <c r="E4" s="8"/>
      <c r="F4" s="8"/>
      <c r="G4" s="8"/>
      <c r="M4" s="8"/>
      <c r="N4" s="8"/>
      <c r="O4" s="8"/>
      <c r="P4" s="8"/>
    </row>
    <row r="5" spans="1:18" ht="18" customHeight="1" x14ac:dyDescent="0.15">
      <c r="A5" s="8" t="s">
        <v>453</v>
      </c>
      <c r="G5" s="8"/>
      <c r="M5" s="8"/>
      <c r="N5" s="8"/>
      <c r="O5" s="8"/>
      <c r="P5" s="8"/>
    </row>
    <row r="6" spans="1:18" x14ac:dyDescent="0.15">
      <c r="A6" s="8"/>
      <c r="B6" s="456" t="s">
        <v>55</v>
      </c>
      <c r="C6" s="457"/>
      <c r="D6" s="458"/>
      <c r="E6" s="8"/>
      <c r="F6" s="8"/>
      <c r="H6" s="456" t="s">
        <v>454</v>
      </c>
      <c r="I6" s="457"/>
      <c r="J6" s="457"/>
      <c r="K6" s="457"/>
      <c r="L6" s="458"/>
      <c r="P6" s="456" t="s">
        <v>56</v>
      </c>
      <c r="Q6" s="457"/>
      <c r="R6" s="458"/>
    </row>
    <row r="7" spans="1:18" x14ac:dyDescent="0.15">
      <c r="A7" s="8"/>
      <c r="B7" s="234"/>
      <c r="C7" s="235"/>
      <c r="D7" s="236"/>
      <c r="E7" s="8"/>
      <c r="F7" s="8"/>
      <c r="H7" s="234"/>
      <c r="I7" s="235"/>
      <c r="J7" s="235"/>
      <c r="K7" s="235"/>
      <c r="L7" s="236"/>
      <c r="P7" s="234"/>
      <c r="Q7" s="235"/>
      <c r="R7" s="236"/>
    </row>
    <row r="8" spans="1:18" x14ac:dyDescent="0.15">
      <c r="A8" s="8"/>
      <c r="B8" s="8"/>
      <c r="C8" s="8"/>
      <c r="D8" s="8"/>
      <c r="E8" s="8"/>
      <c r="F8" s="8"/>
      <c r="G8" s="8"/>
      <c r="H8" s="8"/>
      <c r="I8" s="10"/>
      <c r="J8" s="8"/>
      <c r="K8" s="8"/>
      <c r="L8" s="8"/>
      <c r="M8" s="8"/>
      <c r="N8" s="8"/>
      <c r="O8" s="8"/>
      <c r="P8" s="8"/>
    </row>
    <row r="9" spans="1:18" x14ac:dyDescent="0.15">
      <c r="A9" s="8"/>
      <c r="B9" s="8"/>
      <c r="C9" s="8"/>
      <c r="D9" s="8"/>
      <c r="E9" s="8"/>
      <c r="F9" s="8"/>
      <c r="G9" s="8"/>
      <c r="H9" s="8"/>
      <c r="I9" s="8"/>
      <c r="J9" s="8"/>
      <c r="K9" s="8"/>
      <c r="L9" s="8"/>
      <c r="M9" s="8"/>
      <c r="N9" s="8"/>
      <c r="O9" s="8"/>
      <c r="P9" s="8"/>
    </row>
    <row r="10" spans="1:18" x14ac:dyDescent="0.15">
      <c r="A10" s="8"/>
      <c r="B10" s="456" t="s">
        <v>57</v>
      </c>
      <c r="C10" s="457"/>
      <c r="D10" s="458"/>
      <c r="E10" s="8"/>
      <c r="F10" s="8"/>
      <c r="G10" s="456" t="s">
        <v>58</v>
      </c>
      <c r="H10" s="457"/>
      <c r="I10" s="458"/>
      <c r="J10" s="8"/>
      <c r="K10" s="456" t="s">
        <v>59</v>
      </c>
      <c r="L10" s="457"/>
      <c r="M10" s="458"/>
      <c r="N10" s="8"/>
      <c r="O10" s="456" t="s">
        <v>60</v>
      </c>
      <c r="P10" s="457"/>
      <c r="Q10" s="457"/>
      <c r="R10" s="458"/>
    </row>
    <row r="11" spans="1:18" x14ac:dyDescent="0.15">
      <c r="A11" s="8"/>
      <c r="B11" s="234"/>
      <c r="C11" s="235"/>
      <c r="D11" s="236"/>
      <c r="E11" s="8"/>
      <c r="F11" s="8"/>
      <c r="G11" s="234"/>
      <c r="H11" s="235"/>
      <c r="I11" s="236"/>
      <c r="J11" s="8"/>
      <c r="K11" s="234"/>
      <c r="L11" s="235"/>
      <c r="M11" s="236"/>
      <c r="N11" s="8"/>
      <c r="O11" s="234"/>
      <c r="P11" s="235"/>
      <c r="Q11" s="235"/>
      <c r="R11" s="236"/>
    </row>
    <row r="12" spans="1:18" x14ac:dyDescent="0.15">
      <c r="A12" s="8"/>
      <c r="B12" s="466"/>
      <c r="C12" s="467"/>
      <c r="D12" s="468"/>
      <c r="E12" s="8"/>
      <c r="F12" s="8"/>
      <c r="G12" s="466"/>
      <c r="H12" s="467"/>
      <c r="I12" s="468"/>
      <c r="J12" s="8"/>
      <c r="K12" s="466"/>
      <c r="L12" s="467"/>
      <c r="M12" s="468"/>
      <c r="N12" s="8"/>
      <c r="O12" s="466"/>
      <c r="P12" s="467"/>
      <c r="Q12" s="467"/>
      <c r="R12" s="468"/>
    </row>
    <row r="13" spans="1:18" x14ac:dyDescent="0.15">
      <c r="A13" s="8"/>
      <c r="B13" s="469"/>
      <c r="C13" s="231"/>
      <c r="D13" s="470"/>
      <c r="E13" s="8"/>
      <c r="F13" s="8"/>
      <c r="G13" s="469"/>
      <c r="H13" s="231"/>
      <c r="I13" s="470"/>
      <c r="J13" s="8"/>
      <c r="K13" s="469"/>
      <c r="L13" s="231"/>
      <c r="M13" s="470"/>
      <c r="N13" s="8"/>
      <c r="O13" s="469"/>
      <c r="P13" s="231"/>
      <c r="Q13" s="231"/>
      <c r="R13" s="470"/>
    </row>
    <row r="14" spans="1:18" x14ac:dyDescent="0.15">
      <c r="A14" s="8"/>
      <c r="B14" s="8"/>
      <c r="C14" s="8"/>
      <c r="D14" s="8"/>
      <c r="E14" s="8"/>
      <c r="F14" s="8"/>
      <c r="G14" s="8"/>
      <c r="H14" s="8"/>
      <c r="I14" s="8"/>
      <c r="J14" s="8"/>
      <c r="K14" s="8"/>
      <c r="L14" s="8"/>
      <c r="M14" s="8"/>
      <c r="N14" s="8"/>
      <c r="O14" s="8"/>
      <c r="P14" s="8"/>
    </row>
    <row r="15" spans="1:18" x14ac:dyDescent="0.15">
      <c r="A15" s="8"/>
      <c r="B15" s="8"/>
      <c r="C15" s="8"/>
      <c r="D15" s="8"/>
      <c r="E15" s="8"/>
      <c r="F15" s="8"/>
      <c r="G15" s="8"/>
      <c r="H15" s="8"/>
      <c r="I15" s="8"/>
      <c r="J15" s="8"/>
      <c r="K15" s="8"/>
      <c r="L15" s="8"/>
      <c r="M15" s="8"/>
      <c r="N15" s="8"/>
      <c r="O15" s="8"/>
      <c r="P15" s="8"/>
    </row>
    <row r="16" spans="1:18" x14ac:dyDescent="0.15">
      <c r="A16" s="8"/>
      <c r="B16" s="456" t="s">
        <v>61</v>
      </c>
      <c r="C16" s="457"/>
      <c r="D16" s="457"/>
      <c r="E16" s="457"/>
      <c r="F16" s="457"/>
      <c r="G16" s="457"/>
      <c r="H16" s="457"/>
      <c r="I16" s="457"/>
      <c r="J16" s="457"/>
      <c r="K16" s="457"/>
      <c r="L16" s="457"/>
      <c r="M16" s="457"/>
      <c r="N16" s="457"/>
      <c r="O16" s="457"/>
      <c r="P16" s="457"/>
      <c r="Q16" s="457"/>
      <c r="R16" s="458"/>
    </row>
    <row r="17" spans="1:19" x14ac:dyDescent="0.15">
      <c r="A17" s="8"/>
      <c r="B17" s="234"/>
      <c r="C17" s="235"/>
      <c r="D17" s="235"/>
      <c r="E17" s="235"/>
      <c r="F17" s="235"/>
      <c r="G17" s="235"/>
      <c r="H17" s="235"/>
      <c r="I17" s="235"/>
      <c r="J17" s="235"/>
      <c r="K17" s="235"/>
      <c r="L17" s="235"/>
      <c r="M17" s="235"/>
      <c r="N17" s="235"/>
      <c r="O17" s="235"/>
      <c r="P17" s="235"/>
      <c r="Q17" s="235"/>
      <c r="R17" s="236"/>
    </row>
    <row r="18" spans="1:19" x14ac:dyDescent="0.15">
      <c r="A18" s="8"/>
      <c r="B18" s="456" t="s">
        <v>455</v>
      </c>
      <c r="C18" s="457"/>
      <c r="D18" s="457"/>
      <c r="E18" s="457"/>
      <c r="F18" s="458"/>
      <c r="G18" s="456"/>
      <c r="H18" s="457"/>
      <c r="I18" s="457"/>
      <c r="J18" s="457"/>
      <c r="K18" s="457"/>
      <c r="L18" s="457"/>
      <c r="M18" s="456"/>
      <c r="N18" s="457"/>
      <c r="O18" s="457"/>
      <c r="P18" s="457"/>
      <c r="Q18" s="457"/>
      <c r="R18" s="457"/>
    </row>
    <row r="19" spans="1:19" x14ac:dyDescent="0.15">
      <c r="A19" s="8"/>
      <c r="B19" s="234"/>
      <c r="C19" s="235"/>
      <c r="D19" s="235"/>
      <c r="E19" s="235"/>
      <c r="F19" s="236"/>
      <c r="G19" s="234"/>
      <c r="H19" s="235"/>
      <c r="I19" s="235"/>
      <c r="J19" s="235"/>
      <c r="K19" s="235"/>
      <c r="L19" s="235"/>
      <c r="M19" s="234"/>
      <c r="N19" s="235"/>
      <c r="O19" s="235"/>
      <c r="P19" s="235"/>
      <c r="Q19" s="235"/>
      <c r="R19" s="235"/>
    </row>
    <row r="20" spans="1:19" x14ac:dyDescent="0.15">
      <c r="A20" s="8"/>
      <c r="B20" s="466" t="s">
        <v>456</v>
      </c>
      <c r="C20" s="467"/>
      <c r="D20" s="467"/>
      <c r="E20" s="467"/>
      <c r="F20" s="468"/>
      <c r="G20" s="456"/>
      <c r="H20" s="457"/>
      <c r="I20" s="457"/>
      <c r="J20" s="457"/>
      <c r="K20" s="457"/>
      <c r="L20" s="457"/>
      <c r="M20" s="456"/>
      <c r="N20" s="457"/>
      <c r="O20" s="457"/>
      <c r="P20" s="457"/>
      <c r="Q20" s="457"/>
      <c r="R20" s="457"/>
    </row>
    <row r="21" spans="1:19" x14ac:dyDescent="0.15">
      <c r="A21" s="8"/>
      <c r="B21" s="469"/>
      <c r="C21" s="231"/>
      <c r="D21" s="231"/>
      <c r="E21" s="231"/>
      <c r="F21" s="470"/>
      <c r="G21" s="234"/>
      <c r="H21" s="235"/>
      <c r="I21" s="235"/>
      <c r="J21" s="235"/>
      <c r="K21" s="235"/>
      <c r="L21" s="235"/>
      <c r="M21" s="234"/>
      <c r="N21" s="235"/>
      <c r="O21" s="235"/>
      <c r="P21" s="235"/>
      <c r="Q21" s="235"/>
      <c r="R21" s="235"/>
    </row>
    <row r="22" spans="1:19" x14ac:dyDescent="0.15">
      <c r="A22" s="8"/>
      <c r="B22" s="466" t="s">
        <v>457</v>
      </c>
      <c r="C22" s="467"/>
      <c r="D22" s="467"/>
      <c r="E22" s="467"/>
      <c r="F22" s="468"/>
      <c r="G22" s="456"/>
      <c r="H22" s="457"/>
      <c r="I22" s="457"/>
      <c r="J22" s="457"/>
      <c r="K22" s="457"/>
      <c r="L22" s="457"/>
      <c r="M22" s="456"/>
      <c r="N22" s="457"/>
      <c r="O22" s="457"/>
      <c r="P22" s="457"/>
      <c r="Q22" s="457"/>
      <c r="R22" s="457"/>
    </row>
    <row r="23" spans="1:19" x14ac:dyDescent="0.15">
      <c r="A23" s="8"/>
      <c r="B23" s="469"/>
      <c r="C23" s="231"/>
      <c r="D23" s="231"/>
      <c r="E23" s="231"/>
      <c r="F23" s="470"/>
      <c r="G23" s="234"/>
      <c r="H23" s="235"/>
      <c r="I23" s="235"/>
      <c r="J23" s="235"/>
      <c r="K23" s="235"/>
      <c r="L23" s="235"/>
      <c r="M23" s="234"/>
      <c r="N23" s="235"/>
      <c r="O23" s="235"/>
      <c r="P23" s="235"/>
      <c r="Q23" s="235"/>
      <c r="R23" s="235"/>
    </row>
    <row r="24" spans="1:19" x14ac:dyDescent="0.15">
      <c r="A24" s="8"/>
      <c r="B24" s="466"/>
      <c r="C24" s="467"/>
      <c r="D24" s="467"/>
      <c r="E24" s="467"/>
      <c r="F24" s="468"/>
      <c r="G24" s="456"/>
      <c r="H24" s="457"/>
      <c r="I24" s="457"/>
      <c r="J24" s="457"/>
      <c r="K24" s="457"/>
      <c r="L24" s="457"/>
      <c r="M24" s="456"/>
      <c r="N24" s="457"/>
      <c r="O24" s="457"/>
      <c r="P24" s="457"/>
      <c r="Q24" s="457"/>
      <c r="R24" s="457"/>
    </row>
    <row r="25" spans="1:19" x14ac:dyDescent="0.15">
      <c r="A25" s="8"/>
      <c r="B25" s="469"/>
      <c r="C25" s="231"/>
      <c r="D25" s="231"/>
      <c r="E25" s="231"/>
      <c r="F25" s="470"/>
      <c r="G25" s="234"/>
      <c r="H25" s="235"/>
      <c r="I25" s="235"/>
      <c r="J25" s="235"/>
      <c r="K25" s="235"/>
      <c r="L25" s="235"/>
      <c r="M25" s="234"/>
      <c r="N25" s="235"/>
      <c r="O25" s="235"/>
      <c r="P25" s="235"/>
      <c r="Q25" s="235"/>
      <c r="R25" s="235"/>
    </row>
    <row r="26" spans="1:19" x14ac:dyDescent="0.15">
      <c r="A26" s="8"/>
      <c r="B26" s="466"/>
      <c r="C26" s="467"/>
      <c r="D26" s="467"/>
      <c r="E26" s="467"/>
      <c r="F26" s="468"/>
      <c r="G26" s="456"/>
      <c r="H26" s="457"/>
      <c r="I26" s="457"/>
      <c r="J26" s="457"/>
      <c r="K26" s="457"/>
      <c r="L26" s="457"/>
      <c r="M26" s="456"/>
      <c r="N26" s="457"/>
      <c r="O26" s="457"/>
      <c r="P26" s="457"/>
      <c r="Q26" s="457"/>
      <c r="R26" s="457"/>
    </row>
    <row r="27" spans="1:19" x14ac:dyDescent="0.15">
      <c r="A27" s="8"/>
      <c r="B27" s="469"/>
      <c r="C27" s="231"/>
      <c r="D27" s="231"/>
      <c r="E27" s="231"/>
      <c r="F27" s="470"/>
      <c r="G27" s="234"/>
      <c r="H27" s="235"/>
      <c r="I27" s="235"/>
      <c r="J27" s="235"/>
      <c r="K27" s="235"/>
      <c r="L27" s="235"/>
      <c r="M27" s="234"/>
      <c r="N27" s="235"/>
      <c r="O27" s="235"/>
      <c r="P27" s="235"/>
      <c r="Q27" s="235"/>
      <c r="R27" s="235"/>
    </row>
    <row r="28" spans="1:19" x14ac:dyDescent="0.15">
      <c r="A28" s="8"/>
      <c r="B28" s="8"/>
      <c r="C28" s="8"/>
      <c r="D28" s="8"/>
      <c r="E28" s="8"/>
      <c r="F28" s="8"/>
      <c r="G28" s="8"/>
      <c r="H28" s="8"/>
      <c r="I28" s="8"/>
      <c r="J28" s="8"/>
      <c r="K28" s="8"/>
      <c r="L28" s="8"/>
      <c r="M28" s="8"/>
      <c r="N28" s="8"/>
      <c r="O28" s="8"/>
      <c r="P28" s="8"/>
    </row>
    <row r="29" spans="1:19" x14ac:dyDescent="0.15">
      <c r="A29" s="8"/>
      <c r="B29" s="8"/>
      <c r="C29" s="8"/>
      <c r="D29" s="8"/>
      <c r="E29" s="8"/>
      <c r="F29" s="8"/>
      <c r="G29" s="8"/>
      <c r="H29" s="8"/>
      <c r="I29" s="8"/>
      <c r="J29" s="8"/>
      <c r="K29" s="8"/>
      <c r="L29" s="8"/>
      <c r="M29" s="8"/>
      <c r="N29" s="8"/>
      <c r="O29" s="8"/>
      <c r="P29" s="8"/>
    </row>
    <row r="30" spans="1:19" x14ac:dyDescent="0.15">
      <c r="A30" s="228" t="s">
        <v>63</v>
      </c>
      <c r="B30" s="228"/>
      <c r="C30" s="228"/>
      <c r="D30" s="228"/>
      <c r="E30" s="228"/>
      <c r="F30" s="228"/>
      <c r="G30" s="8"/>
      <c r="H30" s="8"/>
      <c r="I30" s="8"/>
      <c r="J30" s="8"/>
      <c r="K30" s="8"/>
      <c r="L30" s="8"/>
      <c r="M30" s="8"/>
      <c r="N30" s="8"/>
      <c r="O30" s="8"/>
      <c r="P30" s="8"/>
    </row>
    <row r="31" spans="1:19" x14ac:dyDescent="0.15">
      <c r="A31" s="8"/>
      <c r="B31" s="472" t="s">
        <v>459</v>
      </c>
      <c r="C31" s="472"/>
      <c r="D31" s="472"/>
      <c r="E31" s="472"/>
      <c r="F31" s="472"/>
      <c r="G31" s="472"/>
      <c r="H31" s="472"/>
      <c r="I31" s="472"/>
      <c r="J31" s="472"/>
      <c r="K31" s="472"/>
      <c r="L31" s="472"/>
      <c r="M31" s="472"/>
      <c r="N31" s="472"/>
      <c r="O31" s="472"/>
      <c r="P31" s="472"/>
      <c r="Q31" s="472"/>
      <c r="R31" s="472"/>
      <c r="S31" s="472"/>
    </row>
    <row r="32" spans="1:19" x14ac:dyDescent="0.15">
      <c r="B32" s="472"/>
      <c r="C32" s="472"/>
      <c r="D32" s="472"/>
      <c r="E32" s="472"/>
      <c r="F32" s="472"/>
      <c r="G32" s="472"/>
      <c r="H32" s="472"/>
      <c r="I32" s="472"/>
      <c r="J32" s="472"/>
      <c r="K32" s="472"/>
      <c r="L32" s="472"/>
      <c r="M32" s="472"/>
      <c r="N32" s="472"/>
      <c r="O32" s="472"/>
      <c r="P32" s="472"/>
      <c r="Q32" s="472"/>
      <c r="R32" s="472"/>
      <c r="S32" s="472"/>
    </row>
    <row r="33" spans="1:19" x14ac:dyDescent="0.15">
      <c r="B33" s="81"/>
      <c r="C33" s="81"/>
      <c r="D33" s="81"/>
      <c r="E33" s="81"/>
      <c r="F33" s="81"/>
      <c r="G33" s="81"/>
      <c r="H33" s="81"/>
      <c r="I33" s="81"/>
      <c r="J33" s="81"/>
      <c r="K33" s="81"/>
      <c r="L33" s="81"/>
      <c r="M33" s="81"/>
      <c r="N33" s="81"/>
      <c r="O33" s="81"/>
      <c r="P33" s="81"/>
      <c r="Q33" s="81"/>
      <c r="R33" s="81"/>
      <c r="S33" s="81"/>
    </row>
    <row r="34" spans="1:19" x14ac:dyDescent="0.15">
      <c r="A34" s="228" t="s">
        <v>64</v>
      </c>
      <c r="B34" s="228"/>
      <c r="C34" s="228"/>
      <c r="D34" s="228"/>
      <c r="E34" s="8"/>
      <c r="F34" s="8"/>
      <c r="G34" s="8"/>
      <c r="H34" s="8"/>
      <c r="I34" s="8"/>
      <c r="J34" s="8"/>
      <c r="K34" s="8"/>
      <c r="L34" s="8"/>
      <c r="M34" s="8"/>
      <c r="N34" s="8"/>
      <c r="O34" s="8"/>
      <c r="P34" s="8"/>
    </row>
    <row r="35" spans="1:19" x14ac:dyDescent="0.15">
      <c r="B35" s="473" t="s">
        <v>458</v>
      </c>
      <c r="C35" s="473"/>
      <c r="D35" s="473"/>
      <c r="E35" s="473"/>
      <c r="F35" s="473"/>
      <c r="G35" s="473"/>
      <c r="H35" s="473"/>
      <c r="I35" s="473"/>
      <c r="J35" s="473"/>
      <c r="K35" s="473"/>
      <c r="L35" s="473"/>
      <c r="M35" s="473"/>
      <c r="N35" s="473"/>
      <c r="O35" s="473"/>
      <c r="P35" s="473"/>
      <c r="Q35" s="473"/>
      <c r="R35" s="473"/>
      <c r="S35" s="473"/>
    </row>
    <row r="36" spans="1:19" x14ac:dyDescent="0.15">
      <c r="B36" s="473"/>
      <c r="C36" s="473"/>
      <c r="D36" s="473"/>
      <c r="E36" s="473"/>
      <c r="F36" s="473"/>
      <c r="G36" s="473"/>
      <c r="H36" s="473"/>
      <c r="I36" s="473"/>
      <c r="J36" s="473"/>
      <c r="K36" s="473"/>
      <c r="L36" s="473"/>
      <c r="M36" s="473"/>
      <c r="N36" s="473"/>
      <c r="O36" s="473"/>
      <c r="P36" s="473"/>
      <c r="Q36" s="473"/>
      <c r="R36" s="473"/>
      <c r="S36" s="473"/>
    </row>
    <row r="37" spans="1:19" x14ac:dyDescent="0.15">
      <c r="B37" s="82"/>
      <c r="C37" s="82"/>
      <c r="D37" s="82"/>
      <c r="E37" s="82"/>
      <c r="F37" s="82"/>
      <c r="G37" s="82"/>
      <c r="H37" s="82"/>
      <c r="I37" s="82"/>
      <c r="J37" s="82"/>
      <c r="K37" s="82"/>
      <c r="L37" s="82"/>
      <c r="M37" s="82"/>
      <c r="N37" s="82"/>
      <c r="O37" s="82"/>
      <c r="P37" s="82"/>
      <c r="Q37" s="82"/>
      <c r="R37" s="82"/>
      <c r="S37" s="82"/>
    </row>
    <row r="38" spans="1:19" x14ac:dyDescent="0.15">
      <c r="A38" s="228" t="s">
        <v>65</v>
      </c>
      <c r="B38" s="228"/>
      <c r="C38" s="228"/>
      <c r="D38" s="228"/>
      <c r="E38" s="228"/>
      <c r="F38" s="8"/>
      <c r="G38" s="8"/>
      <c r="H38" s="8"/>
      <c r="I38" s="8"/>
      <c r="J38" s="8"/>
      <c r="K38" s="8"/>
      <c r="L38" s="8"/>
      <c r="M38" s="8"/>
      <c r="N38" s="8"/>
      <c r="O38" s="8"/>
      <c r="P38" s="8"/>
    </row>
    <row r="39" spans="1:19" x14ac:dyDescent="0.15">
      <c r="A39" s="8"/>
      <c r="B39" s="474" t="s">
        <v>460</v>
      </c>
      <c r="C39" s="474"/>
      <c r="D39" s="474"/>
      <c r="E39" s="474"/>
      <c r="F39" s="474"/>
      <c r="G39" s="474"/>
      <c r="H39" s="474"/>
      <c r="I39" s="474"/>
      <c r="J39" s="474"/>
      <c r="K39" s="474"/>
      <c r="L39" s="474"/>
      <c r="M39" s="474"/>
      <c r="N39" s="474"/>
      <c r="O39" s="474"/>
      <c r="P39" s="474"/>
      <c r="Q39" s="474"/>
      <c r="R39" s="474"/>
      <c r="S39" s="474"/>
    </row>
    <row r="40" spans="1:19" x14ac:dyDescent="0.15">
      <c r="B40" s="474"/>
      <c r="C40" s="474"/>
      <c r="D40" s="474"/>
      <c r="E40" s="474"/>
      <c r="F40" s="474"/>
      <c r="G40" s="474"/>
      <c r="H40" s="474"/>
      <c r="I40" s="474"/>
      <c r="J40" s="474"/>
      <c r="K40" s="474"/>
      <c r="L40" s="474"/>
      <c r="M40" s="474"/>
      <c r="N40" s="474"/>
      <c r="O40" s="474"/>
      <c r="P40" s="474"/>
      <c r="Q40" s="474"/>
      <c r="R40" s="474"/>
      <c r="S40" s="474"/>
    </row>
    <row r="41" spans="1:19" x14ac:dyDescent="0.15">
      <c r="B41" s="171"/>
      <c r="C41" s="171"/>
      <c r="D41" s="171"/>
      <c r="E41" s="171"/>
      <c r="F41" s="171"/>
      <c r="G41" s="171"/>
      <c r="H41" s="171"/>
      <c r="I41" s="171"/>
      <c r="J41" s="171"/>
      <c r="K41" s="171"/>
      <c r="L41" s="171"/>
      <c r="M41" s="171"/>
      <c r="N41" s="171"/>
      <c r="O41" s="171"/>
      <c r="P41" s="171"/>
      <c r="Q41" s="171"/>
      <c r="R41" s="171"/>
      <c r="S41" s="171"/>
    </row>
    <row r="42" spans="1:19" x14ac:dyDescent="0.15">
      <c r="A42" s="228" t="s">
        <v>461</v>
      </c>
      <c r="B42" s="228"/>
      <c r="C42" s="228"/>
      <c r="D42" s="228"/>
      <c r="E42" s="8"/>
      <c r="F42" s="8"/>
      <c r="G42" s="8"/>
      <c r="H42" s="8"/>
      <c r="I42" s="8"/>
      <c r="J42" s="8"/>
      <c r="K42" s="8"/>
      <c r="L42" s="8"/>
      <c r="M42" s="8"/>
      <c r="N42" s="8"/>
      <c r="O42" s="8"/>
      <c r="P42" s="8"/>
    </row>
    <row r="43" spans="1:19" ht="13.5" customHeight="1" x14ac:dyDescent="0.15">
      <c r="B43" s="475" t="s">
        <v>462</v>
      </c>
      <c r="C43" s="475"/>
      <c r="D43" s="475"/>
      <c r="E43" s="475"/>
      <c r="F43" s="475"/>
      <c r="G43" s="475"/>
      <c r="H43" s="475"/>
      <c r="I43" s="475"/>
      <c r="J43" s="475"/>
      <c r="K43" s="475"/>
      <c r="L43" s="475"/>
      <c r="M43" s="475"/>
      <c r="N43" s="475"/>
      <c r="O43" s="475"/>
      <c r="P43" s="475"/>
      <c r="Q43" s="475"/>
      <c r="R43" s="475"/>
      <c r="S43" s="475"/>
    </row>
    <row r="44" spans="1:19" x14ac:dyDescent="0.15">
      <c r="B44" s="475"/>
      <c r="C44" s="475"/>
      <c r="D44" s="475"/>
      <c r="E44" s="475"/>
      <c r="F44" s="475"/>
      <c r="G44" s="475"/>
      <c r="H44" s="475"/>
      <c r="I44" s="475"/>
      <c r="J44" s="475"/>
      <c r="K44" s="475"/>
      <c r="L44" s="475"/>
      <c r="M44" s="475"/>
      <c r="N44" s="475"/>
      <c r="O44" s="475"/>
      <c r="P44" s="475"/>
      <c r="Q44" s="475"/>
      <c r="R44" s="475"/>
      <c r="S44" s="475"/>
    </row>
    <row r="45" spans="1:19" x14ac:dyDescent="0.15">
      <c r="B45" s="475"/>
      <c r="C45" s="475"/>
      <c r="D45" s="475"/>
      <c r="E45" s="475"/>
      <c r="F45" s="475"/>
      <c r="G45" s="475"/>
      <c r="H45" s="475"/>
      <c r="I45" s="475"/>
      <c r="J45" s="475"/>
      <c r="K45" s="475"/>
      <c r="L45" s="475"/>
      <c r="M45" s="475"/>
      <c r="N45" s="475"/>
      <c r="O45" s="475"/>
      <c r="P45" s="475"/>
      <c r="Q45" s="475"/>
      <c r="R45" s="475"/>
      <c r="S45" s="475"/>
    </row>
    <row r="46" spans="1:19" x14ac:dyDescent="0.15">
      <c r="B46" s="82"/>
      <c r="C46" s="82"/>
      <c r="D46" s="82"/>
      <c r="E46" s="82"/>
      <c r="F46" s="82"/>
      <c r="G46" s="82"/>
      <c r="H46" s="82"/>
      <c r="I46" s="82"/>
      <c r="J46" s="82"/>
      <c r="K46" s="82"/>
      <c r="L46" s="82"/>
      <c r="M46" s="82"/>
      <c r="N46" s="82"/>
      <c r="O46" s="82"/>
      <c r="P46" s="82"/>
      <c r="Q46" s="82"/>
      <c r="R46" s="82"/>
      <c r="S46" s="82"/>
    </row>
    <row r="47" spans="1:19" x14ac:dyDescent="0.15">
      <c r="A47" s="228" t="s">
        <v>463</v>
      </c>
      <c r="B47" s="228"/>
      <c r="C47" s="228"/>
      <c r="D47" s="228"/>
    </row>
    <row r="48" spans="1:19" x14ac:dyDescent="0.15">
      <c r="B48" s="475" t="s">
        <v>464</v>
      </c>
      <c r="C48" s="475"/>
      <c r="D48" s="475"/>
      <c r="E48" s="475"/>
      <c r="F48" s="475"/>
      <c r="G48" s="475"/>
      <c r="H48" s="475"/>
      <c r="I48" s="475"/>
      <c r="J48" s="475"/>
      <c r="K48" s="475"/>
      <c r="L48" s="475"/>
      <c r="M48" s="475"/>
      <c r="N48" s="475"/>
      <c r="O48" s="475"/>
      <c r="P48" s="475"/>
      <c r="Q48" s="475"/>
      <c r="R48" s="475"/>
      <c r="S48" s="475"/>
    </row>
    <row r="49" spans="1:19" x14ac:dyDescent="0.15">
      <c r="B49" s="475"/>
      <c r="C49" s="475"/>
      <c r="D49" s="475"/>
      <c r="E49" s="475"/>
      <c r="F49" s="475"/>
      <c r="G49" s="475"/>
      <c r="H49" s="475"/>
      <c r="I49" s="475"/>
      <c r="J49" s="475"/>
      <c r="K49" s="475"/>
      <c r="L49" s="475"/>
      <c r="M49" s="475"/>
      <c r="N49" s="475"/>
      <c r="O49" s="475"/>
      <c r="P49" s="475"/>
      <c r="Q49" s="475"/>
      <c r="R49" s="475"/>
      <c r="S49" s="475"/>
    </row>
    <row r="50" spans="1:19" x14ac:dyDescent="0.15">
      <c r="B50" s="83"/>
      <c r="C50" s="83"/>
      <c r="D50" s="83"/>
      <c r="E50" s="83"/>
      <c r="F50" s="83"/>
      <c r="G50" s="83"/>
      <c r="H50" s="83"/>
      <c r="I50" s="83"/>
      <c r="J50" s="83"/>
      <c r="K50" s="83"/>
      <c r="L50" s="83"/>
      <c r="M50" s="83"/>
      <c r="N50" s="83"/>
      <c r="O50" s="83"/>
      <c r="P50" s="83"/>
      <c r="Q50" s="83"/>
      <c r="R50" s="83"/>
      <c r="S50" s="83"/>
    </row>
    <row r="51" spans="1:19" x14ac:dyDescent="0.15">
      <c r="A51" s="228" t="s">
        <v>465</v>
      </c>
      <c r="B51" s="228"/>
      <c r="C51" s="228"/>
      <c r="D51" s="228"/>
      <c r="E51" s="8"/>
      <c r="F51" s="8"/>
      <c r="G51" s="8"/>
      <c r="H51" s="8"/>
      <c r="I51" s="8"/>
      <c r="J51" s="8"/>
      <c r="K51" s="8"/>
      <c r="L51" s="8"/>
      <c r="M51" s="8"/>
      <c r="N51" s="8"/>
      <c r="O51" s="8"/>
      <c r="P51" s="8"/>
    </row>
    <row r="52" spans="1:19" x14ac:dyDescent="0.15">
      <c r="A52" s="8"/>
      <c r="B52" s="474" t="s">
        <v>466</v>
      </c>
      <c r="C52" s="474"/>
      <c r="D52" s="474"/>
      <c r="E52" s="474"/>
      <c r="F52" s="474"/>
      <c r="G52" s="474"/>
      <c r="H52" s="474"/>
      <c r="I52" s="474"/>
      <c r="J52" s="474"/>
      <c r="K52" s="474"/>
      <c r="L52" s="474"/>
      <c r="M52" s="474"/>
      <c r="N52" s="474"/>
      <c r="O52" s="474"/>
      <c r="P52" s="474"/>
      <c r="Q52" s="474"/>
      <c r="R52" s="474"/>
      <c r="S52" s="474"/>
    </row>
    <row r="53" spans="1:19" x14ac:dyDescent="0.15">
      <c r="B53" s="474"/>
      <c r="C53" s="474"/>
      <c r="D53" s="474"/>
      <c r="E53" s="474"/>
      <c r="F53" s="474"/>
      <c r="G53" s="474"/>
      <c r="H53" s="474"/>
      <c r="I53" s="474"/>
      <c r="J53" s="474"/>
      <c r="K53" s="474"/>
      <c r="L53" s="474"/>
      <c r="M53" s="474"/>
      <c r="N53" s="474"/>
      <c r="O53" s="474"/>
      <c r="P53" s="474"/>
      <c r="Q53" s="474"/>
      <c r="R53" s="474"/>
      <c r="S53" s="474"/>
    </row>
    <row r="54" spans="1:19" x14ac:dyDescent="0.15">
      <c r="B54" s="81"/>
      <c r="C54" s="81"/>
      <c r="D54" s="81"/>
      <c r="E54" s="81"/>
      <c r="F54" s="81"/>
      <c r="G54" s="81"/>
      <c r="H54" s="81"/>
      <c r="I54" s="81"/>
      <c r="J54" s="81"/>
      <c r="K54" s="81"/>
      <c r="L54" s="81"/>
      <c r="M54" s="81"/>
      <c r="N54" s="81"/>
      <c r="O54" s="81"/>
      <c r="P54" s="81"/>
      <c r="Q54" s="81"/>
      <c r="R54" s="81"/>
      <c r="S54" s="81"/>
    </row>
    <row r="55" spans="1:19" x14ac:dyDescent="0.15">
      <c r="A55" s="228" t="s">
        <v>467</v>
      </c>
      <c r="B55" s="228"/>
      <c r="C55" s="228"/>
      <c r="D55" s="228"/>
      <c r="E55" s="228"/>
      <c r="F55" s="228"/>
      <c r="G55" s="228"/>
      <c r="H55" s="228"/>
      <c r="I55" s="8"/>
      <c r="J55" s="8"/>
      <c r="K55" s="8"/>
      <c r="L55" s="8"/>
      <c r="M55" s="8"/>
      <c r="N55" s="8"/>
      <c r="O55" s="8"/>
      <c r="P55" s="8"/>
    </row>
    <row r="56" spans="1:19" x14ac:dyDescent="0.15">
      <c r="A56" s="8"/>
      <c r="B56" s="471" t="s">
        <v>468</v>
      </c>
      <c r="C56" s="471"/>
      <c r="D56" s="471"/>
      <c r="E56" s="471"/>
      <c r="F56" s="471"/>
      <c r="G56" s="471"/>
      <c r="H56" s="471"/>
      <c r="I56" s="471"/>
      <c r="J56" s="471"/>
      <c r="K56" s="471"/>
      <c r="L56" s="471"/>
      <c r="M56" s="471"/>
      <c r="N56" s="471"/>
      <c r="O56" s="471"/>
      <c r="P56" s="471"/>
      <c r="Q56" s="471"/>
      <c r="R56" s="471"/>
      <c r="S56" s="471"/>
    </row>
    <row r="57" spans="1:19" x14ac:dyDescent="0.15">
      <c r="B57" s="471"/>
      <c r="C57" s="471"/>
      <c r="D57" s="471"/>
      <c r="E57" s="471"/>
      <c r="F57" s="471"/>
      <c r="G57" s="471"/>
      <c r="H57" s="471"/>
      <c r="I57" s="471"/>
      <c r="J57" s="471"/>
      <c r="K57" s="471"/>
      <c r="L57" s="471"/>
      <c r="M57" s="471"/>
      <c r="N57" s="471"/>
      <c r="O57" s="471"/>
      <c r="P57" s="471"/>
      <c r="Q57" s="471"/>
      <c r="R57" s="471"/>
      <c r="S57" s="471"/>
    </row>
    <row r="58" spans="1:19" x14ac:dyDescent="0.15">
      <c r="A58" s="8"/>
      <c r="P58" t="s">
        <v>469</v>
      </c>
    </row>
    <row r="59" spans="1:19" x14ac:dyDescent="0.15">
      <c r="A59" s="8"/>
      <c r="B59" s="8"/>
      <c r="C59" s="8"/>
      <c r="D59" s="8"/>
      <c r="E59" s="8"/>
      <c r="F59" s="8"/>
      <c r="G59" s="8"/>
      <c r="H59" s="8"/>
      <c r="I59" s="8"/>
      <c r="J59" s="8"/>
      <c r="K59" s="8"/>
      <c r="L59" s="8"/>
      <c r="M59" s="8"/>
      <c r="N59" s="8"/>
      <c r="O59" s="8"/>
      <c r="P59" s="8"/>
    </row>
    <row r="60" spans="1:19" x14ac:dyDescent="0.15">
      <c r="A60" s="8"/>
      <c r="B60" s="8"/>
      <c r="C60" s="8"/>
      <c r="D60" s="8"/>
      <c r="E60" s="8"/>
      <c r="F60" s="8"/>
      <c r="G60" s="8"/>
      <c r="H60" s="8"/>
      <c r="I60" s="8"/>
      <c r="J60" s="8"/>
      <c r="K60" s="8"/>
      <c r="L60" s="8"/>
      <c r="M60" s="8"/>
      <c r="N60" s="8"/>
      <c r="O60" s="8"/>
      <c r="P60" s="8"/>
    </row>
    <row r="61" spans="1:19" x14ac:dyDescent="0.15">
      <c r="A61" s="8"/>
      <c r="B61" s="8"/>
      <c r="C61" s="8"/>
      <c r="D61" s="8"/>
      <c r="E61" s="8"/>
      <c r="F61" s="8"/>
      <c r="G61" s="8"/>
      <c r="H61" s="8"/>
      <c r="I61" s="8"/>
      <c r="J61" s="8"/>
      <c r="K61" s="8"/>
      <c r="L61" s="8"/>
      <c r="M61" s="8"/>
      <c r="N61" s="8"/>
      <c r="O61" s="8"/>
      <c r="P61" s="8"/>
    </row>
    <row r="62" spans="1:19" x14ac:dyDescent="0.15">
      <c r="A62" s="8"/>
      <c r="B62" s="8"/>
      <c r="C62" s="8"/>
      <c r="D62" s="8"/>
      <c r="E62" s="8"/>
      <c r="F62" s="8"/>
      <c r="G62" s="8"/>
      <c r="H62" s="8"/>
      <c r="I62" s="8"/>
      <c r="J62" s="8"/>
      <c r="K62" s="8"/>
      <c r="L62" s="8"/>
      <c r="M62" s="8"/>
      <c r="N62" s="8"/>
      <c r="O62" s="8"/>
      <c r="P62" s="8"/>
    </row>
    <row r="63" spans="1:19" x14ac:dyDescent="0.15">
      <c r="A63" s="8"/>
      <c r="B63" s="8"/>
      <c r="C63" s="8"/>
      <c r="D63" s="8"/>
      <c r="E63" s="8"/>
      <c r="F63" s="8"/>
      <c r="G63" s="8"/>
      <c r="H63" s="8"/>
      <c r="I63" s="8"/>
      <c r="J63" s="8"/>
      <c r="K63" s="8"/>
      <c r="L63" s="8"/>
      <c r="M63" s="8"/>
      <c r="N63" s="8"/>
      <c r="O63" s="8"/>
      <c r="P63" s="8"/>
    </row>
    <row r="64" spans="1:19" x14ac:dyDescent="0.15">
      <c r="A64" s="8"/>
      <c r="B64" s="8"/>
      <c r="C64" s="8"/>
      <c r="D64" s="8"/>
      <c r="E64" s="8"/>
      <c r="F64" s="8"/>
      <c r="G64" s="8"/>
      <c r="H64" s="8"/>
      <c r="I64" s="8"/>
      <c r="J64" s="8"/>
      <c r="K64" s="8"/>
      <c r="L64" s="8"/>
      <c r="M64" s="8"/>
      <c r="N64" s="8"/>
      <c r="O64" s="8"/>
      <c r="P64" s="8"/>
    </row>
  </sheetData>
  <mergeCells count="42">
    <mergeCell ref="B56:S57"/>
    <mergeCell ref="A51:D51"/>
    <mergeCell ref="A55:H55"/>
    <mergeCell ref="A30:F30"/>
    <mergeCell ref="A34:D34"/>
    <mergeCell ref="A38:E38"/>
    <mergeCell ref="A42:D42"/>
    <mergeCell ref="A47:D47"/>
    <mergeCell ref="B31:S32"/>
    <mergeCell ref="B35:S36"/>
    <mergeCell ref="B39:S40"/>
    <mergeCell ref="B48:S49"/>
    <mergeCell ref="B52:S53"/>
    <mergeCell ref="B43:S45"/>
    <mergeCell ref="B24:F25"/>
    <mergeCell ref="B26:F27"/>
    <mergeCell ref="G24:L25"/>
    <mergeCell ref="M24:R25"/>
    <mergeCell ref="G26:L27"/>
    <mergeCell ref="M26:R27"/>
    <mergeCell ref="B20:F21"/>
    <mergeCell ref="B22:F23"/>
    <mergeCell ref="G20:L21"/>
    <mergeCell ref="M20:R21"/>
    <mergeCell ref="G22:L23"/>
    <mergeCell ref="M22:R23"/>
    <mergeCell ref="B18:F19"/>
    <mergeCell ref="G18:L19"/>
    <mergeCell ref="M18:R19"/>
    <mergeCell ref="B10:D11"/>
    <mergeCell ref="G10:I11"/>
    <mergeCell ref="K10:M11"/>
    <mergeCell ref="O10:R11"/>
    <mergeCell ref="B12:D13"/>
    <mergeCell ref="G12:I13"/>
    <mergeCell ref="K12:M13"/>
    <mergeCell ref="O12:R13"/>
    <mergeCell ref="P1:R1"/>
    <mergeCell ref="B6:D7"/>
    <mergeCell ref="H6:L7"/>
    <mergeCell ref="P6:R7"/>
    <mergeCell ref="B16:R17"/>
  </mergeCells>
  <phoneticPr fontId="6"/>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B1:S40"/>
  <sheetViews>
    <sheetView workbookViewId="0">
      <selection activeCell="AA16" sqref="AA16"/>
    </sheetView>
  </sheetViews>
  <sheetFormatPr defaultColWidth="4.625" defaultRowHeight="20.100000000000001" customHeight="1" x14ac:dyDescent="0.15"/>
  <sheetData>
    <row r="1" spans="2:19" ht="20.100000000000001" customHeight="1" x14ac:dyDescent="0.15">
      <c r="B1" s="89" t="s">
        <v>470</v>
      </c>
    </row>
    <row r="3" spans="2:19" ht="20.100000000000001" customHeight="1" x14ac:dyDescent="0.15">
      <c r="B3" t="s">
        <v>471</v>
      </c>
    </row>
    <row r="4" spans="2:19" ht="20.100000000000001" customHeight="1" thickBot="1" x14ac:dyDescent="0.2"/>
    <row r="5" spans="2:19" ht="20.100000000000001" customHeight="1" thickTop="1" thickBot="1" x14ac:dyDescent="0.2">
      <c r="C5" s="439" t="s">
        <v>428</v>
      </c>
      <c r="D5" s="439"/>
    </row>
    <row r="6" spans="2:19" ht="20.100000000000001" customHeight="1" thickTop="1" thickBot="1" x14ac:dyDescent="0.2">
      <c r="C6" s="439"/>
      <c r="D6" s="439"/>
      <c r="F6" s="476" t="s">
        <v>473</v>
      </c>
      <c r="G6" s="477"/>
      <c r="H6" s="477"/>
      <c r="I6" s="477"/>
      <c r="J6" s="477" t="s">
        <v>478</v>
      </c>
      <c r="K6" s="477"/>
      <c r="L6" s="477"/>
      <c r="M6" s="477"/>
      <c r="N6" s="477"/>
      <c r="O6" s="477"/>
      <c r="P6" s="477"/>
      <c r="Q6" s="478" t="s">
        <v>477</v>
      </c>
      <c r="R6" s="478"/>
      <c r="S6" s="479"/>
    </row>
    <row r="7" spans="2:19" ht="20.100000000000001" customHeight="1" thickTop="1" thickBot="1" x14ac:dyDescent="0.2">
      <c r="H7" s="43"/>
      <c r="Q7" s="172"/>
      <c r="R7" s="172"/>
      <c r="S7" s="172"/>
    </row>
    <row r="8" spans="2:19" ht="20.100000000000001" customHeight="1" thickBot="1" x14ac:dyDescent="0.2">
      <c r="F8" s="476" t="s">
        <v>472</v>
      </c>
      <c r="G8" s="477"/>
      <c r="H8" s="477"/>
      <c r="I8" s="477"/>
      <c r="J8" s="477" t="s">
        <v>437</v>
      </c>
      <c r="K8" s="477"/>
      <c r="L8" s="477"/>
      <c r="M8" s="477"/>
      <c r="N8" s="477"/>
      <c r="O8" s="477"/>
      <c r="P8" s="477"/>
      <c r="Q8" s="478" t="s">
        <v>477</v>
      </c>
      <c r="R8" s="478"/>
      <c r="S8" s="479"/>
    </row>
    <row r="9" spans="2:19" ht="20.100000000000001" customHeight="1" thickBot="1" x14ac:dyDescent="0.2">
      <c r="H9" s="43"/>
      <c r="Q9" s="172"/>
      <c r="R9" s="172"/>
      <c r="S9" s="172"/>
    </row>
    <row r="10" spans="2:19" ht="20.100000000000001" customHeight="1" thickBot="1" x14ac:dyDescent="0.2">
      <c r="F10" s="476" t="s">
        <v>474</v>
      </c>
      <c r="G10" s="477"/>
      <c r="H10" s="477"/>
      <c r="I10" s="477"/>
      <c r="J10" s="477" t="s">
        <v>478</v>
      </c>
      <c r="K10" s="477"/>
      <c r="L10" s="477"/>
      <c r="M10" s="477"/>
      <c r="N10" s="477"/>
      <c r="O10" s="477"/>
      <c r="P10" s="477"/>
      <c r="Q10" s="478" t="s">
        <v>477</v>
      </c>
      <c r="R10" s="478"/>
      <c r="S10" s="479"/>
    </row>
    <row r="11" spans="2:19" ht="20.100000000000001" customHeight="1" thickBot="1" x14ac:dyDescent="0.2">
      <c r="H11" s="43"/>
      <c r="Q11" s="172"/>
      <c r="R11" s="172"/>
      <c r="S11" s="172"/>
    </row>
    <row r="12" spans="2:19" ht="20.100000000000001" customHeight="1" thickBot="1" x14ac:dyDescent="0.2">
      <c r="F12" s="476" t="s">
        <v>475</v>
      </c>
      <c r="G12" s="477"/>
      <c r="H12" s="477"/>
      <c r="I12" s="477"/>
      <c r="J12" s="477" t="s">
        <v>480</v>
      </c>
      <c r="K12" s="477"/>
      <c r="L12" s="477"/>
      <c r="M12" s="477"/>
      <c r="N12" s="477"/>
      <c r="O12" s="477"/>
      <c r="P12" s="477"/>
      <c r="Q12" s="478" t="s">
        <v>477</v>
      </c>
      <c r="R12" s="478"/>
      <c r="S12" s="479"/>
    </row>
    <row r="13" spans="2:19" ht="20.100000000000001" customHeight="1" thickBot="1" x14ac:dyDescent="0.2">
      <c r="H13" s="43"/>
      <c r="Q13" s="172"/>
      <c r="R13" s="172"/>
      <c r="S13" s="172"/>
    </row>
    <row r="14" spans="2:19" ht="20.100000000000001" customHeight="1" thickBot="1" x14ac:dyDescent="0.2">
      <c r="F14" s="476" t="s">
        <v>476</v>
      </c>
      <c r="G14" s="477"/>
      <c r="H14" s="477"/>
      <c r="I14" s="477"/>
      <c r="J14" s="480" t="s">
        <v>481</v>
      </c>
      <c r="K14" s="481"/>
      <c r="L14" s="481"/>
      <c r="M14" s="481"/>
      <c r="N14" s="481"/>
      <c r="O14" s="481"/>
      <c r="P14" s="481"/>
      <c r="Q14" s="481"/>
      <c r="R14" s="481"/>
      <c r="S14" s="482"/>
    </row>
    <row r="16" spans="2:19" ht="20.100000000000001" customHeight="1" thickBot="1" x14ac:dyDescent="0.2"/>
    <row r="17" spans="3:19" ht="20.100000000000001" customHeight="1" thickTop="1" thickBot="1" x14ac:dyDescent="0.2">
      <c r="C17" s="439" t="s">
        <v>484</v>
      </c>
      <c r="D17" s="439"/>
    </row>
    <row r="18" spans="3:19" ht="20.100000000000001" customHeight="1" thickTop="1" thickBot="1" x14ac:dyDescent="0.2">
      <c r="C18" s="439"/>
      <c r="D18" s="439"/>
      <c r="F18" s="476" t="s">
        <v>473</v>
      </c>
      <c r="G18" s="477"/>
      <c r="H18" s="477"/>
      <c r="I18" s="477"/>
      <c r="J18" s="477" t="s">
        <v>478</v>
      </c>
      <c r="K18" s="477"/>
      <c r="L18" s="477"/>
      <c r="M18" s="477"/>
      <c r="N18" s="477"/>
      <c r="O18" s="477"/>
      <c r="P18" s="477"/>
      <c r="Q18" s="478" t="s">
        <v>477</v>
      </c>
      <c r="R18" s="478"/>
      <c r="S18" s="479"/>
    </row>
    <row r="19" spans="3:19" ht="20.100000000000001" customHeight="1" thickTop="1" thickBot="1" x14ac:dyDescent="0.2">
      <c r="H19" s="43"/>
      <c r="Q19" s="172"/>
      <c r="R19" s="172"/>
      <c r="S19" s="172"/>
    </row>
    <row r="20" spans="3:19" ht="20.100000000000001" customHeight="1" thickBot="1" x14ac:dyDescent="0.2">
      <c r="F20" s="476" t="s">
        <v>472</v>
      </c>
      <c r="G20" s="477"/>
      <c r="H20" s="477"/>
      <c r="I20" s="477"/>
      <c r="J20" s="477" t="s">
        <v>482</v>
      </c>
      <c r="K20" s="477"/>
      <c r="L20" s="477"/>
      <c r="M20" s="477"/>
      <c r="N20" s="477"/>
      <c r="O20" s="477"/>
      <c r="P20" s="477"/>
      <c r="Q20" s="478" t="s">
        <v>477</v>
      </c>
      <c r="R20" s="478"/>
      <c r="S20" s="479"/>
    </row>
    <row r="21" spans="3:19" ht="20.100000000000001" customHeight="1" thickBot="1" x14ac:dyDescent="0.2">
      <c r="H21" s="43"/>
      <c r="Q21" s="172"/>
      <c r="R21" s="172"/>
      <c r="S21" s="172"/>
    </row>
    <row r="22" spans="3:19" ht="20.100000000000001" customHeight="1" thickBot="1" x14ac:dyDescent="0.2">
      <c r="F22" s="476" t="s">
        <v>474</v>
      </c>
      <c r="G22" s="477"/>
      <c r="H22" s="477"/>
      <c r="I22" s="477"/>
      <c r="J22" s="477" t="s">
        <v>479</v>
      </c>
      <c r="K22" s="477"/>
      <c r="L22" s="477"/>
      <c r="M22" s="477"/>
      <c r="N22" s="477"/>
      <c r="O22" s="477"/>
      <c r="P22" s="477"/>
      <c r="Q22" s="478" t="s">
        <v>477</v>
      </c>
      <c r="R22" s="478"/>
      <c r="S22" s="479"/>
    </row>
    <row r="23" spans="3:19" ht="20.100000000000001" customHeight="1" thickBot="1" x14ac:dyDescent="0.2">
      <c r="H23" s="43"/>
      <c r="Q23" s="172"/>
      <c r="R23" s="172"/>
      <c r="S23" s="172"/>
    </row>
    <row r="24" spans="3:19" ht="20.100000000000001" customHeight="1" thickBot="1" x14ac:dyDescent="0.2">
      <c r="F24" s="476" t="s">
        <v>475</v>
      </c>
      <c r="G24" s="477"/>
      <c r="H24" s="477"/>
      <c r="I24" s="477"/>
      <c r="J24" s="477" t="s">
        <v>480</v>
      </c>
      <c r="K24" s="477"/>
      <c r="L24" s="477"/>
      <c r="M24" s="477"/>
      <c r="N24" s="477"/>
      <c r="O24" s="477"/>
      <c r="P24" s="477"/>
      <c r="Q24" s="478" t="s">
        <v>477</v>
      </c>
      <c r="R24" s="478"/>
      <c r="S24" s="479"/>
    </row>
    <row r="25" spans="3:19" ht="20.100000000000001" customHeight="1" thickBot="1" x14ac:dyDescent="0.2">
      <c r="H25" s="43"/>
      <c r="Q25" s="172"/>
      <c r="R25" s="172"/>
      <c r="S25" s="172"/>
    </row>
    <row r="26" spans="3:19" ht="20.100000000000001" customHeight="1" thickBot="1" x14ac:dyDescent="0.2">
      <c r="F26" s="476" t="s">
        <v>476</v>
      </c>
      <c r="G26" s="477"/>
      <c r="H26" s="477"/>
      <c r="I26" s="477"/>
      <c r="J26" s="477" t="s">
        <v>483</v>
      </c>
      <c r="K26" s="477"/>
      <c r="L26" s="477"/>
      <c r="M26" s="477"/>
      <c r="N26" s="477"/>
      <c r="O26" s="477"/>
      <c r="P26" s="477"/>
      <c r="Q26" s="478" t="s">
        <v>477</v>
      </c>
      <c r="R26" s="478"/>
      <c r="S26" s="479"/>
    </row>
    <row r="40" spans="16:16" ht="20.100000000000001" customHeight="1" x14ac:dyDescent="0.15">
      <c r="P40" t="s">
        <v>493</v>
      </c>
    </row>
  </sheetData>
  <mergeCells count="31">
    <mergeCell ref="F24:I24"/>
    <mergeCell ref="J24:P24"/>
    <mergeCell ref="Q24:S24"/>
    <mergeCell ref="F26:I26"/>
    <mergeCell ref="J26:P26"/>
    <mergeCell ref="Q26:S26"/>
    <mergeCell ref="F20:I20"/>
    <mergeCell ref="J20:P20"/>
    <mergeCell ref="Q20:S20"/>
    <mergeCell ref="F22:I22"/>
    <mergeCell ref="J22:P22"/>
    <mergeCell ref="Q22:S22"/>
    <mergeCell ref="F14:I14"/>
    <mergeCell ref="C17:D18"/>
    <mergeCell ref="F18:I18"/>
    <mergeCell ref="J18:P18"/>
    <mergeCell ref="Q18:S18"/>
    <mergeCell ref="J14:S14"/>
    <mergeCell ref="F10:I10"/>
    <mergeCell ref="J10:P10"/>
    <mergeCell ref="Q10:S10"/>
    <mergeCell ref="F12:I12"/>
    <mergeCell ref="J12:P12"/>
    <mergeCell ref="Q12:S12"/>
    <mergeCell ref="C5:D6"/>
    <mergeCell ref="F6:I6"/>
    <mergeCell ref="J6:P6"/>
    <mergeCell ref="Q6:S6"/>
    <mergeCell ref="F8:I8"/>
    <mergeCell ref="J8:P8"/>
    <mergeCell ref="Q8:S8"/>
  </mergeCells>
  <phoneticPr fontId="2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S50"/>
  <sheetViews>
    <sheetView zoomScaleNormal="100" workbookViewId="0">
      <selection activeCell="AC19" sqref="AC19"/>
    </sheetView>
  </sheetViews>
  <sheetFormatPr defaultRowHeight="13.5" x14ac:dyDescent="0.15"/>
  <cols>
    <col min="1" max="19" width="4.625" customWidth="1"/>
  </cols>
  <sheetData>
    <row r="1" spans="1:19" ht="19.5" customHeight="1" x14ac:dyDescent="0.15">
      <c r="A1" s="11"/>
      <c r="B1" s="170" t="s">
        <v>490</v>
      </c>
      <c r="C1" s="11"/>
      <c r="D1" s="11"/>
      <c r="E1" s="11"/>
      <c r="F1" s="11"/>
      <c r="G1" s="11"/>
      <c r="H1" s="11"/>
      <c r="I1" s="11"/>
      <c r="J1" s="11"/>
      <c r="K1" s="11"/>
      <c r="L1" s="11"/>
      <c r="M1" s="11"/>
      <c r="N1" s="11"/>
      <c r="O1" s="502"/>
      <c r="P1" s="502"/>
      <c r="Q1" s="502"/>
      <c r="R1" s="502"/>
      <c r="S1" s="502"/>
    </row>
    <row r="2" spans="1:19" x14ac:dyDescent="0.15">
      <c r="A2" s="11"/>
      <c r="B2" s="11"/>
      <c r="C2" s="11"/>
      <c r="D2" s="11"/>
      <c r="E2" s="11"/>
      <c r="F2" s="11"/>
      <c r="G2" s="11"/>
      <c r="H2" s="11"/>
      <c r="I2" s="11"/>
      <c r="J2" s="11"/>
      <c r="K2" s="11"/>
      <c r="L2" s="11"/>
      <c r="M2" s="11"/>
      <c r="N2" s="11"/>
      <c r="O2" s="11"/>
      <c r="P2" s="11"/>
      <c r="Q2" s="11"/>
      <c r="R2" s="11"/>
      <c r="S2" s="11"/>
    </row>
    <row r="3" spans="1:19" ht="17.25" x14ac:dyDescent="0.15">
      <c r="A3" s="170" t="s">
        <v>108</v>
      </c>
      <c r="B3" s="11"/>
      <c r="C3" s="11"/>
      <c r="D3" s="11"/>
      <c r="F3" s="170"/>
      <c r="G3" s="170"/>
      <c r="H3" s="170"/>
      <c r="I3" s="170"/>
      <c r="J3" s="170"/>
      <c r="K3" s="170"/>
      <c r="L3" s="170"/>
      <c r="M3" s="170"/>
      <c r="N3" s="170"/>
      <c r="O3" s="170"/>
      <c r="P3" s="11"/>
      <c r="Q3" s="11"/>
      <c r="R3" s="11"/>
      <c r="S3" s="11"/>
    </row>
    <row r="4" spans="1:19" ht="13.5" customHeight="1" x14ac:dyDescent="0.15">
      <c r="A4" s="11"/>
      <c r="B4" s="11"/>
      <c r="C4" s="11"/>
      <c r="D4" s="11"/>
      <c r="E4" s="170"/>
      <c r="F4" s="170"/>
      <c r="G4" s="170"/>
      <c r="H4" s="170"/>
      <c r="I4" s="170"/>
      <c r="J4" s="170"/>
      <c r="K4" s="170"/>
      <c r="L4" s="170"/>
      <c r="M4" s="170"/>
      <c r="N4" s="170"/>
      <c r="O4" s="170"/>
      <c r="P4" s="11"/>
      <c r="Q4" s="11"/>
      <c r="R4" s="11"/>
      <c r="S4" s="11"/>
    </row>
    <row r="5" spans="1:19" x14ac:dyDescent="0.15">
      <c r="A5" s="11"/>
      <c r="B5" s="11"/>
      <c r="C5" s="11"/>
      <c r="D5" s="11"/>
      <c r="E5" s="11"/>
      <c r="F5" s="11"/>
      <c r="G5" s="11"/>
      <c r="H5" s="11"/>
      <c r="I5" s="11"/>
      <c r="J5" s="11"/>
      <c r="K5" s="11"/>
      <c r="L5" s="11"/>
      <c r="M5" s="11"/>
      <c r="N5" s="11"/>
      <c r="O5" s="11"/>
      <c r="P5" s="11"/>
      <c r="Q5" s="11"/>
      <c r="R5" s="11"/>
      <c r="S5" s="11"/>
    </row>
    <row r="6" spans="1:19" x14ac:dyDescent="0.15">
      <c r="A6" s="11"/>
      <c r="B6" s="11"/>
      <c r="C6" s="11"/>
      <c r="D6" s="11"/>
      <c r="E6" s="11"/>
      <c r="F6" s="11"/>
      <c r="G6" s="483" t="s">
        <v>66</v>
      </c>
      <c r="H6" s="484"/>
      <c r="I6" s="484"/>
      <c r="J6" s="484"/>
      <c r="K6" s="484"/>
      <c r="L6" s="484"/>
      <c r="M6" s="485"/>
      <c r="N6" s="11"/>
      <c r="O6" s="11"/>
      <c r="P6" s="11"/>
      <c r="Q6" s="11"/>
      <c r="R6" s="11"/>
      <c r="S6" s="11"/>
    </row>
    <row r="7" spans="1:19" x14ac:dyDescent="0.15">
      <c r="A7" s="11"/>
      <c r="B7" s="11"/>
      <c r="C7" s="11"/>
      <c r="D7" s="11"/>
      <c r="E7" s="11"/>
      <c r="F7" s="11"/>
      <c r="G7" s="486"/>
      <c r="H7" s="487"/>
      <c r="I7" s="487"/>
      <c r="J7" s="487"/>
      <c r="K7" s="487"/>
      <c r="L7" s="487"/>
      <c r="M7" s="488"/>
      <c r="N7" s="11"/>
      <c r="O7" s="11"/>
      <c r="P7" s="11"/>
      <c r="Q7" s="11"/>
      <c r="R7" s="11"/>
      <c r="S7" s="11"/>
    </row>
    <row r="8" spans="1:19" x14ac:dyDescent="0.15">
      <c r="A8" s="11"/>
      <c r="B8" s="11"/>
      <c r="C8" s="11"/>
      <c r="D8" s="11"/>
      <c r="E8" s="11"/>
      <c r="F8" s="12"/>
      <c r="G8" s="11"/>
      <c r="H8" s="11"/>
      <c r="I8" s="11"/>
      <c r="J8" s="11"/>
      <c r="K8" s="11"/>
      <c r="L8" s="11"/>
      <c r="M8" s="11"/>
      <c r="N8" s="11"/>
      <c r="O8" s="11"/>
      <c r="P8" s="11"/>
      <c r="Q8" s="11"/>
      <c r="R8" s="11"/>
      <c r="S8" s="11"/>
    </row>
    <row r="9" spans="1:19" x14ac:dyDescent="0.15">
      <c r="A9" s="483" t="s">
        <v>67</v>
      </c>
      <c r="B9" s="484"/>
      <c r="C9" s="484"/>
      <c r="D9" s="484"/>
      <c r="E9" s="485"/>
      <c r="F9" s="11"/>
      <c r="G9" s="483" t="s">
        <v>68</v>
      </c>
      <c r="H9" s="484"/>
      <c r="I9" s="484"/>
      <c r="J9" s="484"/>
      <c r="K9" s="484"/>
      <c r="L9" s="484"/>
      <c r="M9" s="485"/>
      <c r="N9" s="11"/>
      <c r="O9" s="483" t="s">
        <v>69</v>
      </c>
      <c r="P9" s="484"/>
      <c r="Q9" s="484"/>
      <c r="R9" s="484"/>
      <c r="S9" s="485"/>
    </row>
    <row r="10" spans="1:19" x14ac:dyDescent="0.15">
      <c r="A10" s="486"/>
      <c r="B10" s="487"/>
      <c r="C10" s="487"/>
      <c r="D10" s="487"/>
      <c r="E10" s="488"/>
      <c r="F10" s="11"/>
      <c r="G10" s="486"/>
      <c r="H10" s="487"/>
      <c r="I10" s="487"/>
      <c r="J10" s="487"/>
      <c r="K10" s="487"/>
      <c r="L10" s="487"/>
      <c r="M10" s="488"/>
      <c r="N10" s="11"/>
      <c r="O10" s="486"/>
      <c r="P10" s="487"/>
      <c r="Q10" s="487"/>
      <c r="R10" s="487"/>
      <c r="S10" s="488"/>
    </row>
    <row r="11" spans="1:19" ht="17.25" customHeight="1" x14ac:dyDescent="0.15">
      <c r="A11" s="483" t="s">
        <v>70</v>
      </c>
      <c r="B11" s="484"/>
      <c r="C11" s="484"/>
      <c r="D11" s="484"/>
      <c r="E11" s="485"/>
      <c r="F11" s="11"/>
      <c r="G11" s="492" t="s">
        <v>71</v>
      </c>
      <c r="H11" s="493"/>
      <c r="I11" s="493"/>
      <c r="J11" s="13"/>
      <c r="K11" s="13"/>
      <c r="L11" s="13"/>
      <c r="M11" s="14"/>
      <c r="N11" s="11"/>
      <c r="O11" s="483"/>
      <c r="P11" s="484" t="s">
        <v>104</v>
      </c>
      <c r="Q11" s="484"/>
      <c r="R11" s="484"/>
      <c r="S11" s="485"/>
    </row>
    <row r="12" spans="1:19" ht="17.25" customHeight="1" x14ac:dyDescent="0.15">
      <c r="A12" s="489"/>
      <c r="B12" s="490"/>
      <c r="C12" s="490"/>
      <c r="D12" s="490"/>
      <c r="E12" s="491"/>
      <c r="F12" s="15"/>
      <c r="G12" s="489"/>
      <c r="H12" s="490"/>
      <c r="I12" s="490"/>
      <c r="J12" s="490"/>
      <c r="K12" s="490"/>
      <c r="L12" s="490"/>
      <c r="M12" s="491"/>
      <c r="N12" s="15"/>
      <c r="O12" s="489"/>
      <c r="P12" s="490"/>
      <c r="Q12" s="490"/>
      <c r="R12" s="490"/>
      <c r="S12" s="491"/>
    </row>
    <row r="13" spans="1:19" ht="17.25" customHeight="1" x14ac:dyDescent="0.15">
      <c r="A13" s="489" t="s">
        <v>72</v>
      </c>
      <c r="B13" s="490"/>
      <c r="C13" s="11"/>
      <c r="D13" s="11"/>
      <c r="E13" s="16"/>
      <c r="F13" s="11"/>
      <c r="G13" s="489"/>
      <c r="H13" s="490"/>
      <c r="I13" s="490"/>
      <c r="J13" s="490"/>
      <c r="K13" s="490"/>
      <c r="L13" s="490"/>
      <c r="M13" s="491"/>
      <c r="N13" s="11"/>
      <c r="O13" s="489" t="s">
        <v>72</v>
      </c>
      <c r="P13" s="490"/>
      <c r="Q13" s="11"/>
      <c r="R13" s="11"/>
      <c r="S13" s="16"/>
    </row>
    <row r="14" spans="1:19" ht="17.25" customHeight="1" x14ac:dyDescent="0.15">
      <c r="A14" s="489"/>
      <c r="B14" s="490"/>
      <c r="C14" s="490"/>
      <c r="D14" s="490"/>
      <c r="E14" s="491"/>
      <c r="F14" s="11"/>
      <c r="G14" s="494" t="s">
        <v>73</v>
      </c>
      <c r="H14" s="495"/>
      <c r="I14" s="490"/>
      <c r="J14" s="490"/>
      <c r="K14" s="490"/>
      <c r="L14" s="490"/>
      <c r="M14" s="491"/>
      <c r="N14" s="11"/>
      <c r="O14" s="489"/>
      <c r="P14" s="490"/>
      <c r="Q14" s="490"/>
      <c r="R14" s="490"/>
      <c r="S14" s="491"/>
    </row>
    <row r="15" spans="1:19" ht="17.25" customHeight="1" x14ac:dyDescent="0.15">
      <c r="A15" s="486"/>
      <c r="B15" s="487"/>
      <c r="C15" s="487"/>
      <c r="D15" s="487"/>
      <c r="E15" s="488"/>
      <c r="F15" s="11"/>
      <c r="G15" s="496" t="s">
        <v>74</v>
      </c>
      <c r="H15" s="497"/>
      <c r="I15" s="497"/>
      <c r="J15" s="487"/>
      <c r="K15" s="487"/>
      <c r="L15" s="487"/>
      <c r="M15" s="488"/>
      <c r="N15" s="11"/>
      <c r="O15" s="486"/>
      <c r="P15" s="487"/>
      <c r="Q15" s="487"/>
      <c r="R15" s="487"/>
      <c r="S15" s="488"/>
    </row>
    <row r="16" spans="1:19" ht="17.25" customHeight="1" x14ac:dyDescent="0.15">
      <c r="A16" s="11"/>
      <c r="B16" s="11"/>
      <c r="C16" s="11"/>
      <c r="D16" s="17"/>
      <c r="E16" s="18"/>
      <c r="F16" s="18"/>
      <c r="G16" s="18"/>
      <c r="H16" s="18"/>
      <c r="I16" s="18"/>
      <c r="J16" s="19"/>
      <c r="K16" s="11"/>
      <c r="L16" s="11"/>
      <c r="M16" s="11"/>
      <c r="N16" s="498"/>
      <c r="O16" s="11"/>
      <c r="P16" s="11"/>
      <c r="Q16" s="11"/>
      <c r="R16" s="11"/>
      <c r="S16" s="11"/>
    </row>
    <row r="17" spans="1:19" ht="17.25" customHeight="1" x14ac:dyDescent="0.15">
      <c r="A17" s="11"/>
      <c r="B17" s="11"/>
      <c r="C17" s="11"/>
      <c r="D17" s="17"/>
      <c r="E17" s="11"/>
      <c r="F17" s="11"/>
      <c r="G17" s="20"/>
      <c r="H17" s="11"/>
      <c r="I17" s="11"/>
      <c r="J17" s="11"/>
      <c r="K17" s="21"/>
      <c r="L17" s="11"/>
      <c r="M17" s="11"/>
      <c r="N17" s="498"/>
      <c r="O17" s="11"/>
      <c r="P17" s="11"/>
      <c r="Q17" s="11"/>
      <c r="R17" s="11"/>
      <c r="S17" s="11"/>
    </row>
    <row r="18" spans="1:19" ht="17.25" customHeight="1" x14ac:dyDescent="0.15">
      <c r="A18" s="483" t="s">
        <v>491</v>
      </c>
      <c r="B18" s="484"/>
      <c r="C18" s="484"/>
      <c r="D18" s="484"/>
      <c r="E18" s="485"/>
      <c r="F18" s="11"/>
      <c r="G18" s="20"/>
      <c r="H18" s="483" t="s">
        <v>75</v>
      </c>
      <c r="I18" s="484"/>
      <c r="J18" s="484"/>
      <c r="K18" s="484"/>
      <c r="L18" s="485"/>
      <c r="M18" s="11"/>
      <c r="N18" s="11"/>
      <c r="O18" s="483" t="s">
        <v>76</v>
      </c>
      <c r="P18" s="484"/>
      <c r="Q18" s="484"/>
      <c r="R18" s="484"/>
      <c r="S18" s="485"/>
    </row>
    <row r="19" spans="1:19" ht="17.25" customHeight="1" x14ac:dyDescent="0.15">
      <c r="A19" s="486"/>
      <c r="B19" s="487"/>
      <c r="C19" s="487"/>
      <c r="D19" s="487"/>
      <c r="E19" s="488"/>
      <c r="F19" s="11"/>
      <c r="G19" s="20"/>
      <c r="H19" s="486"/>
      <c r="I19" s="487"/>
      <c r="J19" s="487"/>
      <c r="K19" s="487"/>
      <c r="L19" s="488"/>
      <c r="M19" s="11"/>
      <c r="N19" s="11"/>
      <c r="O19" s="486"/>
      <c r="P19" s="487"/>
      <c r="Q19" s="487"/>
      <c r="R19" s="487"/>
      <c r="S19" s="488"/>
    </row>
    <row r="20" spans="1:19" ht="17.25" customHeight="1" x14ac:dyDescent="0.15">
      <c r="A20" s="499"/>
      <c r="B20" s="500"/>
      <c r="C20" s="500"/>
      <c r="D20" s="503" t="s">
        <v>77</v>
      </c>
      <c r="E20" s="504"/>
      <c r="F20" s="11"/>
      <c r="G20" s="20"/>
      <c r="H20" s="499"/>
      <c r="I20" s="500"/>
      <c r="J20" s="500"/>
      <c r="K20" s="503" t="s">
        <v>78</v>
      </c>
      <c r="L20" s="504"/>
      <c r="M20" s="11"/>
      <c r="N20" s="11"/>
      <c r="O20" s="499"/>
      <c r="P20" s="500"/>
      <c r="Q20" s="503" t="s">
        <v>79</v>
      </c>
      <c r="R20" s="503"/>
      <c r="S20" s="504"/>
    </row>
    <row r="21" spans="1:19" ht="17.25" customHeight="1" x14ac:dyDescent="0.15">
      <c r="A21" s="501"/>
      <c r="B21" s="502"/>
      <c r="C21" s="502"/>
      <c r="D21" s="505"/>
      <c r="E21" s="506"/>
      <c r="F21" s="11"/>
      <c r="G21" s="20"/>
      <c r="H21" s="501"/>
      <c r="I21" s="502"/>
      <c r="J21" s="502"/>
      <c r="K21" s="505"/>
      <c r="L21" s="506"/>
      <c r="M21" s="11"/>
      <c r="N21" s="11"/>
      <c r="O21" s="501"/>
      <c r="P21" s="502"/>
      <c r="Q21" s="505"/>
      <c r="R21" s="505"/>
      <c r="S21" s="506"/>
    </row>
    <row r="22" spans="1:19" ht="17.25" customHeight="1" x14ac:dyDescent="0.15">
      <c r="A22" s="489" t="s">
        <v>72</v>
      </c>
      <c r="B22" s="490"/>
      <c r="C22" s="11"/>
      <c r="D22" s="11"/>
      <c r="E22" s="16"/>
      <c r="F22" s="11"/>
      <c r="G22" s="20"/>
      <c r="H22" s="489" t="s">
        <v>72</v>
      </c>
      <c r="I22" s="490"/>
      <c r="J22" s="11"/>
      <c r="K22" s="11"/>
      <c r="L22" s="16"/>
      <c r="M22" s="11"/>
      <c r="N22" s="11"/>
      <c r="O22" s="489" t="s">
        <v>80</v>
      </c>
      <c r="P22" s="490"/>
      <c r="Q22" s="490"/>
      <c r="R22" s="490"/>
      <c r="S22" s="491"/>
    </row>
    <row r="23" spans="1:19" ht="17.25" customHeight="1" x14ac:dyDescent="0.15">
      <c r="A23" s="489"/>
      <c r="B23" s="490"/>
      <c r="C23" s="490"/>
      <c r="D23" s="490"/>
      <c r="E23" s="491"/>
      <c r="F23" s="11"/>
      <c r="G23" s="20"/>
      <c r="H23" s="489"/>
      <c r="I23" s="490"/>
      <c r="J23" s="490"/>
      <c r="K23" s="490"/>
      <c r="L23" s="491"/>
      <c r="M23" s="11"/>
      <c r="N23" s="11"/>
      <c r="O23" s="489" t="s">
        <v>72</v>
      </c>
      <c r="P23" s="490"/>
      <c r="Q23" s="490"/>
      <c r="R23" s="490"/>
      <c r="S23" s="491"/>
    </row>
    <row r="24" spans="1:19" ht="17.25" customHeight="1" x14ac:dyDescent="0.15">
      <c r="A24" s="486"/>
      <c r="B24" s="487"/>
      <c r="C24" s="487"/>
      <c r="D24" s="487"/>
      <c r="E24" s="488"/>
      <c r="F24" s="11"/>
      <c r="G24" s="20"/>
      <c r="H24" s="486"/>
      <c r="I24" s="487"/>
      <c r="J24" s="487"/>
      <c r="K24" s="487"/>
      <c r="L24" s="488"/>
      <c r="M24" s="11"/>
      <c r="N24" s="11"/>
      <c r="O24" s="486" t="s">
        <v>73</v>
      </c>
      <c r="P24" s="487"/>
      <c r="Q24" s="487"/>
      <c r="R24" s="487"/>
      <c r="S24" s="488"/>
    </row>
    <row r="25" spans="1:19" ht="17.25" customHeight="1" x14ac:dyDescent="0.15">
      <c r="A25" s="11"/>
      <c r="B25" s="11"/>
      <c r="C25" s="11"/>
      <c r="D25" s="22"/>
      <c r="E25" s="11"/>
      <c r="F25" s="11"/>
      <c r="G25" s="21"/>
      <c r="H25" s="18"/>
      <c r="I25" s="18"/>
      <c r="J25" s="18"/>
      <c r="K25" s="18"/>
      <c r="L25" s="18"/>
      <c r="M25" s="18"/>
      <c r="N25" s="11"/>
      <c r="O25" s="11"/>
      <c r="P25" s="11"/>
      <c r="Q25" s="11"/>
      <c r="R25" s="11"/>
      <c r="S25" s="11"/>
    </row>
    <row r="26" spans="1:19" ht="17.25" customHeight="1" x14ac:dyDescent="0.15">
      <c r="A26" s="11"/>
      <c r="B26" s="11"/>
      <c r="C26" s="11"/>
      <c r="D26" s="21"/>
      <c r="E26" s="11"/>
      <c r="F26" s="11"/>
      <c r="G26" s="11"/>
      <c r="H26" s="11"/>
      <c r="I26" s="11"/>
      <c r="J26" s="11"/>
      <c r="K26" s="17"/>
      <c r="L26" s="11"/>
      <c r="M26" s="11"/>
      <c r="N26" s="23"/>
      <c r="O26" s="11"/>
      <c r="P26" s="11"/>
      <c r="Q26" s="11"/>
      <c r="R26" s="11"/>
      <c r="S26" s="11"/>
    </row>
    <row r="27" spans="1:19" ht="17.25" customHeight="1" x14ac:dyDescent="0.15">
      <c r="A27" s="483" t="s">
        <v>492</v>
      </c>
      <c r="B27" s="484"/>
      <c r="C27" s="484"/>
      <c r="D27" s="484"/>
      <c r="E27" s="485"/>
      <c r="F27" s="11"/>
      <c r="G27" s="11"/>
      <c r="H27" s="483" t="s">
        <v>81</v>
      </c>
      <c r="I27" s="484"/>
      <c r="J27" s="484"/>
      <c r="K27" s="484"/>
      <c r="L27" s="485"/>
      <c r="M27" s="11"/>
      <c r="N27" s="11"/>
      <c r="O27" s="483" t="s">
        <v>82</v>
      </c>
      <c r="P27" s="484"/>
      <c r="Q27" s="484"/>
      <c r="R27" s="484"/>
      <c r="S27" s="485"/>
    </row>
    <row r="28" spans="1:19" ht="17.25" customHeight="1" x14ac:dyDescent="0.15">
      <c r="A28" s="486"/>
      <c r="B28" s="487"/>
      <c r="C28" s="487"/>
      <c r="D28" s="487"/>
      <c r="E28" s="488"/>
      <c r="F28" s="11"/>
      <c r="G28" s="11"/>
      <c r="H28" s="486"/>
      <c r="I28" s="487"/>
      <c r="J28" s="487"/>
      <c r="K28" s="487"/>
      <c r="L28" s="488"/>
      <c r="M28" s="11"/>
      <c r="N28" s="11"/>
      <c r="O28" s="486"/>
      <c r="P28" s="487"/>
      <c r="Q28" s="487"/>
      <c r="R28" s="487"/>
      <c r="S28" s="488"/>
    </row>
    <row r="29" spans="1:19" ht="17.25" customHeight="1" x14ac:dyDescent="0.15">
      <c r="A29" s="499"/>
      <c r="B29" s="500"/>
      <c r="C29" s="500"/>
      <c r="D29" s="484" t="s">
        <v>83</v>
      </c>
      <c r="E29" s="485"/>
      <c r="F29" s="11"/>
      <c r="G29" s="11"/>
      <c r="H29" s="499"/>
      <c r="I29" s="500"/>
      <c r="J29" s="503" t="s">
        <v>81</v>
      </c>
      <c r="K29" s="503"/>
      <c r="L29" s="504"/>
      <c r="M29" s="11"/>
      <c r="N29" s="11"/>
      <c r="O29" s="499"/>
      <c r="P29" s="500"/>
      <c r="Q29" s="500"/>
      <c r="R29" s="503" t="s">
        <v>84</v>
      </c>
      <c r="S29" s="504"/>
    </row>
    <row r="30" spans="1:19" ht="17.25" customHeight="1" x14ac:dyDescent="0.15">
      <c r="A30" s="501"/>
      <c r="B30" s="502"/>
      <c r="C30" s="502"/>
      <c r="D30" s="490"/>
      <c r="E30" s="491"/>
      <c r="F30" s="11"/>
      <c r="G30" s="11"/>
      <c r="H30" s="501"/>
      <c r="I30" s="502"/>
      <c r="J30" s="505"/>
      <c r="K30" s="505"/>
      <c r="L30" s="506"/>
      <c r="M30" s="11"/>
      <c r="N30" s="11"/>
      <c r="O30" s="501"/>
      <c r="P30" s="502"/>
      <c r="Q30" s="502"/>
      <c r="R30" s="505"/>
      <c r="S30" s="506"/>
    </row>
    <row r="31" spans="1:19" ht="17.25" customHeight="1" x14ac:dyDescent="0.15">
      <c r="A31" s="489" t="s">
        <v>72</v>
      </c>
      <c r="B31" s="490"/>
      <c r="C31" s="11"/>
      <c r="D31" s="11"/>
      <c r="E31" s="16"/>
      <c r="F31" s="11"/>
      <c r="G31" s="11"/>
      <c r="H31" s="489" t="s">
        <v>72</v>
      </c>
      <c r="I31" s="490"/>
      <c r="J31" s="11"/>
      <c r="K31" s="11"/>
      <c r="L31" s="16"/>
      <c r="M31" s="11"/>
      <c r="N31" s="11"/>
      <c r="O31" s="489" t="s">
        <v>72</v>
      </c>
      <c r="P31" s="490"/>
      <c r="Q31" s="11"/>
      <c r="R31" s="11"/>
      <c r="S31" s="16"/>
    </row>
    <row r="32" spans="1:19" ht="17.25" customHeight="1" x14ac:dyDescent="0.15">
      <c r="A32" s="489"/>
      <c r="B32" s="490"/>
      <c r="C32" s="490"/>
      <c r="D32" s="490"/>
      <c r="E32" s="491"/>
      <c r="F32" s="11"/>
      <c r="G32" s="11"/>
      <c r="H32" s="489"/>
      <c r="I32" s="490"/>
      <c r="J32" s="490"/>
      <c r="K32" s="490"/>
      <c r="L32" s="491"/>
      <c r="M32" s="11"/>
      <c r="N32" s="11"/>
      <c r="O32" s="489"/>
      <c r="P32" s="490"/>
      <c r="Q32" s="490"/>
      <c r="R32" s="490"/>
      <c r="S32" s="491"/>
    </row>
    <row r="33" spans="1:19" ht="17.25" customHeight="1" x14ac:dyDescent="0.15">
      <c r="A33" s="486"/>
      <c r="B33" s="487"/>
      <c r="C33" s="487"/>
      <c r="D33" s="487"/>
      <c r="E33" s="488"/>
      <c r="F33" s="11"/>
      <c r="G33" s="11"/>
      <c r="H33" s="486"/>
      <c r="I33" s="487"/>
      <c r="J33" s="487"/>
      <c r="K33" s="487"/>
      <c r="L33" s="488"/>
      <c r="M33" s="11"/>
      <c r="N33" s="11"/>
      <c r="O33" s="486"/>
      <c r="P33" s="487"/>
      <c r="Q33" s="487"/>
      <c r="R33" s="487"/>
      <c r="S33" s="488"/>
    </row>
    <row r="34" spans="1:19" ht="17.25" customHeight="1" x14ac:dyDescent="0.15">
      <c r="A34" s="11"/>
      <c r="B34" s="11"/>
      <c r="C34" s="11"/>
      <c r="D34" s="11"/>
      <c r="E34" s="11"/>
      <c r="F34" s="11"/>
      <c r="G34" s="11"/>
      <c r="H34" s="11"/>
      <c r="I34" s="11"/>
      <c r="J34" s="11"/>
      <c r="K34" s="11"/>
      <c r="L34" s="11"/>
      <c r="M34" s="11"/>
      <c r="N34" s="11"/>
      <c r="O34" s="11"/>
      <c r="P34" s="11"/>
      <c r="Q34" s="11"/>
      <c r="R34" s="11"/>
      <c r="S34" s="11"/>
    </row>
    <row r="35" spans="1:19" ht="19.5" customHeight="1" x14ac:dyDescent="0.15">
      <c r="A35" s="11"/>
      <c r="B35" s="495" t="s">
        <v>85</v>
      </c>
      <c r="C35" s="495"/>
      <c r="D35" s="495"/>
      <c r="E35" s="495"/>
      <c r="F35" s="11"/>
      <c r="G35" s="11"/>
      <c r="H35" s="11"/>
      <c r="I35" s="11"/>
      <c r="J35" s="11"/>
      <c r="K35" s="11"/>
      <c r="L35" s="11"/>
      <c r="M35" s="11"/>
      <c r="N35" s="11"/>
      <c r="O35" s="11"/>
      <c r="P35" s="11"/>
      <c r="Q35" s="11"/>
      <c r="R35" s="11"/>
      <c r="S35" s="11"/>
    </row>
    <row r="36" spans="1:19" ht="18.75" customHeight="1" x14ac:dyDescent="0.15">
      <c r="A36" s="11"/>
      <c r="B36" s="507" t="s">
        <v>86</v>
      </c>
      <c r="C36" s="507"/>
      <c r="D36" s="507"/>
      <c r="E36" s="507"/>
      <c r="F36" s="507" t="s">
        <v>62</v>
      </c>
      <c r="G36" s="507"/>
      <c r="H36" s="507"/>
      <c r="I36" s="507"/>
      <c r="J36" s="507" t="s">
        <v>73</v>
      </c>
      <c r="K36" s="507"/>
      <c r="L36" s="507"/>
      <c r="M36" s="507"/>
      <c r="N36" s="507"/>
      <c r="O36" s="507" t="s">
        <v>87</v>
      </c>
      <c r="P36" s="507"/>
      <c r="Q36" s="507"/>
      <c r="R36" s="507"/>
      <c r="S36" s="11"/>
    </row>
    <row r="37" spans="1:19" ht="18.95" customHeight="1" x14ac:dyDescent="0.15">
      <c r="A37" s="11"/>
      <c r="B37" s="507"/>
      <c r="C37" s="507"/>
      <c r="D37" s="507"/>
      <c r="E37" s="507"/>
      <c r="F37" s="507"/>
      <c r="G37" s="507"/>
      <c r="H37" s="507"/>
      <c r="I37" s="507"/>
      <c r="J37" s="507"/>
      <c r="K37" s="507"/>
      <c r="L37" s="507"/>
      <c r="M37" s="507"/>
      <c r="N37" s="507"/>
      <c r="O37" s="507"/>
      <c r="P37" s="507"/>
      <c r="Q37" s="507"/>
      <c r="R37" s="507"/>
      <c r="S37" s="11"/>
    </row>
    <row r="38" spans="1:19" ht="18.95" customHeight="1" x14ac:dyDescent="0.15">
      <c r="A38" s="11"/>
      <c r="B38" s="507"/>
      <c r="C38" s="507"/>
      <c r="D38" s="507"/>
      <c r="E38" s="507"/>
      <c r="F38" s="507"/>
      <c r="G38" s="507"/>
      <c r="H38" s="507"/>
      <c r="I38" s="507"/>
      <c r="J38" s="507"/>
      <c r="K38" s="507"/>
      <c r="L38" s="507"/>
      <c r="M38" s="507"/>
      <c r="N38" s="507"/>
      <c r="O38" s="507"/>
      <c r="P38" s="507"/>
      <c r="Q38" s="507"/>
      <c r="R38" s="507"/>
      <c r="S38" s="11"/>
    </row>
    <row r="39" spans="1:19" x14ac:dyDescent="0.15">
      <c r="A39" s="11"/>
      <c r="S39" s="11"/>
    </row>
    <row r="40" spans="1:19" x14ac:dyDescent="0.15">
      <c r="A40" s="11"/>
      <c r="B40" s="11" t="s">
        <v>486</v>
      </c>
      <c r="C40" s="11"/>
      <c r="D40" s="11"/>
      <c r="E40" s="11"/>
      <c r="F40" s="11"/>
      <c r="G40" s="11"/>
      <c r="H40" s="11"/>
      <c r="I40" s="11"/>
      <c r="J40" s="11"/>
      <c r="K40" s="11"/>
      <c r="L40" s="11"/>
      <c r="M40" s="11"/>
      <c r="N40" s="11"/>
      <c r="O40" s="11"/>
      <c r="P40" s="11"/>
      <c r="Q40" s="11"/>
      <c r="R40" s="11"/>
      <c r="S40" s="11"/>
    </row>
    <row r="41" spans="1:19" x14ac:dyDescent="0.15">
      <c r="A41" s="11"/>
      <c r="B41" s="11"/>
      <c r="C41" s="11"/>
      <c r="D41" s="11"/>
      <c r="E41" s="11"/>
      <c r="F41" s="11"/>
      <c r="G41" s="11"/>
      <c r="H41" s="11"/>
      <c r="I41" s="11"/>
      <c r="J41" s="11"/>
      <c r="K41" s="11"/>
      <c r="L41" s="11"/>
      <c r="M41" s="11"/>
      <c r="N41" s="11"/>
      <c r="O41" s="11"/>
      <c r="P41" s="11"/>
      <c r="Q41" s="11"/>
      <c r="R41" s="11"/>
      <c r="S41" s="11"/>
    </row>
    <row r="42" spans="1:19" x14ac:dyDescent="0.15">
      <c r="A42" s="11"/>
      <c r="B42" s="173"/>
      <c r="C42" s="174"/>
      <c r="D42" s="174"/>
      <c r="E42" s="174"/>
      <c r="F42" s="174"/>
      <c r="G42" s="174"/>
      <c r="H42" s="13"/>
      <c r="I42" s="174"/>
      <c r="J42" s="174"/>
      <c r="K42" s="174"/>
      <c r="L42" s="174"/>
      <c r="M42" s="174"/>
      <c r="N42" s="174"/>
      <c r="O42" s="174"/>
      <c r="P42" s="174"/>
      <c r="Q42" s="174"/>
      <c r="R42" s="174"/>
      <c r="S42" s="11"/>
    </row>
    <row r="43" spans="1:19" x14ac:dyDescent="0.15">
      <c r="H43" s="175"/>
    </row>
    <row r="44" spans="1:19" x14ac:dyDescent="0.15">
      <c r="H44" s="175"/>
    </row>
    <row r="45" spans="1:19" x14ac:dyDescent="0.15">
      <c r="C45" s="514" t="s">
        <v>489</v>
      </c>
      <c r="D45" s="509"/>
      <c r="E45" s="510"/>
      <c r="H45" s="175"/>
      <c r="J45" s="508" t="s">
        <v>487</v>
      </c>
      <c r="K45" s="509"/>
      <c r="L45" s="510"/>
    </row>
    <row r="46" spans="1:19" x14ac:dyDescent="0.15">
      <c r="C46" s="511"/>
      <c r="D46" s="512"/>
      <c r="E46" s="513"/>
      <c r="H46" s="175"/>
      <c r="J46" s="511"/>
      <c r="K46" s="512"/>
      <c r="L46" s="513"/>
      <c r="Q46" s="514" t="s">
        <v>488</v>
      </c>
      <c r="R46" s="510"/>
    </row>
    <row r="47" spans="1:19" x14ac:dyDescent="0.15">
      <c r="H47" s="175"/>
      <c r="Q47" s="511"/>
      <c r="R47" s="513"/>
    </row>
    <row r="48" spans="1:19" x14ac:dyDescent="0.15">
      <c r="H48" s="43"/>
      <c r="I48" s="173"/>
      <c r="J48" s="173"/>
      <c r="K48" s="173"/>
      <c r="L48" s="173"/>
      <c r="M48" s="173"/>
      <c r="N48" s="173"/>
      <c r="O48" s="173"/>
      <c r="P48" s="173"/>
      <c r="Q48" s="90"/>
    </row>
    <row r="49" spans="8:16" x14ac:dyDescent="0.15">
      <c r="H49" s="43"/>
      <c r="I49" s="43"/>
    </row>
    <row r="50" spans="8:16" x14ac:dyDescent="0.15">
      <c r="H50" s="43"/>
      <c r="I50" s="43"/>
      <c r="P50" t="s">
        <v>494</v>
      </c>
    </row>
  </sheetData>
  <mergeCells count="70">
    <mergeCell ref="J45:L46"/>
    <mergeCell ref="Q46:R47"/>
    <mergeCell ref="C45:E46"/>
    <mergeCell ref="O1:S1"/>
    <mergeCell ref="B38:E38"/>
    <mergeCell ref="F38:I38"/>
    <mergeCell ref="J38:N38"/>
    <mergeCell ref="O38:R38"/>
    <mergeCell ref="B37:E37"/>
    <mergeCell ref="F37:I37"/>
    <mergeCell ref="J37:N37"/>
    <mergeCell ref="O37:R37"/>
    <mergeCell ref="A31:B31"/>
    <mergeCell ref="H31:I31"/>
    <mergeCell ref="O31:P31"/>
    <mergeCell ref="A32:E33"/>
    <mergeCell ref="H32:L33"/>
    <mergeCell ref="O32:S33"/>
    <mergeCell ref="B35:E35"/>
    <mergeCell ref="B36:E36"/>
    <mergeCell ref="F36:I36"/>
    <mergeCell ref="J36:N36"/>
    <mergeCell ref="O36:R36"/>
    <mergeCell ref="A27:E28"/>
    <mergeCell ref="H27:L28"/>
    <mergeCell ref="O27:S28"/>
    <mergeCell ref="A29:C30"/>
    <mergeCell ref="D29:E30"/>
    <mergeCell ref="H29:I30"/>
    <mergeCell ref="J29:L30"/>
    <mergeCell ref="O29:Q30"/>
    <mergeCell ref="R29:S30"/>
    <mergeCell ref="A22:B22"/>
    <mergeCell ref="H22:I22"/>
    <mergeCell ref="O22:P22"/>
    <mergeCell ref="Q22:S22"/>
    <mergeCell ref="A23:E24"/>
    <mergeCell ref="H23:L24"/>
    <mergeCell ref="O23:P23"/>
    <mergeCell ref="Q23:S23"/>
    <mergeCell ref="O24:P24"/>
    <mergeCell ref="Q24:S24"/>
    <mergeCell ref="N16:N17"/>
    <mergeCell ref="A18:E19"/>
    <mergeCell ref="H18:L19"/>
    <mergeCell ref="O18:S19"/>
    <mergeCell ref="A20:C21"/>
    <mergeCell ref="D20:E21"/>
    <mergeCell ref="H20:J21"/>
    <mergeCell ref="K20:L21"/>
    <mergeCell ref="O20:P21"/>
    <mergeCell ref="Q20:S21"/>
    <mergeCell ref="A14:E15"/>
    <mergeCell ref="G14:H14"/>
    <mergeCell ref="I14:M14"/>
    <mergeCell ref="O14:S15"/>
    <mergeCell ref="G15:I15"/>
    <mergeCell ref="J15:M15"/>
    <mergeCell ref="G6:M7"/>
    <mergeCell ref="A9:E10"/>
    <mergeCell ref="G9:M10"/>
    <mergeCell ref="O9:S10"/>
    <mergeCell ref="A11:B12"/>
    <mergeCell ref="C11:E12"/>
    <mergeCell ref="G11:I11"/>
    <mergeCell ref="O11:O12"/>
    <mergeCell ref="P11:S12"/>
    <mergeCell ref="G12:M13"/>
    <mergeCell ref="A13:B13"/>
    <mergeCell ref="O13:P13"/>
  </mergeCells>
  <phoneticPr fontId="6"/>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FF"/>
  </sheetPr>
  <dimension ref="A1:K43"/>
  <sheetViews>
    <sheetView view="pageBreakPreview" topLeftCell="A7" zoomScaleNormal="100" zoomScaleSheetLayoutView="100" workbookViewId="0">
      <selection activeCell="O40" sqref="O40"/>
    </sheetView>
  </sheetViews>
  <sheetFormatPr defaultColWidth="8.875" defaultRowHeight="13.5" x14ac:dyDescent="0.15"/>
  <cols>
    <col min="1" max="1" width="2.5" bestFit="1" customWidth="1"/>
    <col min="10" max="10" width="9" customWidth="1"/>
    <col min="11" max="11" width="5.875" customWidth="1"/>
  </cols>
  <sheetData>
    <row r="1" spans="1:11" ht="15" customHeight="1" x14ac:dyDescent="0.15">
      <c r="A1" s="209" t="s">
        <v>646</v>
      </c>
      <c r="B1" s="209"/>
      <c r="C1" s="209"/>
      <c r="D1" s="209"/>
      <c r="E1" s="209"/>
      <c r="F1" s="209"/>
      <c r="G1" s="209"/>
      <c r="H1" s="209"/>
      <c r="I1" s="209"/>
      <c r="J1" s="209"/>
      <c r="K1" s="209"/>
    </row>
    <row r="2" spans="1:11" ht="15" customHeight="1" x14ac:dyDescent="0.15">
      <c r="A2" s="209"/>
      <c r="B2" s="209"/>
      <c r="C2" s="209"/>
      <c r="D2" s="209"/>
      <c r="E2" s="209"/>
      <c r="F2" s="209"/>
      <c r="G2" s="209"/>
      <c r="H2" s="209"/>
      <c r="I2" s="209"/>
      <c r="J2" s="209"/>
      <c r="K2" s="209"/>
    </row>
    <row r="3" spans="1:11" ht="15" customHeight="1" x14ac:dyDescent="0.15">
      <c r="A3" s="516" t="s">
        <v>647</v>
      </c>
      <c r="B3" s="516"/>
      <c r="C3" s="516"/>
      <c r="D3" s="516"/>
      <c r="E3" s="516"/>
      <c r="F3" s="516"/>
      <c r="G3" s="516"/>
      <c r="H3" s="516"/>
      <c r="I3" s="516"/>
      <c r="J3" s="516"/>
      <c r="K3" s="516"/>
    </row>
    <row r="4" spans="1:11" ht="15" customHeight="1" x14ac:dyDescent="0.15">
      <c r="A4" s="209"/>
      <c r="B4" s="209"/>
      <c r="C4" s="209"/>
      <c r="D4" s="209"/>
      <c r="E4" s="209"/>
      <c r="F4" s="209"/>
      <c r="G4" s="209"/>
      <c r="H4" s="209"/>
      <c r="I4" s="209"/>
      <c r="J4" s="209"/>
      <c r="K4" s="209"/>
    </row>
    <row r="5" spans="1:11" ht="45" customHeight="1" x14ac:dyDescent="0.15">
      <c r="A5" s="517" t="s">
        <v>648</v>
      </c>
      <c r="B5" s="517"/>
      <c r="C5" s="517"/>
      <c r="D5" s="517"/>
      <c r="E5" s="517"/>
      <c r="F5" s="517"/>
      <c r="G5" s="517"/>
      <c r="H5" s="517"/>
      <c r="I5" s="517"/>
      <c r="J5" s="517"/>
      <c r="K5" s="517"/>
    </row>
    <row r="6" spans="1:11" ht="30" customHeight="1" x14ac:dyDescent="0.15">
      <c r="A6" s="517" t="s">
        <v>649</v>
      </c>
      <c r="B6" s="517"/>
      <c r="C6" s="517"/>
      <c r="D6" s="517"/>
      <c r="E6" s="517"/>
      <c r="F6" s="517"/>
      <c r="G6" s="517"/>
      <c r="H6" s="517"/>
      <c r="I6" s="517"/>
      <c r="J6" s="517"/>
      <c r="K6" s="517"/>
    </row>
    <row r="7" spans="1:11" ht="63" customHeight="1" x14ac:dyDescent="0.15">
      <c r="A7" s="517" t="s">
        <v>672</v>
      </c>
      <c r="B7" s="517"/>
      <c r="C7" s="517"/>
      <c r="D7" s="517"/>
      <c r="E7" s="517"/>
      <c r="F7" s="517"/>
      <c r="G7" s="517"/>
      <c r="H7" s="517"/>
      <c r="I7" s="517"/>
      <c r="J7" s="517"/>
      <c r="K7" s="517"/>
    </row>
    <row r="8" spans="1:11" ht="30" customHeight="1" x14ac:dyDescent="0.15">
      <c r="A8" s="517" t="s">
        <v>651</v>
      </c>
      <c r="B8" s="517"/>
      <c r="C8" s="517"/>
      <c r="D8" s="517"/>
      <c r="E8" s="517"/>
      <c r="F8" s="517"/>
      <c r="G8" s="517"/>
      <c r="H8" s="517"/>
      <c r="I8" s="517"/>
      <c r="J8" s="517"/>
      <c r="K8" s="517"/>
    </row>
    <row r="9" spans="1:11" ht="15" customHeight="1" x14ac:dyDescent="0.15">
      <c r="A9" s="209"/>
      <c r="B9" s="515"/>
      <c r="C9" s="515"/>
      <c r="D9" s="515"/>
      <c r="E9" s="515"/>
      <c r="F9" s="515"/>
      <c r="G9" s="515"/>
      <c r="H9" s="515"/>
      <c r="I9" s="515"/>
      <c r="J9" s="515"/>
      <c r="K9" s="515"/>
    </row>
    <row r="10" spans="1:11" ht="15" customHeight="1" x14ac:dyDescent="0.15">
      <c r="A10" s="518" t="s">
        <v>652</v>
      </c>
      <c r="B10" s="518"/>
      <c r="C10" s="518"/>
      <c r="D10" s="518"/>
      <c r="E10" s="518"/>
      <c r="F10" s="518"/>
      <c r="G10" s="518"/>
      <c r="H10" s="518"/>
      <c r="I10" s="518"/>
      <c r="J10" s="518"/>
      <c r="K10" s="518"/>
    </row>
    <row r="11" spans="1:11" ht="15" customHeight="1" x14ac:dyDescent="0.15">
      <c r="A11" s="209"/>
      <c r="B11" s="515"/>
      <c r="C11" s="515"/>
      <c r="D11" s="515"/>
      <c r="E11" s="515"/>
      <c r="F11" s="515"/>
      <c r="G11" s="515"/>
      <c r="H11" s="515"/>
      <c r="I11" s="515"/>
      <c r="J11" s="515"/>
      <c r="K11" s="515"/>
    </row>
    <row r="12" spans="1:11" ht="15" customHeight="1" x14ac:dyDescent="0.15">
      <c r="A12" s="210" t="s">
        <v>653</v>
      </c>
      <c r="B12" s="517" t="s">
        <v>673</v>
      </c>
      <c r="C12" s="517"/>
      <c r="D12" s="517"/>
      <c r="E12" s="517"/>
      <c r="F12" s="517"/>
      <c r="G12" s="517"/>
      <c r="H12" s="517"/>
      <c r="I12" s="517"/>
      <c r="J12" s="517"/>
      <c r="K12" s="517"/>
    </row>
    <row r="13" spans="1:11" ht="82.9" customHeight="1" x14ac:dyDescent="0.15">
      <c r="A13" s="209"/>
      <c r="B13" s="519" t="s">
        <v>675</v>
      </c>
      <c r="C13" s="519"/>
      <c r="D13" s="519"/>
      <c r="E13" s="519"/>
      <c r="F13" s="519"/>
      <c r="G13" s="519"/>
      <c r="H13" s="519"/>
      <c r="I13" s="519"/>
      <c r="J13" s="519"/>
      <c r="K13" s="519"/>
    </row>
    <row r="14" spans="1:11" ht="15" customHeight="1" x14ac:dyDescent="0.15">
      <c r="A14" s="209"/>
      <c r="B14" s="517"/>
      <c r="C14" s="517"/>
      <c r="D14" s="517"/>
      <c r="E14" s="517"/>
      <c r="F14" s="517"/>
      <c r="G14" s="517"/>
      <c r="H14" s="517"/>
      <c r="I14" s="517"/>
      <c r="J14" s="517"/>
      <c r="K14" s="517"/>
    </row>
    <row r="15" spans="1:11" ht="42.75" customHeight="1" x14ac:dyDescent="0.15">
      <c r="A15" s="210" t="s">
        <v>656</v>
      </c>
      <c r="B15" s="517" t="s">
        <v>674</v>
      </c>
      <c r="C15" s="517"/>
      <c r="D15" s="517"/>
      <c r="E15" s="517"/>
      <c r="F15" s="517"/>
      <c r="G15" s="517"/>
      <c r="H15" s="517"/>
      <c r="I15" s="517"/>
      <c r="J15" s="517"/>
      <c r="K15" s="517"/>
    </row>
    <row r="16" spans="1:11" ht="15" customHeight="1" x14ac:dyDescent="0.15">
      <c r="A16" s="209"/>
      <c r="B16" s="517"/>
      <c r="C16" s="517"/>
      <c r="D16" s="517"/>
      <c r="E16" s="517"/>
      <c r="F16" s="517"/>
      <c r="G16" s="517"/>
      <c r="H16" s="517"/>
      <c r="I16" s="517"/>
      <c r="J16" s="517"/>
      <c r="K16" s="517"/>
    </row>
    <row r="17" spans="1:11" ht="42.75" customHeight="1" x14ac:dyDescent="0.15">
      <c r="A17" s="210" t="s">
        <v>658</v>
      </c>
      <c r="B17" s="520" t="s">
        <v>671</v>
      </c>
      <c r="C17" s="520"/>
      <c r="D17" s="520"/>
      <c r="E17" s="520"/>
      <c r="F17" s="520"/>
      <c r="G17" s="520"/>
      <c r="H17" s="520"/>
      <c r="I17" s="520"/>
      <c r="J17" s="520"/>
      <c r="K17" s="520"/>
    </row>
    <row r="18" spans="1:11" ht="15" customHeight="1" x14ac:dyDescent="0.15">
      <c r="A18" s="209"/>
      <c r="B18" s="517"/>
      <c r="C18" s="517"/>
      <c r="D18" s="517"/>
      <c r="E18" s="517"/>
      <c r="F18" s="517"/>
      <c r="G18" s="517"/>
      <c r="H18" s="517"/>
      <c r="I18" s="517"/>
      <c r="J18" s="517"/>
      <c r="K18" s="517"/>
    </row>
    <row r="19" spans="1:11" ht="30" customHeight="1" x14ac:dyDescent="0.15">
      <c r="A19" s="210" t="s">
        <v>660</v>
      </c>
      <c r="B19" s="517" t="s">
        <v>661</v>
      </c>
      <c r="C19" s="517"/>
      <c r="D19" s="517"/>
      <c r="E19" s="517"/>
      <c r="F19" s="517"/>
      <c r="G19" s="517"/>
      <c r="H19" s="517"/>
      <c r="I19" s="517"/>
      <c r="J19" s="517"/>
      <c r="K19" s="517"/>
    </row>
    <row r="20" spans="1:11" ht="15" customHeight="1" x14ac:dyDescent="0.15">
      <c r="A20" s="209"/>
      <c r="B20" s="515"/>
      <c r="C20" s="515"/>
      <c r="D20" s="515"/>
      <c r="E20" s="515"/>
      <c r="F20" s="515"/>
      <c r="G20" s="515"/>
      <c r="H20" s="515"/>
      <c r="I20" s="515"/>
      <c r="J20" s="515"/>
      <c r="K20" s="515"/>
    </row>
    <row r="21" spans="1:11" ht="15" customHeight="1" x14ac:dyDescent="0.15">
      <c r="A21" s="210" t="s">
        <v>662</v>
      </c>
      <c r="B21" s="515" t="s">
        <v>663</v>
      </c>
      <c r="C21" s="515"/>
      <c r="D21" s="515"/>
      <c r="E21" s="515"/>
      <c r="F21" s="515"/>
      <c r="G21" s="515"/>
      <c r="H21" s="515"/>
      <c r="I21" s="515"/>
      <c r="J21" s="515"/>
      <c r="K21" s="515"/>
    </row>
    <row r="22" spans="1:11" ht="15" customHeight="1" x14ac:dyDescent="0.15">
      <c r="A22" s="209"/>
      <c r="B22" s="209"/>
      <c r="C22" s="209"/>
      <c r="D22" s="209"/>
      <c r="E22" s="209"/>
      <c r="F22" s="209"/>
      <c r="G22" s="209"/>
      <c r="H22" s="209"/>
      <c r="I22" s="209"/>
      <c r="J22" s="209"/>
      <c r="K22" s="209"/>
    </row>
    <row r="23" spans="1:11" ht="15" customHeight="1" x14ac:dyDescent="0.15">
      <c r="A23" s="209"/>
      <c r="B23" s="209"/>
      <c r="C23" s="209"/>
      <c r="D23" s="209"/>
      <c r="E23" s="209"/>
      <c r="F23" s="209"/>
      <c r="G23" s="209"/>
      <c r="H23" s="209"/>
      <c r="I23" s="209"/>
      <c r="J23" s="209"/>
      <c r="K23" s="209"/>
    </row>
    <row r="24" spans="1:11" ht="15" customHeight="1" x14ac:dyDescent="0.15">
      <c r="A24" s="209"/>
      <c r="B24" s="209"/>
      <c r="C24" s="209" t="s">
        <v>664</v>
      </c>
      <c r="D24" s="209"/>
      <c r="E24" s="209"/>
      <c r="F24" s="209"/>
      <c r="G24" s="209"/>
      <c r="H24" s="209"/>
      <c r="I24" s="209"/>
      <c r="J24" s="209"/>
      <c r="K24" s="209"/>
    </row>
    <row r="25" spans="1:11" ht="15" customHeight="1" x14ac:dyDescent="0.15">
      <c r="A25" s="209"/>
      <c r="B25" s="209"/>
      <c r="C25" s="209"/>
      <c r="D25" s="209"/>
      <c r="E25" s="209"/>
      <c r="F25" s="209"/>
      <c r="G25" s="209"/>
      <c r="H25" s="209"/>
      <c r="I25" s="209"/>
      <c r="J25" s="209"/>
      <c r="K25" s="209"/>
    </row>
    <row r="26" spans="1:11" ht="15" customHeight="1" x14ac:dyDescent="0.15">
      <c r="A26" s="209"/>
      <c r="B26" s="209" t="s">
        <v>665</v>
      </c>
      <c r="C26" s="209"/>
      <c r="D26" s="209"/>
      <c r="E26" s="209"/>
      <c r="F26" s="209"/>
      <c r="G26" s="209"/>
      <c r="H26" s="209"/>
      <c r="I26" s="209"/>
      <c r="J26" s="209"/>
      <c r="K26" s="209"/>
    </row>
    <row r="27" spans="1:11" ht="15" customHeight="1" x14ac:dyDescent="0.15">
      <c r="A27" s="209"/>
      <c r="B27" s="209"/>
      <c r="C27" s="209"/>
      <c r="D27" s="209"/>
      <c r="E27" s="209"/>
      <c r="F27" s="209"/>
      <c r="G27" s="209"/>
      <c r="H27" s="209"/>
      <c r="I27" s="209"/>
      <c r="J27" s="209"/>
      <c r="K27" s="209"/>
    </row>
    <row r="28" spans="1:11" ht="15" customHeight="1" x14ac:dyDescent="0.15">
      <c r="A28" s="209"/>
      <c r="B28" s="209"/>
      <c r="C28" s="209"/>
      <c r="D28" s="209"/>
      <c r="E28" s="209"/>
      <c r="F28" s="209"/>
      <c r="G28" s="209"/>
      <c r="H28" s="209"/>
      <c r="I28" s="209"/>
      <c r="J28" s="209"/>
      <c r="K28" s="209"/>
    </row>
    <row r="29" spans="1:11" ht="15" customHeight="1" x14ac:dyDescent="0.15">
      <c r="A29" s="209"/>
      <c r="B29" s="209"/>
      <c r="C29" s="209"/>
      <c r="D29" s="209"/>
      <c r="E29" s="209"/>
      <c r="F29" s="209"/>
      <c r="G29" s="209"/>
      <c r="H29" s="209"/>
      <c r="I29" s="209"/>
      <c r="J29" s="209"/>
      <c r="K29" s="209"/>
    </row>
    <row r="30" spans="1:11" ht="15" customHeight="1" x14ac:dyDescent="0.15">
      <c r="A30" s="209"/>
      <c r="B30" s="209"/>
      <c r="C30" s="209"/>
      <c r="D30" s="209"/>
      <c r="E30" s="209"/>
      <c r="F30" s="209"/>
      <c r="G30" s="209"/>
      <c r="H30" s="209"/>
      <c r="I30" s="209"/>
      <c r="J30" s="209"/>
      <c r="K30" s="209"/>
    </row>
    <row r="31" spans="1:11" ht="15" customHeight="1" x14ac:dyDescent="0.15">
      <c r="A31" s="209"/>
      <c r="B31" s="209"/>
      <c r="C31" s="209"/>
      <c r="D31" s="209"/>
      <c r="E31" s="209"/>
      <c r="F31" s="8"/>
      <c r="G31" s="9" t="s">
        <v>666</v>
      </c>
      <c r="H31" s="8"/>
      <c r="I31" s="209"/>
      <c r="J31" s="209"/>
      <c r="K31" s="209"/>
    </row>
    <row r="32" spans="1:11" ht="15" customHeight="1" x14ac:dyDescent="0.15">
      <c r="A32" s="209"/>
      <c r="B32" s="209"/>
      <c r="C32" s="209"/>
      <c r="D32" s="209"/>
      <c r="E32" s="209"/>
      <c r="F32" s="8"/>
      <c r="G32" s="9" t="s">
        <v>667</v>
      </c>
      <c r="H32" s="8"/>
      <c r="I32" s="209"/>
      <c r="J32" s="209"/>
      <c r="K32" s="209"/>
    </row>
    <row r="33" spans="1:11" ht="15" customHeight="1" x14ac:dyDescent="0.15">
      <c r="A33" s="209"/>
      <c r="B33" s="209"/>
      <c r="C33" s="209"/>
      <c r="D33" s="209"/>
      <c r="E33" s="209"/>
      <c r="F33" s="8"/>
      <c r="G33" s="9" t="s">
        <v>668</v>
      </c>
      <c r="H33" s="8"/>
      <c r="I33" s="209"/>
      <c r="J33" s="209"/>
      <c r="K33" s="209"/>
    </row>
    <row r="34" spans="1:11" ht="15" customHeight="1" x14ac:dyDescent="0.15">
      <c r="A34" s="209"/>
      <c r="B34" s="209"/>
      <c r="C34" s="209"/>
      <c r="D34" s="209"/>
      <c r="E34" s="209"/>
      <c r="F34" s="209"/>
      <c r="G34" s="209"/>
      <c r="H34" s="209"/>
      <c r="I34" s="209"/>
      <c r="J34" s="209"/>
      <c r="K34" s="209"/>
    </row>
    <row r="35" spans="1:11" ht="15" customHeight="1" x14ac:dyDescent="0.15">
      <c r="A35" s="209"/>
      <c r="B35" s="209"/>
      <c r="C35" s="209"/>
      <c r="D35" s="209"/>
      <c r="E35" s="209"/>
      <c r="F35" s="209"/>
      <c r="G35" s="211"/>
      <c r="H35" s="209"/>
      <c r="I35" s="209"/>
      <c r="J35" s="209"/>
      <c r="K35" s="209"/>
    </row>
    <row r="36" spans="1:11" ht="15" customHeight="1" x14ac:dyDescent="0.15">
      <c r="A36" s="209" t="s">
        <v>669</v>
      </c>
      <c r="B36" s="209"/>
      <c r="C36" s="209"/>
      <c r="D36" s="209"/>
      <c r="E36" s="209"/>
      <c r="F36" s="209"/>
      <c r="G36" s="209"/>
      <c r="H36" s="209"/>
      <c r="I36" s="209"/>
      <c r="J36" s="209"/>
      <c r="K36" s="209"/>
    </row>
    <row r="37" spans="1:11" ht="15" customHeight="1" x14ac:dyDescent="0.15">
      <c r="A37" s="209"/>
      <c r="B37" s="209"/>
      <c r="C37" s="209"/>
      <c r="D37" s="209"/>
      <c r="E37" s="209"/>
      <c r="F37" s="209"/>
      <c r="G37" s="209"/>
      <c r="H37" s="209"/>
      <c r="K37" s="209"/>
    </row>
    <row r="38" spans="1:11" ht="15" customHeight="1" x14ac:dyDescent="0.15">
      <c r="A38" s="209"/>
      <c r="B38" s="209"/>
      <c r="C38" s="209"/>
      <c r="D38" s="209"/>
      <c r="E38" s="209"/>
      <c r="F38" s="209"/>
      <c r="G38" s="209"/>
      <c r="H38" s="209"/>
      <c r="I38" s="209"/>
      <c r="J38" s="209"/>
      <c r="K38" s="209"/>
    </row>
    <row r="39" spans="1:11" ht="14.25" x14ac:dyDescent="0.15">
      <c r="A39" s="212"/>
      <c r="B39" s="212"/>
      <c r="C39" s="212"/>
      <c r="D39" s="212"/>
      <c r="E39" s="212"/>
      <c r="F39" s="212"/>
      <c r="G39" s="212"/>
      <c r="H39" s="212"/>
      <c r="I39" s="212"/>
      <c r="J39" s="212"/>
      <c r="K39" s="212"/>
    </row>
    <row r="40" spans="1:11" ht="29.25" customHeight="1" x14ac:dyDescent="0.15">
      <c r="A40" s="212"/>
      <c r="B40" s="213" t="s">
        <v>670</v>
      </c>
      <c r="C40" s="212"/>
      <c r="D40" s="212"/>
      <c r="E40" s="212"/>
      <c r="F40" s="212"/>
      <c r="G40" s="212"/>
      <c r="H40" s="212"/>
      <c r="I40" s="212"/>
      <c r="J40" s="212"/>
      <c r="K40" s="212"/>
    </row>
    <row r="41" spans="1:11" ht="14.25" x14ac:dyDescent="0.15">
      <c r="A41" s="212"/>
      <c r="B41" s="212"/>
      <c r="C41" s="212"/>
      <c r="D41" s="212"/>
      <c r="E41" s="212"/>
      <c r="F41" s="212"/>
      <c r="G41" s="212"/>
      <c r="H41" s="212"/>
      <c r="I41" s="212"/>
      <c r="J41" s="212"/>
      <c r="K41" s="212"/>
    </row>
    <row r="42" spans="1:11" ht="14.25" x14ac:dyDescent="0.15">
      <c r="A42" s="212"/>
      <c r="B42" s="212"/>
      <c r="C42" s="212"/>
      <c r="D42" s="212"/>
      <c r="E42" s="212"/>
      <c r="F42" s="212"/>
      <c r="G42" s="212"/>
      <c r="H42" s="212"/>
      <c r="I42" s="212"/>
      <c r="J42" s="212"/>
      <c r="K42" s="212"/>
    </row>
    <row r="43" spans="1:11" ht="14.25" x14ac:dyDescent="0.15">
      <c r="A43" s="212"/>
      <c r="B43" s="212"/>
      <c r="C43" s="212"/>
      <c r="D43" s="212"/>
      <c r="E43" s="212"/>
      <c r="F43" s="212"/>
      <c r="G43" s="212"/>
      <c r="H43" s="212"/>
      <c r="I43" s="212"/>
      <c r="J43" s="212"/>
      <c r="K43" s="212"/>
    </row>
  </sheetData>
  <mergeCells count="18">
    <mergeCell ref="B21:K21"/>
    <mergeCell ref="A10:K10"/>
    <mergeCell ref="B11:K11"/>
    <mergeCell ref="B12:K12"/>
    <mergeCell ref="B13:K13"/>
    <mergeCell ref="B14:K14"/>
    <mergeCell ref="B15:K15"/>
    <mergeCell ref="B16:K16"/>
    <mergeCell ref="B17:K17"/>
    <mergeCell ref="B18:K18"/>
    <mergeCell ref="B19:K19"/>
    <mergeCell ref="B20:K20"/>
    <mergeCell ref="B9:K9"/>
    <mergeCell ref="A3:K3"/>
    <mergeCell ref="A5:K5"/>
    <mergeCell ref="A6:K6"/>
    <mergeCell ref="A7:K7"/>
    <mergeCell ref="A8:K8"/>
  </mergeCells>
  <phoneticPr fontId="21"/>
  <pageMargins left="0.7" right="0.7" top="0.75" bottom="0.75" header="0.3" footer="0.3"/>
  <pageSetup paperSize="9" scale="9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FF"/>
  </sheetPr>
  <dimension ref="A1:K42"/>
  <sheetViews>
    <sheetView view="pageBreakPreview" topLeftCell="A3" zoomScaleNormal="100" zoomScaleSheetLayoutView="100" workbookViewId="0">
      <selection activeCell="P13" sqref="P13"/>
    </sheetView>
  </sheetViews>
  <sheetFormatPr defaultColWidth="8.875" defaultRowHeight="13.5" x14ac:dyDescent="0.15"/>
  <cols>
    <col min="1" max="1" width="2.5" bestFit="1" customWidth="1"/>
    <col min="10" max="10" width="9" customWidth="1"/>
    <col min="11" max="11" width="5.875" customWidth="1"/>
  </cols>
  <sheetData>
    <row r="1" spans="1:11" ht="15" customHeight="1" x14ac:dyDescent="0.15">
      <c r="A1" s="209" t="s">
        <v>646</v>
      </c>
      <c r="B1" s="209"/>
      <c r="C1" s="209"/>
      <c r="D1" s="209"/>
      <c r="E1" s="209"/>
      <c r="F1" s="209"/>
      <c r="G1" s="209"/>
      <c r="H1" s="209"/>
      <c r="I1" s="209"/>
      <c r="J1" s="209"/>
      <c r="K1" s="209"/>
    </row>
    <row r="2" spans="1:11" ht="15" customHeight="1" x14ac:dyDescent="0.15">
      <c r="A2" s="209"/>
      <c r="B2" s="209"/>
      <c r="C2" s="209"/>
      <c r="D2" s="209"/>
      <c r="E2" s="209"/>
      <c r="F2" s="209"/>
      <c r="G2" s="209"/>
      <c r="H2" s="209"/>
      <c r="I2" s="209"/>
      <c r="J2" s="209"/>
      <c r="K2" s="209"/>
    </row>
    <row r="3" spans="1:11" ht="15" customHeight="1" x14ac:dyDescent="0.15">
      <c r="A3" s="516" t="s">
        <v>647</v>
      </c>
      <c r="B3" s="516"/>
      <c r="C3" s="516"/>
      <c r="D3" s="516"/>
      <c r="E3" s="516"/>
      <c r="F3" s="516"/>
      <c r="G3" s="516"/>
      <c r="H3" s="516"/>
      <c r="I3" s="516"/>
      <c r="J3" s="516"/>
      <c r="K3" s="516"/>
    </row>
    <row r="4" spans="1:11" ht="15" customHeight="1" x14ac:dyDescent="0.15">
      <c r="A4" s="209"/>
      <c r="B4" s="209"/>
      <c r="C4" s="209"/>
      <c r="D4" s="209"/>
      <c r="E4" s="209"/>
      <c r="F4" s="209"/>
      <c r="G4" s="209"/>
      <c r="H4" s="209"/>
      <c r="I4" s="209"/>
      <c r="J4" s="209"/>
      <c r="K4" s="209"/>
    </row>
    <row r="5" spans="1:11" ht="45" customHeight="1" x14ac:dyDescent="0.15">
      <c r="A5" s="517" t="s">
        <v>648</v>
      </c>
      <c r="B5" s="517"/>
      <c r="C5" s="517"/>
      <c r="D5" s="517"/>
      <c r="E5" s="517"/>
      <c r="F5" s="517"/>
      <c r="G5" s="517"/>
      <c r="H5" s="517"/>
      <c r="I5" s="517"/>
      <c r="J5" s="517"/>
      <c r="K5" s="517"/>
    </row>
    <row r="6" spans="1:11" ht="30" customHeight="1" x14ac:dyDescent="0.15">
      <c r="A6" s="517" t="s">
        <v>649</v>
      </c>
      <c r="B6" s="517"/>
      <c r="C6" s="517"/>
      <c r="D6" s="517"/>
      <c r="E6" s="517"/>
      <c r="F6" s="517"/>
      <c r="G6" s="517"/>
      <c r="H6" s="517"/>
      <c r="I6" s="517"/>
      <c r="J6" s="517"/>
      <c r="K6" s="517"/>
    </row>
    <row r="7" spans="1:11" ht="63" customHeight="1" x14ac:dyDescent="0.15">
      <c r="A7" s="517" t="s">
        <v>650</v>
      </c>
      <c r="B7" s="517"/>
      <c r="C7" s="517"/>
      <c r="D7" s="517"/>
      <c r="E7" s="517"/>
      <c r="F7" s="517"/>
      <c r="G7" s="517"/>
      <c r="H7" s="517"/>
      <c r="I7" s="517"/>
      <c r="J7" s="517"/>
      <c r="K7" s="517"/>
    </row>
    <row r="8" spans="1:11" ht="30" customHeight="1" x14ac:dyDescent="0.15">
      <c r="A8" s="517" t="s">
        <v>651</v>
      </c>
      <c r="B8" s="517"/>
      <c r="C8" s="517"/>
      <c r="D8" s="517"/>
      <c r="E8" s="517"/>
      <c r="F8" s="517"/>
      <c r="G8" s="517"/>
      <c r="H8" s="517"/>
      <c r="I8" s="517"/>
      <c r="J8" s="517"/>
      <c r="K8" s="517"/>
    </row>
    <row r="9" spans="1:11" ht="15" customHeight="1" x14ac:dyDescent="0.15">
      <c r="A9" s="209"/>
      <c r="B9" s="515"/>
      <c r="C9" s="515"/>
      <c r="D9" s="515"/>
      <c r="E9" s="515"/>
      <c r="F9" s="515"/>
      <c r="G9" s="515"/>
      <c r="H9" s="515"/>
      <c r="I9" s="515"/>
      <c r="J9" s="515"/>
      <c r="K9" s="515"/>
    </row>
    <row r="10" spans="1:11" ht="15" customHeight="1" x14ac:dyDescent="0.15">
      <c r="A10" s="518" t="s">
        <v>652</v>
      </c>
      <c r="B10" s="518"/>
      <c r="C10" s="518"/>
      <c r="D10" s="518"/>
      <c r="E10" s="518"/>
      <c r="F10" s="518"/>
      <c r="G10" s="518"/>
      <c r="H10" s="518"/>
      <c r="I10" s="518"/>
      <c r="J10" s="518"/>
      <c r="K10" s="518"/>
    </row>
    <row r="11" spans="1:11" ht="15" customHeight="1" x14ac:dyDescent="0.15">
      <c r="A11" s="209"/>
      <c r="B11" s="515"/>
      <c r="C11" s="515"/>
      <c r="D11" s="515"/>
      <c r="E11" s="515"/>
      <c r="F11" s="515"/>
      <c r="G11" s="515"/>
      <c r="H11" s="515"/>
      <c r="I11" s="515"/>
      <c r="J11" s="515"/>
      <c r="K11" s="515"/>
    </row>
    <row r="12" spans="1:11" ht="15" customHeight="1" x14ac:dyDescent="0.15">
      <c r="A12" s="210" t="s">
        <v>653</v>
      </c>
      <c r="B12" s="517" t="s">
        <v>654</v>
      </c>
      <c r="C12" s="517"/>
      <c r="D12" s="517"/>
      <c r="E12" s="517"/>
      <c r="F12" s="517"/>
      <c r="G12" s="517"/>
      <c r="H12" s="517"/>
      <c r="I12" s="517"/>
      <c r="J12" s="517"/>
      <c r="K12" s="517"/>
    </row>
    <row r="13" spans="1:11" ht="101.25" customHeight="1" x14ac:dyDescent="0.15">
      <c r="A13" s="209"/>
      <c r="B13" s="520" t="s">
        <v>655</v>
      </c>
      <c r="C13" s="520"/>
      <c r="D13" s="520"/>
      <c r="E13" s="520"/>
      <c r="F13" s="520"/>
      <c r="G13" s="520"/>
      <c r="H13" s="520"/>
      <c r="I13" s="520"/>
      <c r="J13" s="520"/>
      <c r="K13" s="520"/>
    </row>
    <row r="14" spans="1:11" ht="15" customHeight="1" x14ac:dyDescent="0.15">
      <c r="A14" s="209"/>
      <c r="B14" s="517"/>
      <c r="C14" s="517"/>
      <c r="D14" s="517"/>
      <c r="E14" s="517"/>
      <c r="F14" s="517"/>
      <c r="G14" s="517"/>
      <c r="H14" s="517"/>
      <c r="I14" s="517"/>
      <c r="J14" s="517"/>
      <c r="K14" s="517"/>
    </row>
    <row r="15" spans="1:11" ht="42.75" customHeight="1" x14ac:dyDescent="0.15">
      <c r="A15" s="210" t="s">
        <v>656</v>
      </c>
      <c r="B15" s="517" t="s">
        <v>657</v>
      </c>
      <c r="C15" s="517"/>
      <c r="D15" s="517"/>
      <c r="E15" s="517"/>
      <c r="F15" s="517"/>
      <c r="G15" s="517"/>
      <c r="H15" s="517"/>
      <c r="I15" s="517"/>
      <c r="J15" s="517"/>
      <c r="K15" s="517"/>
    </row>
    <row r="16" spans="1:11" ht="15" customHeight="1" x14ac:dyDescent="0.15">
      <c r="A16" s="209"/>
      <c r="B16" s="517"/>
      <c r="C16" s="517"/>
      <c r="D16" s="517"/>
      <c r="E16" s="517"/>
      <c r="F16" s="517"/>
      <c r="G16" s="517"/>
      <c r="H16" s="517"/>
      <c r="I16" s="517"/>
      <c r="J16" s="517"/>
      <c r="K16" s="517"/>
    </row>
    <row r="17" spans="1:11" ht="42.75" customHeight="1" x14ac:dyDescent="0.15">
      <c r="A17" s="210" t="s">
        <v>658</v>
      </c>
      <c r="B17" s="520" t="s">
        <v>659</v>
      </c>
      <c r="C17" s="520"/>
      <c r="D17" s="520"/>
      <c r="E17" s="520"/>
      <c r="F17" s="520"/>
      <c r="G17" s="520"/>
      <c r="H17" s="520"/>
      <c r="I17" s="520"/>
      <c r="J17" s="520"/>
      <c r="K17" s="520"/>
    </row>
    <row r="18" spans="1:11" ht="15" customHeight="1" x14ac:dyDescent="0.15">
      <c r="A18" s="209"/>
      <c r="B18" s="517"/>
      <c r="C18" s="517"/>
      <c r="D18" s="517"/>
      <c r="E18" s="517"/>
      <c r="F18" s="517"/>
      <c r="G18" s="517"/>
      <c r="H18" s="517"/>
      <c r="I18" s="517"/>
      <c r="J18" s="517"/>
      <c r="K18" s="517"/>
    </row>
    <row r="19" spans="1:11" ht="30" customHeight="1" x14ac:dyDescent="0.15">
      <c r="A19" s="210" t="s">
        <v>660</v>
      </c>
      <c r="B19" s="517" t="s">
        <v>661</v>
      </c>
      <c r="C19" s="517"/>
      <c r="D19" s="517"/>
      <c r="E19" s="517"/>
      <c r="F19" s="517"/>
      <c r="G19" s="517"/>
      <c r="H19" s="517"/>
      <c r="I19" s="517"/>
      <c r="J19" s="517"/>
      <c r="K19" s="517"/>
    </row>
    <row r="20" spans="1:11" ht="15" customHeight="1" x14ac:dyDescent="0.15">
      <c r="A20" s="209"/>
      <c r="B20" s="515"/>
      <c r="C20" s="515"/>
      <c r="D20" s="515"/>
      <c r="E20" s="515"/>
      <c r="F20" s="515"/>
      <c r="G20" s="515"/>
      <c r="H20" s="515"/>
      <c r="I20" s="515"/>
      <c r="J20" s="515"/>
      <c r="K20" s="515"/>
    </row>
    <row r="21" spans="1:11" ht="15" customHeight="1" x14ac:dyDescent="0.15">
      <c r="A21" s="210" t="s">
        <v>662</v>
      </c>
      <c r="B21" s="515" t="s">
        <v>663</v>
      </c>
      <c r="C21" s="515"/>
      <c r="D21" s="515"/>
      <c r="E21" s="515"/>
      <c r="F21" s="515"/>
      <c r="G21" s="515"/>
      <c r="H21" s="515"/>
      <c r="I21" s="515"/>
      <c r="J21" s="515"/>
      <c r="K21" s="515"/>
    </row>
    <row r="22" spans="1:11" ht="15" customHeight="1" x14ac:dyDescent="0.15">
      <c r="A22" s="209"/>
      <c r="B22" s="209"/>
      <c r="C22" s="209"/>
      <c r="D22" s="209"/>
      <c r="E22" s="209"/>
      <c r="F22" s="209"/>
      <c r="G22" s="209"/>
      <c r="H22" s="209"/>
      <c r="I22" s="209"/>
      <c r="J22" s="209"/>
      <c r="K22" s="209"/>
    </row>
    <row r="23" spans="1:11" ht="15" customHeight="1" x14ac:dyDescent="0.15">
      <c r="A23" s="209"/>
      <c r="B23" s="209"/>
      <c r="C23" s="209"/>
      <c r="D23" s="209"/>
      <c r="E23" s="209"/>
      <c r="F23" s="209"/>
      <c r="G23" s="209"/>
      <c r="H23" s="209"/>
      <c r="I23" s="209"/>
      <c r="J23" s="209"/>
      <c r="K23" s="209"/>
    </row>
    <row r="24" spans="1:11" ht="15" customHeight="1" x14ac:dyDescent="0.15">
      <c r="A24" s="209"/>
      <c r="B24" s="209"/>
      <c r="C24" s="209" t="s">
        <v>664</v>
      </c>
      <c r="D24" s="209"/>
      <c r="E24" s="209"/>
      <c r="F24" s="209"/>
      <c r="G24" s="209"/>
      <c r="H24" s="209"/>
      <c r="I24" s="209"/>
      <c r="J24" s="209"/>
      <c r="K24" s="209"/>
    </row>
    <row r="25" spans="1:11" ht="15" customHeight="1" x14ac:dyDescent="0.15">
      <c r="A25" s="209"/>
      <c r="B25" s="209"/>
      <c r="C25" s="209"/>
      <c r="D25" s="209"/>
      <c r="E25" s="209"/>
      <c r="F25" s="209"/>
      <c r="G25" s="209"/>
      <c r="H25" s="209"/>
      <c r="I25" s="209"/>
      <c r="J25" s="209"/>
      <c r="K25" s="209"/>
    </row>
    <row r="26" spans="1:11" ht="15" customHeight="1" x14ac:dyDescent="0.15">
      <c r="A26" s="209"/>
      <c r="B26" s="209" t="s">
        <v>665</v>
      </c>
      <c r="C26" s="209"/>
      <c r="D26" s="209"/>
      <c r="E26" s="209"/>
      <c r="F26" s="209"/>
      <c r="G26" s="209"/>
      <c r="H26" s="209"/>
      <c r="I26" s="209"/>
      <c r="J26" s="209"/>
      <c r="K26" s="209"/>
    </row>
    <row r="27" spans="1:11" ht="15" customHeight="1" x14ac:dyDescent="0.15">
      <c r="A27" s="209"/>
      <c r="B27" s="209"/>
      <c r="C27" s="209"/>
      <c r="D27" s="209"/>
      <c r="E27" s="209"/>
      <c r="F27" s="209"/>
      <c r="G27" s="209"/>
      <c r="H27" s="209"/>
      <c r="I27" s="209"/>
      <c r="J27" s="209"/>
      <c r="K27" s="209"/>
    </row>
    <row r="28" spans="1:11" ht="15" customHeight="1" x14ac:dyDescent="0.15">
      <c r="A28" s="209"/>
      <c r="B28" s="209"/>
      <c r="C28" s="209"/>
      <c r="D28" s="209"/>
      <c r="E28" s="209"/>
      <c r="F28" s="209"/>
      <c r="G28" s="209"/>
      <c r="H28" s="209"/>
      <c r="I28" s="209"/>
      <c r="J28" s="209"/>
      <c r="K28" s="209"/>
    </row>
    <row r="29" spans="1:11" ht="15" customHeight="1" x14ac:dyDescent="0.15">
      <c r="A29" s="209"/>
      <c r="B29" s="209"/>
      <c r="C29" s="209"/>
      <c r="D29" s="209"/>
      <c r="E29" s="209"/>
      <c r="F29" s="8"/>
      <c r="G29" s="9" t="s">
        <v>666</v>
      </c>
      <c r="H29" s="8"/>
      <c r="I29" s="209"/>
      <c r="J29" s="209"/>
      <c r="K29" s="209"/>
    </row>
    <row r="30" spans="1:11" ht="15" customHeight="1" x14ac:dyDescent="0.15">
      <c r="A30" s="209"/>
      <c r="B30" s="209"/>
      <c r="C30" s="209"/>
      <c r="D30" s="209"/>
      <c r="E30" s="209"/>
      <c r="F30" s="8"/>
      <c r="G30" s="9" t="s">
        <v>667</v>
      </c>
      <c r="H30" s="8"/>
      <c r="I30" s="209"/>
      <c r="J30" s="209"/>
      <c r="K30" s="209"/>
    </row>
    <row r="31" spans="1:11" ht="15" customHeight="1" x14ac:dyDescent="0.15">
      <c r="A31" s="209"/>
      <c r="B31" s="209"/>
      <c r="C31" s="209"/>
      <c r="D31" s="209"/>
      <c r="E31" s="209"/>
      <c r="F31" s="8"/>
      <c r="G31" s="9" t="s">
        <v>668</v>
      </c>
      <c r="H31" s="8"/>
      <c r="I31" s="209"/>
      <c r="J31" s="209"/>
      <c r="K31" s="209"/>
    </row>
    <row r="32" spans="1:11" ht="15" customHeight="1" x14ac:dyDescent="0.15">
      <c r="A32" s="209"/>
      <c r="B32" s="209"/>
      <c r="C32" s="209"/>
      <c r="D32" s="209"/>
      <c r="E32" s="209"/>
      <c r="F32" s="8"/>
      <c r="G32" s="9"/>
      <c r="H32" s="8"/>
      <c r="I32" s="209"/>
      <c r="J32" s="209"/>
      <c r="K32" s="209"/>
    </row>
    <row r="33" spans="1:11" ht="15" customHeight="1" x14ac:dyDescent="0.15">
      <c r="A33" s="209"/>
      <c r="B33" s="209"/>
      <c r="C33" s="209"/>
      <c r="D33" s="209"/>
      <c r="E33" s="209"/>
      <c r="F33" s="8"/>
      <c r="G33" s="9"/>
      <c r="H33" s="8"/>
      <c r="I33" s="209"/>
      <c r="J33" s="209"/>
      <c r="K33" s="209"/>
    </row>
    <row r="34" spans="1:11" ht="15" customHeight="1" x14ac:dyDescent="0.15">
      <c r="A34" s="209"/>
      <c r="B34" s="209"/>
      <c r="C34" s="209"/>
      <c r="D34" s="209"/>
      <c r="E34" s="209"/>
      <c r="F34" s="209"/>
      <c r="G34" s="209"/>
      <c r="H34" s="209"/>
      <c r="I34" s="209"/>
      <c r="J34" s="209"/>
      <c r="K34" s="209"/>
    </row>
    <row r="35" spans="1:11" ht="15" customHeight="1" x14ac:dyDescent="0.15">
      <c r="A35" s="209" t="s">
        <v>669</v>
      </c>
      <c r="B35" s="209"/>
      <c r="C35" s="209"/>
      <c r="D35" s="209"/>
      <c r="E35" s="209"/>
      <c r="F35" s="209"/>
      <c r="G35" s="209"/>
      <c r="H35" s="209"/>
      <c r="I35" s="209"/>
      <c r="J35" s="209"/>
      <c r="K35" s="209"/>
    </row>
    <row r="36" spans="1:11" ht="15" customHeight="1" x14ac:dyDescent="0.15">
      <c r="A36" s="209"/>
      <c r="B36" s="209"/>
      <c r="C36" s="209"/>
      <c r="D36" s="209"/>
      <c r="E36" s="209"/>
      <c r="F36" s="209"/>
      <c r="G36" s="209"/>
      <c r="H36" s="209"/>
      <c r="I36" s="209"/>
      <c r="J36" s="209"/>
      <c r="K36" s="209"/>
    </row>
    <row r="37" spans="1:11" ht="15" customHeight="1" x14ac:dyDescent="0.15">
      <c r="A37" s="209"/>
      <c r="B37" s="209"/>
      <c r="C37" s="209"/>
      <c r="D37" s="209"/>
      <c r="E37" s="209"/>
      <c r="F37" s="209"/>
      <c r="G37" s="209"/>
      <c r="H37" s="209"/>
      <c r="I37" s="209"/>
      <c r="J37" s="209"/>
      <c r="K37" s="209"/>
    </row>
    <row r="38" spans="1:11" ht="14.25" x14ac:dyDescent="0.15">
      <c r="A38" s="212"/>
      <c r="B38" s="212"/>
      <c r="C38" s="212"/>
      <c r="D38" s="212"/>
      <c r="E38" s="212"/>
      <c r="F38" s="212"/>
      <c r="G38" s="212"/>
      <c r="H38" s="212"/>
      <c r="I38" s="212"/>
      <c r="J38" s="212"/>
      <c r="K38" s="212"/>
    </row>
    <row r="39" spans="1:11" ht="29.25" customHeight="1" x14ac:dyDescent="0.15">
      <c r="A39" s="212"/>
      <c r="B39" s="213" t="s">
        <v>670</v>
      </c>
      <c r="C39" s="212"/>
      <c r="D39" s="212"/>
      <c r="E39" s="212"/>
      <c r="F39" s="212"/>
      <c r="G39" s="212"/>
      <c r="H39" s="212"/>
      <c r="I39" s="212"/>
      <c r="J39" s="212"/>
      <c r="K39" s="212"/>
    </row>
    <row r="40" spans="1:11" ht="14.25" x14ac:dyDescent="0.15">
      <c r="A40" s="212"/>
      <c r="B40" s="212"/>
      <c r="C40" s="212"/>
      <c r="D40" s="212"/>
      <c r="E40" s="212"/>
      <c r="F40" s="212"/>
      <c r="G40" s="212"/>
      <c r="H40" s="212"/>
      <c r="I40" s="212"/>
      <c r="J40" s="212"/>
      <c r="K40" s="212"/>
    </row>
    <row r="41" spans="1:11" ht="14.25" x14ac:dyDescent="0.15">
      <c r="A41" s="212"/>
      <c r="B41" s="212"/>
      <c r="C41" s="212"/>
      <c r="D41" s="212"/>
      <c r="E41" s="212"/>
      <c r="F41" s="212"/>
      <c r="G41" s="212"/>
      <c r="H41" s="212"/>
      <c r="I41" s="212"/>
      <c r="J41" s="212"/>
      <c r="K41" s="212"/>
    </row>
    <row r="42" spans="1:11" ht="14.25" x14ac:dyDescent="0.15">
      <c r="A42" s="212"/>
      <c r="B42" s="212"/>
      <c r="C42" s="212"/>
      <c r="D42" s="212"/>
      <c r="E42" s="212"/>
      <c r="F42" s="212"/>
      <c r="G42" s="212"/>
      <c r="H42" s="212"/>
      <c r="I42" s="212"/>
      <c r="J42" s="212"/>
      <c r="K42" s="212"/>
    </row>
  </sheetData>
  <mergeCells count="18">
    <mergeCell ref="B9:K9"/>
    <mergeCell ref="A3:K3"/>
    <mergeCell ref="A5:K5"/>
    <mergeCell ref="A6:K6"/>
    <mergeCell ref="A7:K7"/>
    <mergeCell ref="A8:K8"/>
    <mergeCell ref="B21:K21"/>
    <mergeCell ref="A10:K10"/>
    <mergeCell ref="B11:K11"/>
    <mergeCell ref="B12:K12"/>
    <mergeCell ref="B13:K13"/>
    <mergeCell ref="B14:K14"/>
    <mergeCell ref="B15:K15"/>
    <mergeCell ref="B16:K16"/>
    <mergeCell ref="B17:K17"/>
    <mergeCell ref="B18:K18"/>
    <mergeCell ref="B19:K19"/>
    <mergeCell ref="B20:K20"/>
  </mergeCells>
  <phoneticPr fontId="21"/>
  <pageMargins left="0.7" right="0.7" top="0.75" bottom="0.75" header="0.3" footer="0.3"/>
  <pageSetup paperSize="9" scale="9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FF00"/>
  </sheetPr>
  <dimension ref="A3:P233"/>
  <sheetViews>
    <sheetView zoomScale="80" zoomScaleNormal="80" workbookViewId="0">
      <selection activeCell="AL22" sqref="AL22"/>
    </sheetView>
  </sheetViews>
  <sheetFormatPr defaultColWidth="9" defaultRowHeight="14.25" x14ac:dyDescent="0.15"/>
  <cols>
    <col min="1" max="4" width="6.625" style="1" customWidth="1"/>
    <col min="5" max="5" width="5.25" style="1" customWidth="1"/>
    <col min="6" max="7" width="6.625" style="1" customWidth="1"/>
    <col min="8" max="8" width="5.875" style="1" customWidth="1"/>
    <col min="9" max="9" width="4" style="1" customWidth="1"/>
    <col min="10" max="10" width="6.625" style="1" customWidth="1"/>
    <col min="11" max="11" width="5.125" style="1" customWidth="1"/>
    <col min="12" max="12" width="4.5" style="1" customWidth="1"/>
    <col min="13" max="14" width="6.625" style="1" customWidth="1"/>
    <col min="15" max="15" width="11.25" style="1" customWidth="1"/>
    <col min="16" max="16" width="5.375" style="1" customWidth="1"/>
    <col min="17" max="17" width="5.625" style="1" customWidth="1"/>
    <col min="18" max="28" width="4.875" style="1" customWidth="1"/>
    <col min="29" max="255" width="5.625" style="1" customWidth="1"/>
    <col min="256" max="16384" width="9" style="1"/>
  </cols>
  <sheetData>
    <row r="3" spans="1:16" ht="30" customHeight="1" x14ac:dyDescent="0.15">
      <c r="A3" s="530" t="s">
        <v>16</v>
      </c>
      <c r="B3" s="530"/>
      <c r="C3" s="530"/>
      <c r="D3" s="530"/>
      <c r="E3" s="530"/>
      <c r="F3" s="530"/>
      <c r="G3" s="530"/>
      <c r="H3" s="530"/>
      <c r="I3" s="530"/>
      <c r="J3" s="530"/>
      <c r="K3" s="530"/>
      <c r="L3" s="530"/>
      <c r="M3" s="530"/>
      <c r="N3" s="530"/>
      <c r="O3" s="530"/>
      <c r="P3" s="530"/>
    </row>
    <row r="4" spans="1:16" ht="30" customHeight="1" x14ac:dyDescent="0.15">
      <c r="A4" s="530" t="s">
        <v>15</v>
      </c>
      <c r="B4" s="530"/>
      <c r="C4" s="530"/>
      <c r="D4" s="530"/>
      <c r="E4" s="530"/>
      <c r="F4" s="530"/>
      <c r="G4" s="530"/>
      <c r="H4" s="530"/>
      <c r="I4" s="530"/>
      <c r="J4" s="530"/>
      <c r="K4" s="530"/>
      <c r="L4" s="530"/>
      <c r="M4" s="530"/>
      <c r="N4" s="530"/>
      <c r="O4" s="530"/>
      <c r="P4" s="530"/>
    </row>
    <row r="5" spans="1:16" ht="19.5" customHeight="1" x14ac:dyDescent="0.15"/>
    <row r="6" spans="1:16" ht="20.100000000000001" customHeight="1" x14ac:dyDescent="0.15">
      <c r="A6" s="2"/>
      <c r="B6" s="2"/>
      <c r="C6" s="2"/>
      <c r="D6" s="2"/>
      <c r="E6" s="2"/>
      <c r="F6" s="2"/>
      <c r="G6" s="2"/>
      <c r="H6" s="2"/>
      <c r="I6" s="2"/>
      <c r="J6" s="2"/>
      <c r="K6" s="2"/>
      <c r="L6" s="525" t="s">
        <v>112</v>
      </c>
      <c r="M6" s="525"/>
      <c r="N6" s="525"/>
      <c r="O6" s="525"/>
      <c r="P6" s="525"/>
    </row>
    <row r="7" spans="1:16" ht="15" customHeight="1" x14ac:dyDescent="0.15">
      <c r="A7" s="2"/>
      <c r="B7" s="2"/>
      <c r="C7" s="2"/>
      <c r="D7" s="2"/>
      <c r="E7" s="2"/>
      <c r="F7" s="2"/>
      <c r="G7" s="2"/>
      <c r="H7" s="2"/>
      <c r="I7" s="2"/>
      <c r="J7" s="2"/>
      <c r="K7" s="2"/>
      <c r="L7" s="2"/>
      <c r="M7" s="2"/>
      <c r="N7" s="2"/>
      <c r="O7" s="2"/>
      <c r="P7" s="2"/>
    </row>
    <row r="8" spans="1:16" ht="20.100000000000001" customHeight="1" x14ac:dyDescent="0.15">
      <c r="A8" s="531" t="s">
        <v>1</v>
      </c>
      <c r="B8" s="531"/>
      <c r="C8" s="531"/>
      <c r="D8" s="531"/>
      <c r="E8" s="531"/>
      <c r="F8" s="531"/>
      <c r="G8" s="2"/>
      <c r="H8" s="2"/>
      <c r="I8" s="2"/>
      <c r="J8" s="2"/>
      <c r="K8" s="2"/>
      <c r="L8" s="2"/>
      <c r="M8" s="2"/>
      <c r="N8" s="2"/>
      <c r="O8" s="2"/>
      <c r="P8" s="2"/>
    </row>
    <row r="9" spans="1:16" ht="31.5" customHeight="1" x14ac:dyDescent="0.15">
      <c r="A9" s="534" t="s">
        <v>505</v>
      </c>
      <c r="B9" s="534"/>
      <c r="C9" s="534"/>
      <c r="D9" s="534"/>
      <c r="E9" s="534"/>
      <c r="F9" s="3" t="s">
        <v>0</v>
      </c>
      <c r="G9" s="2"/>
      <c r="H9" s="2"/>
      <c r="I9" s="2"/>
      <c r="J9" s="2"/>
      <c r="K9" s="2"/>
      <c r="L9" s="2"/>
      <c r="M9" s="2"/>
      <c r="N9" s="2"/>
      <c r="O9" s="2"/>
      <c r="P9" s="2"/>
    </row>
    <row r="10" spans="1:16" ht="23.25" customHeight="1" x14ac:dyDescent="0.15">
      <c r="A10" s="2"/>
      <c r="B10" s="2"/>
      <c r="C10" s="2"/>
      <c r="D10" s="2"/>
      <c r="E10" s="2"/>
      <c r="F10" s="2"/>
      <c r="G10" s="2"/>
      <c r="H10" s="2"/>
      <c r="I10" s="2"/>
      <c r="J10" s="2"/>
      <c r="K10" s="2"/>
      <c r="L10" s="2"/>
      <c r="M10" s="2"/>
      <c r="N10" s="2"/>
      <c r="O10" s="2"/>
      <c r="P10" s="2"/>
    </row>
    <row r="11" spans="1:16" ht="20.100000000000001" customHeight="1" x14ac:dyDescent="0.15">
      <c r="A11" s="2"/>
      <c r="B11" s="2"/>
      <c r="C11" s="2"/>
      <c r="D11" s="2"/>
      <c r="E11" s="2"/>
      <c r="F11" s="2"/>
      <c r="G11" s="532" t="s">
        <v>2</v>
      </c>
      <c r="H11" s="532"/>
      <c r="I11" s="525" t="s">
        <v>3</v>
      </c>
      <c r="J11" s="525"/>
      <c r="K11" s="533"/>
      <c r="L11" s="533"/>
      <c r="M11" s="533"/>
      <c r="N11" s="533"/>
      <c r="O11" s="533"/>
      <c r="P11" s="533"/>
    </row>
    <row r="12" spans="1:16" ht="20.100000000000001" customHeight="1" x14ac:dyDescent="0.15">
      <c r="A12" s="2"/>
      <c r="B12" s="2"/>
      <c r="C12" s="2"/>
      <c r="D12" s="2"/>
      <c r="E12" s="2"/>
      <c r="F12" s="2"/>
      <c r="G12" s="532"/>
      <c r="H12" s="532"/>
      <c r="I12" s="2"/>
      <c r="J12" s="2"/>
      <c r="K12" s="533"/>
      <c r="L12" s="533"/>
      <c r="M12" s="533"/>
      <c r="N12" s="533"/>
      <c r="O12" s="533"/>
      <c r="P12" s="533"/>
    </row>
    <row r="13" spans="1:16" ht="20.100000000000001" customHeight="1" x14ac:dyDescent="0.15">
      <c r="A13" s="2"/>
      <c r="B13" s="2"/>
      <c r="C13" s="2"/>
      <c r="D13" s="2"/>
      <c r="E13" s="2"/>
      <c r="F13" s="2"/>
      <c r="G13" s="2"/>
      <c r="H13" s="2"/>
      <c r="I13" s="525" t="s">
        <v>4</v>
      </c>
      <c r="J13" s="525"/>
      <c r="K13" s="521"/>
      <c r="L13" s="521"/>
      <c r="M13" s="521"/>
      <c r="N13" s="521"/>
      <c r="O13" s="521"/>
      <c r="P13" s="521"/>
    </row>
    <row r="14" spans="1:16" ht="20.100000000000001" customHeight="1" x14ac:dyDescent="0.15">
      <c r="A14" s="2"/>
      <c r="B14" s="2"/>
      <c r="C14" s="2"/>
      <c r="D14" s="2"/>
      <c r="E14" s="2"/>
      <c r="F14" s="2"/>
      <c r="G14" s="2"/>
      <c r="H14" s="2"/>
      <c r="I14" s="525"/>
      <c r="J14" s="525"/>
      <c r="K14" s="521"/>
      <c r="L14" s="521"/>
      <c r="M14" s="521"/>
      <c r="N14" s="521"/>
      <c r="O14" s="521"/>
      <c r="P14" s="521"/>
    </row>
    <row r="15" spans="1:16" ht="15" customHeight="1" x14ac:dyDescent="0.15"/>
    <row r="16" spans="1:16" ht="15" customHeight="1" x14ac:dyDescent="0.15"/>
    <row r="17" spans="1:16" ht="20.100000000000001" customHeight="1" x14ac:dyDescent="0.15">
      <c r="A17" s="522" t="s">
        <v>495</v>
      </c>
      <c r="B17" s="522"/>
      <c r="C17" s="522"/>
      <c r="D17" s="522"/>
      <c r="E17" s="522"/>
      <c r="F17" s="522"/>
      <c r="G17" s="522"/>
      <c r="H17" s="522"/>
      <c r="I17" s="522"/>
      <c r="J17" s="522"/>
      <c r="K17" s="522"/>
      <c r="L17" s="522"/>
      <c r="M17" s="522"/>
      <c r="N17" s="522"/>
      <c r="O17" s="522"/>
      <c r="P17" s="522"/>
    </row>
    <row r="18" spans="1:16" ht="20.100000000000001" customHeight="1" x14ac:dyDescent="0.15">
      <c r="A18" s="522"/>
      <c r="B18" s="522"/>
      <c r="C18" s="522"/>
      <c r="D18" s="522"/>
      <c r="E18" s="522"/>
      <c r="F18" s="522"/>
      <c r="G18" s="522"/>
      <c r="H18" s="522"/>
      <c r="I18" s="522"/>
      <c r="J18" s="522"/>
      <c r="K18" s="522"/>
      <c r="L18" s="522"/>
      <c r="M18" s="522"/>
      <c r="N18" s="522"/>
      <c r="O18" s="522"/>
      <c r="P18" s="522"/>
    </row>
    <row r="19" spans="1:16" ht="20.100000000000001" customHeight="1" x14ac:dyDescent="0.15">
      <c r="A19" s="522"/>
      <c r="B19" s="522"/>
      <c r="C19" s="522"/>
      <c r="D19" s="522"/>
      <c r="E19" s="522"/>
      <c r="F19" s="522"/>
      <c r="G19" s="522"/>
      <c r="H19" s="522"/>
      <c r="I19" s="522"/>
      <c r="J19" s="522"/>
      <c r="K19" s="522"/>
      <c r="L19" s="522"/>
      <c r="M19" s="522"/>
      <c r="N19" s="522"/>
      <c r="O19" s="522"/>
      <c r="P19" s="522"/>
    </row>
    <row r="20" spans="1:16" ht="20.100000000000001" customHeight="1" x14ac:dyDescent="0.15">
      <c r="A20" s="522"/>
      <c r="B20" s="522"/>
      <c r="C20" s="522"/>
      <c r="D20" s="522"/>
      <c r="E20" s="522"/>
      <c r="F20" s="522"/>
      <c r="G20" s="522"/>
      <c r="H20" s="522"/>
      <c r="I20" s="522"/>
      <c r="J20" s="522"/>
      <c r="K20" s="522"/>
      <c r="L20" s="522"/>
      <c r="M20" s="522"/>
      <c r="N20" s="522"/>
      <c r="O20" s="522"/>
      <c r="P20" s="522"/>
    </row>
    <row r="21" spans="1:16" ht="15" customHeight="1" x14ac:dyDescent="0.15"/>
    <row r="22" spans="1:16" ht="20.100000000000001" customHeight="1" x14ac:dyDescent="0.15">
      <c r="A22" s="525" t="s">
        <v>5</v>
      </c>
      <c r="B22" s="525"/>
      <c r="C22" s="525"/>
      <c r="D22" s="525"/>
      <c r="E22" s="525"/>
      <c r="F22" s="525"/>
      <c r="G22" s="525"/>
      <c r="H22" s="525"/>
      <c r="I22" s="525"/>
      <c r="J22" s="525"/>
      <c r="K22" s="525"/>
      <c r="L22" s="525"/>
      <c r="M22" s="525"/>
      <c r="N22" s="525"/>
      <c r="O22" s="525"/>
      <c r="P22" s="525"/>
    </row>
    <row r="23" spans="1:16" ht="20.100000000000001" customHeight="1" x14ac:dyDescent="0.15">
      <c r="A23" s="525"/>
      <c r="B23" s="525"/>
      <c r="C23" s="525"/>
      <c r="D23" s="525"/>
      <c r="E23" s="525"/>
      <c r="F23" s="525"/>
      <c r="G23" s="525"/>
      <c r="H23" s="525"/>
      <c r="I23" s="525"/>
      <c r="J23" s="525"/>
      <c r="K23" s="525"/>
      <c r="L23" s="525"/>
      <c r="M23" s="525"/>
      <c r="N23" s="525"/>
      <c r="O23" s="525"/>
      <c r="P23" s="525"/>
    </row>
    <row r="24" spans="1:16" ht="20.100000000000001" customHeight="1" x14ac:dyDescent="0.15">
      <c r="A24" s="3"/>
      <c r="B24" s="3"/>
      <c r="C24" s="3"/>
      <c r="D24" s="3"/>
      <c r="E24" s="3"/>
      <c r="F24" s="3"/>
      <c r="G24" s="3"/>
      <c r="H24" s="3"/>
      <c r="I24" s="3"/>
      <c r="J24" s="3"/>
      <c r="K24" s="3"/>
      <c r="L24" s="3"/>
      <c r="M24" s="3"/>
      <c r="N24" s="3"/>
      <c r="O24" s="3"/>
      <c r="P24" s="3"/>
    </row>
    <row r="25" spans="1:16" ht="20.100000000000001" customHeight="1" x14ac:dyDescent="0.15">
      <c r="A25" s="3"/>
      <c r="B25" s="3"/>
      <c r="C25" s="3"/>
      <c r="D25" s="3"/>
      <c r="E25" s="3"/>
      <c r="F25" s="3"/>
      <c r="G25" s="3"/>
      <c r="H25" s="3"/>
      <c r="I25" s="3"/>
      <c r="J25" s="3"/>
      <c r="K25" s="3"/>
      <c r="L25" s="3"/>
      <c r="M25" s="3"/>
      <c r="N25" s="3"/>
      <c r="O25" s="3"/>
      <c r="P25" s="3"/>
    </row>
    <row r="26" spans="1:16" ht="20.100000000000001" customHeight="1" x14ac:dyDescent="0.15">
      <c r="A26" s="3"/>
      <c r="B26" s="534" t="s">
        <v>113</v>
      </c>
      <c r="C26" s="534"/>
      <c r="D26" s="535"/>
      <c r="E26" s="535"/>
      <c r="F26" s="535"/>
      <c r="G26" s="535"/>
      <c r="H26" s="535"/>
      <c r="I26" s="535"/>
      <c r="J26" s="535"/>
      <c r="K26" s="535"/>
      <c r="L26" s="535"/>
      <c r="M26" s="535"/>
      <c r="N26" s="535"/>
      <c r="O26" s="535"/>
      <c r="P26" s="3"/>
    </row>
    <row r="27" spans="1:16" ht="20.100000000000001" customHeight="1" x14ac:dyDescent="0.15">
      <c r="A27" s="2"/>
      <c r="B27" s="2"/>
      <c r="C27" s="2"/>
      <c r="D27" s="2"/>
      <c r="E27" s="2"/>
      <c r="F27" s="2"/>
      <c r="G27" s="2"/>
      <c r="H27" s="2"/>
      <c r="I27" s="2"/>
      <c r="J27" s="2"/>
      <c r="K27" s="2"/>
      <c r="L27" s="2"/>
      <c r="M27" s="2"/>
      <c r="N27" s="2"/>
      <c r="O27" s="2"/>
      <c r="P27" s="2"/>
    </row>
    <row r="28" spans="1:16" ht="30" customHeight="1" x14ac:dyDescent="0.15">
      <c r="A28" s="528" t="s">
        <v>496</v>
      </c>
      <c r="B28" s="528"/>
      <c r="C28" s="528"/>
      <c r="D28" s="528" t="s">
        <v>497</v>
      </c>
      <c r="E28" s="528"/>
      <c r="F28" s="528"/>
      <c r="G28" s="528" t="s">
        <v>498</v>
      </c>
      <c r="H28" s="528"/>
      <c r="I28" s="528"/>
      <c r="J28" s="528" t="s">
        <v>499</v>
      </c>
      <c r="K28" s="528"/>
      <c r="L28" s="528"/>
      <c r="M28" s="523" t="s">
        <v>500</v>
      </c>
      <c r="N28" s="524"/>
      <c r="O28" s="523" t="s">
        <v>501</v>
      </c>
      <c r="P28" s="524"/>
    </row>
    <row r="29" spans="1:16" ht="24.95" customHeight="1" x14ac:dyDescent="0.15">
      <c r="A29" s="528"/>
      <c r="B29" s="529"/>
      <c r="C29" s="529"/>
      <c r="D29" s="528"/>
      <c r="E29" s="528"/>
      <c r="F29" s="528"/>
      <c r="G29" s="528"/>
      <c r="H29" s="528"/>
      <c r="I29" s="528"/>
      <c r="J29" s="528"/>
      <c r="K29" s="528"/>
      <c r="L29" s="528"/>
      <c r="M29" s="523"/>
      <c r="N29" s="524"/>
      <c r="O29" s="523"/>
      <c r="P29" s="524"/>
    </row>
    <row r="30" spans="1:16" ht="24.95" customHeight="1" x14ac:dyDescent="0.15">
      <c r="A30" s="529"/>
      <c r="B30" s="529"/>
      <c r="C30" s="529"/>
      <c r="D30" s="528"/>
      <c r="E30" s="528"/>
      <c r="F30" s="528"/>
      <c r="G30" s="528"/>
      <c r="H30" s="528"/>
      <c r="I30" s="528"/>
      <c r="J30" s="528"/>
      <c r="K30" s="528"/>
      <c r="L30" s="528"/>
      <c r="M30" s="523"/>
      <c r="N30" s="524"/>
      <c r="O30" s="523"/>
      <c r="P30" s="524"/>
    </row>
    <row r="31" spans="1:16" ht="24.95" customHeight="1" x14ac:dyDescent="0.15">
      <c r="A31" s="529"/>
      <c r="B31" s="529"/>
      <c r="C31" s="529"/>
      <c r="D31" s="528"/>
      <c r="E31" s="528"/>
      <c r="F31" s="528"/>
      <c r="G31" s="528"/>
      <c r="H31" s="528"/>
      <c r="I31" s="528"/>
      <c r="J31" s="528"/>
      <c r="K31" s="528"/>
      <c r="L31" s="528"/>
      <c r="M31" s="523"/>
      <c r="N31" s="524"/>
      <c r="O31" s="523"/>
      <c r="P31" s="524"/>
    </row>
    <row r="32" spans="1:16" ht="24.95" customHeight="1" x14ac:dyDescent="0.15">
      <c r="A32" s="529"/>
      <c r="B32" s="529"/>
      <c r="C32" s="529"/>
      <c r="D32" s="528"/>
      <c r="E32" s="528"/>
      <c r="F32" s="528"/>
      <c r="G32" s="528"/>
      <c r="H32" s="528"/>
      <c r="I32" s="528"/>
      <c r="J32" s="528"/>
      <c r="K32" s="528"/>
      <c r="L32" s="528"/>
      <c r="M32" s="523"/>
      <c r="N32" s="524"/>
      <c r="O32" s="523"/>
      <c r="P32" s="524"/>
    </row>
    <row r="33" spans="1:16" ht="24.95" customHeight="1" x14ac:dyDescent="0.15">
      <c r="A33" s="529"/>
      <c r="B33" s="529"/>
      <c r="C33" s="529"/>
      <c r="D33" s="528"/>
      <c r="E33" s="528"/>
      <c r="F33" s="528"/>
      <c r="G33" s="528"/>
      <c r="H33" s="528"/>
      <c r="I33" s="528"/>
      <c r="J33" s="528"/>
      <c r="K33" s="528"/>
      <c r="L33" s="528"/>
      <c r="M33" s="523"/>
      <c r="N33" s="524"/>
      <c r="O33" s="523"/>
      <c r="P33" s="524"/>
    </row>
    <row r="34" spans="1:16" ht="24.95" customHeight="1" x14ac:dyDescent="0.15">
      <c r="A34" s="529"/>
      <c r="B34" s="529"/>
      <c r="C34" s="529"/>
      <c r="D34" s="528"/>
      <c r="E34" s="528"/>
      <c r="F34" s="528"/>
      <c r="G34" s="528"/>
      <c r="H34" s="528"/>
      <c r="I34" s="528"/>
      <c r="J34" s="528"/>
      <c r="K34" s="528"/>
      <c r="L34" s="528"/>
      <c r="M34" s="523"/>
      <c r="N34" s="524"/>
      <c r="O34" s="523"/>
      <c r="P34" s="524"/>
    </row>
    <row r="35" spans="1:16" ht="24.95" customHeight="1" x14ac:dyDescent="0.15">
      <c r="A35" s="529"/>
      <c r="B35" s="529"/>
      <c r="C35" s="529"/>
      <c r="D35" s="528"/>
      <c r="E35" s="528"/>
      <c r="F35" s="528"/>
      <c r="G35" s="528"/>
      <c r="H35" s="528"/>
      <c r="I35" s="528"/>
      <c r="J35" s="528"/>
      <c r="K35" s="528"/>
      <c r="L35" s="528"/>
      <c r="M35" s="523"/>
      <c r="N35" s="524"/>
      <c r="O35" s="523"/>
      <c r="P35" s="524"/>
    </row>
    <row r="36" spans="1:16" ht="20.100000000000001" customHeight="1" x14ac:dyDescent="0.15">
      <c r="A36" s="2"/>
      <c r="B36" s="2"/>
      <c r="C36" s="2"/>
      <c r="D36" s="2"/>
      <c r="E36" s="3"/>
      <c r="F36" s="2"/>
      <c r="G36" s="2"/>
      <c r="H36" s="2"/>
      <c r="I36" s="2"/>
      <c r="J36" s="2"/>
      <c r="K36" s="2"/>
      <c r="L36" s="2"/>
      <c r="M36" s="2"/>
      <c r="N36" s="2"/>
      <c r="O36" s="2"/>
      <c r="P36" s="2"/>
    </row>
    <row r="37" spans="1:16" ht="20.100000000000001" customHeight="1" x14ac:dyDescent="0.15">
      <c r="A37" s="2"/>
      <c r="B37" s="2"/>
      <c r="C37" s="2"/>
      <c r="D37" s="2"/>
      <c r="E37" s="2"/>
      <c r="F37" s="2"/>
      <c r="G37" s="2"/>
      <c r="H37" s="2"/>
      <c r="I37" s="2"/>
      <c r="J37" s="2"/>
      <c r="K37" s="2"/>
      <c r="L37" s="2"/>
      <c r="M37" s="2"/>
      <c r="N37" s="2"/>
      <c r="O37" s="2"/>
      <c r="P37" s="2"/>
    </row>
    <row r="38" spans="1:16" ht="39.950000000000003" customHeight="1" x14ac:dyDescent="0.15">
      <c r="A38" s="526" t="s">
        <v>13</v>
      </c>
      <c r="B38" s="526"/>
      <c r="C38" s="540" t="s">
        <v>504</v>
      </c>
      <c r="D38" s="541"/>
      <c r="E38" s="536" t="s">
        <v>502</v>
      </c>
      <c r="F38" s="537"/>
      <c r="G38" s="537"/>
      <c r="H38" s="537"/>
      <c r="I38" s="538"/>
      <c r="J38" s="527" t="s">
        <v>14</v>
      </c>
      <c r="K38" s="527"/>
      <c r="L38" s="528"/>
      <c r="M38" s="528"/>
      <c r="N38" s="528"/>
      <c r="O38" s="528"/>
      <c r="P38" s="528"/>
    </row>
    <row r="39" spans="1:16" ht="39.950000000000003" customHeight="1" x14ac:dyDescent="0.15">
      <c r="A39" s="526"/>
      <c r="B39" s="526"/>
      <c r="C39" s="540" t="s">
        <v>503</v>
      </c>
      <c r="D39" s="541"/>
      <c r="E39" s="523" t="s">
        <v>389</v>
      </c>
      <c r="F39" s="539"/>
      <c r="G39" s="539"/>
      <c r="H39" s="539"/>
      <c r="I39" s="524"/>
      <c r="J39" s="527"/>
      <c r="K39" s="527"/>
      <c r="L39" s="528"/>
      <c r="M39" s="528"/>
      <c r="N39" s="528"/>
      <c r="O39" s="528"/>
      <c r="P39" s="528"/>
    </row>
    <row r="40" spans="1:16" ht="20.100000000000001" customHeight="1" x14ac:dyDescent="0.15">
      <c r="A40" s="2"/>
      <c r="B40" s="2"/>
      <c r="C40" s="2"/>
      <c r="D40" s="2"/>
      <c r="E40" s="2"/>
      <c r="F40" s="2"/>
      <c r="G40" s="2"/>
      <c r="H40" s="2"/>
      <c r="I40" s="2"/>
      <c r="J40" s="2"/>
      <c r="K40" s="2"/>
      <c r="L40" s="2"/>
      <c r="M40" s="2"/>
      <c r="N40" s="2"/>
      <c r="O40" s="2"/>
      <c r="P40" s="2"/>
    </row>
    <row r="41" spans="1:16" ht="20.100000000000001" customHeight="1" x14ac:dyDescent="0.15">
      <c r="A41" s="2"/>
      <c r="B41" s="2"/>
      <c r="C41" s="2"/>
      <c r="D41" s="2"/>
      <c r="E41" s="2"/>
      <c r="I41" s="2"/>
      <c r="J41" s="2"/>
      <c r="K41" s="2"/>
      <c r="L41" s="2"/>
      <c r="M41" s="2"/>
      <c r="N41" s="2"/>
      <c r="O41" s="2"/>
      <c r="P41" s="2"/>
    </row>
    <row r="42" spans="1:16" ht="10.5" customHeight="1" x14ac:dyDescent="0.15">
      <c r="A42" s="4"/>
      <c r="B42" s="2"/>
      <c r="C42" s="2"/>
      <c r="D42" s="2"/>
      <c r="E42" s="2"/>
      <c r="F42" s="2"/>
      <c r="G42" s="2"/>
      <c r="H42" s="2"/>
      <c r="I42" s="2"/>
      <c r="J42" s="2"/>
      <c r="K42" s="2"/>
      <c r="L42" s="2"/>
      <c r="M42" s="2"/>
      <c r="N42" s="2"/>
      <c r="O42" s="2"/>
      <c r="P42" s="2"/>
    </row>
    <row r="43" spans="1:16" ht="20.100000000000001" customHeight="1" x14ac:dyDescent="0.15">
      <c r="A43" s="2"/>
      <c r="B43" s="2"/>
      <c r="C43" s="2"/>
      <c r="D43" s="2"/>
      <c r="E43" s="2"/>
      <c r="F43" s="2"/>
      <c r="G43" s="2"/>
      <c r="H43" s="2"/>
      <c r="I43" s="2"/>
      <c r="J43" s="2"/>
      <c r="K43" s="2"/>
      <c r="L43" s="2"/>
      <c r="M43" s="2"/>
      <c r="N43" s="2"/>
      <c r="O43" s="525"/>
      <c r="P43" s="525"/>
    </row>
    <row r="44" spans="1:16" ht="20.100000000000001" customHeight="1" x14ac:dyDescent="0.15">
      <c r="O44" s="1" t="s">
        <v>507</v>
      </c>
    </row>
    <row r="45" spans="1:16" ht="20.100000000000001" customHeight="1" x14ac:dyDescent="0.15"/>
    <row r="46" spans="1:16" ht="20.100000000000001" customHeight="1" x14ac:dyDescent="0.15"/>
    <row r="47" spans="1:16" ht="20.100000000000001" customHeight="1" x14ac:dyDescent="0.15"/>
    <row r="48" spans="1:16"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sheetData>
  <mergeCells count="70">
    <mergeCell ref="M32:N32"/>
    <mergeCell ref="M33:N33"/>
    <mergeCell ref="M34:N34"/>
    <mergeCell ref="M35:N35"/>
    <mergeCell ref="O29:P29"/>
    <mergeCell ref="O30:P30"/>
    <mergeCell ref="O31:P31"/>
    <mergeCell ref="O32:P32"/>
    <mergeCell ref="O33:P33"/>
    <mergeCell ref="O34:P34"/>
    <mergeCell ref="O35:P35"/>
    <mergeCell ref="M31:N31"/>
    <mergeCell ref="M30:N30"/>
    <mergeCell ref="E38:I38"/>
    <mergeCell ref="A35:C35"/>
    <mergeCell ref="D35:F35"/>
    <mergeCell ref="G35:I35"/>
    <mergeCell ref="E39:I39"/>
    <mergeCell ref="C39:D39"/>
    <mergeCell ref="C38:D38"/>
    <mergeCell ref="J35:L35"/>
    <mergeCell ref="A31:C31"/>
    <mergeCell ref="D31:F31"/>
    <mergeCell ref="G31:I31"/>
    <mergeCell ref="J31:L31"/>
    <mergeCell ref="A33:C33"/>
    <mergeCell ref="D33:F33"/>
    <mergeCell ref="G33:I33"/>
    <mergeCell ref="J33:L33"/>
    <mergeCell ref="A34:C34"/>
    <mergeCell ref="D34:F34"/>
    <mergeCell ref="G34:I34"/>
    <mergeCell ref="J34:L34"/>
    <mergeCell ref="A3:P3"/>
    <mergeCell ref="A4:P4"/>
    <mergeCell ref="A28:C28"/>
    <mergeCell ref="D28:F28"/>
    <mergeCell ref="G28:I28"/>
    <mergeCell ref="J28:L28"/>
    <mergeCell ref="L6:P6"/>
    <mergeCell ref="A8:F8"/>
    <mergeCell ref="G11:H12"/>
    <mergeCell ref="I11:J11"/>
    <mergeCell ref="I13:J14"/>
    <mergeCell ref="K11:P12"/>
    <mergeCell ref="A9:E9"/>
    <mergeCell ref="A22:P23"/>
    <mergeCell ref="B26:C26"/>
    <mergeCell ref="D26:O26"/>
    <mergeCell ref="O43:P43"/>
    <mergeCell ref="A38:B39"/>
    <mergeCell ref="J38:K39"/>
    <mergeCell ref="L38:P39"/>
    <mergeCell ref="A29:C29"/>
    <mergeCell ref="A32:C32"/>
    <mergeCell ref="D29:F29"/>
    <mergeCell ref="G29:I29"/>
    <mergeCell ref="J29:L29"/>
    <mergeCell ref="D32:F32"/>
    <mergeCell ref="G32:I32"/>
    <mergeCell ref="J32:L32"/>
    <mergeCell ref="A30:C30"/>
    <mergeCell ref="D30:F30"/>
    <mergeCell ref="G30:I30"/>
    <mergeCell ref="J30:L30"/>
    <mergeCell ref="K13:P14"/>
    <mergeCell ref="A17:P20"/>
    <mergeCell ref="M28:N28"/>
    <mergeCell ref="O28:P28"/>
    <mergeCell ref="M29:N29"/>
  </mergeCells>
  <phoneticPr fontId="1"/>
  <printOptions horizontalCentered="1" verticalCentered="1"/>
  <pageMargins left="0.70866141732283472" right="0.51181102362204722" top="0.55118110236220474" bottom="0.55118110236220474" header="0.31496062992125984" footer="0.31496062992125984"/>
  <pageSetup paperSize="9" scale="87" orientation="portrait" r:id="rId1"/>
  <colBreaks count="1" manualBreakCount="1">
    <brk id="16"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FF00"/>
  </sheetPr>
  <dimension ref="A1"/>
  <sheetViews>
    <sheetView topLeftCell="A25" zoomScaleNormal="100" workbookViewId="0">
      <selection activeCell="AE49" sqref="AE49"/>
    </sheetView>
  </sheetViews>
  <sheetFormatPr defaultRowHeight="13.5" x14ac:dyDescent="0.15"/>
  <sheetData/>
  <phoneticPr fontId="21"/>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FF00"/>
  </sheetPr>
  <dimension ref="A1:N57"/>
  <sheetViews>
    <sheetView topLeftCell="A12" zoomScale="80" zoomScaleNormal="80" workbookViewId="0">
      <selection activeCell="L45" sqref="L45"/>
    </sheetView>
  </sheetViews>
  <sheetFormatPr defaultRowHeight="13.5" x14ac:dyDescent="0.15"/>
  <cols>
    <col min="1" max="14" width="6.125" customWidth="1"/>
  </cols>
  <sheetData>
    <row r="1" spans="1:14" ht="17.100000000000001" customHeight="1" x14ac:dyDescent="0.15">
      <c r="A1" s="25"/>
      <c r="B1" s="25"/>
      <c r="C1" s="25"/>
      <c r="D1" s="25"/>
      <c r="E1" s="25"/>
      <c r="F1" s="25"/>
      <c r="G1" s="25"/>
      <c r="H1" s="25"/>
      <c r="I1" s="25"/>
      <c r="J1" s="25"/>
      <c r="K1" s="542" t="s">
        <v>90</v>
      </c>
      <c r="L1" s="542"/>
      <c r="M1" s="542"/>
      <c r="N1" s="25"/>
    </row>
    <row r="2" spans="1:14" ht="17.100000000000001" customHeight="1" x14ac:dyDescent="0.15">
      <c r="A2" s="25"/>
      <c r="B2" s="543" t="s">
        <v>110</v>
      </c>
      <c r="C2" s="543"/>
      <c r="D2" s="543"/>
      <c r="E2" s="543"/>
      <c r="F2" s="543"/>
      <c r="G2" s="543"/>
      <c r="H2" s="543"/>
      <c r="I2" s="543"/>
      <c r="J2" s="543"/>
      <c r="K2" s="542"/>
      <c r="L2" s="542"/>
      <c r="M2" s="542"/>
      <c r="N2" s="25"/>
    </row>
    <row r="3" spans="1:14" ht="17.100000000000001" customHeight="1" x14ac:dyDescent="0.15">
      <c r="A3" s="25"/>
      <c r="B3" s="543"/>
      <c r="C3" s="543"/>
      <c r="D3" s="543"/>
      <c r="E3" s="543"/>
      <c r="F3" s="543"/>
      <c r="G3" s="543"/>
      <c r="H3" s="543"/>
      <c r="I3" s="543"/>
      <c r="J3" s="543"/>
      <c r="K3" s="542"/>
      <c r="L3" s="542"/>
      <c r="M3" s="542"/>
      <c r="N3" s="25"/>
    </row>
    <row r="4" spans="1:14" ht="17.100000000000001" customHeight="1" x14ac:dyDescent="0.15">
      <c r="A4" s="25"/>
      <c r="B4" s="25"/>
      <c r="C4" s="25"/>
      <c r="D4" s="25"/>
      <c r="E4" s="25"/>
      <c r="F4" s="25"/>
      <c r="G4" s="25"/>
      <c r="H4" s="25"/>
      <c r="I4" s="25"/>
      <c r="J4" s="25"/>
      <c r="K4" s="542"/>
      <c r="L4" s="542"/>
      <c r="M4" s="542"/>
      <c r="N4" s="25"/>
    </row>
    <row r="5" spans="1:14" ht="17.100000000000001" customHeight="1" x14ac:dyDescent="0.15">
      <c r="A5" s="25"/>
      <c r="B5" s="25"/>
      <c r="C5" s="25"/>
      <c r="D5" s="25"/>
      <c r="E5" s="25"/>
      <c r="F5" s="25"/>
      <c r="G5" s="25"/>
      <c r="H5" s="25"/>
      <c r="I5" s="25"/>
      <c r="J5" s="25"/>
      <c r="K5" s="25"/>
      <c r="L5" s="25"/>
      <c r="M5" s="25"/>
      <c r="N5" s="25"/>
    </row>
    <row r="6" spans="1:14" ht="17.100000000000001" customHeight="1" x14ac:dyDescent="0.15">
      <c r="A6" s="25"/>
      <c r="B6" s="25"/>
      <c r="C6" s="25"/>
      <c r="D6" s="25"/>
      <c r="E6" s="25"/>
      <c r="F6" s="25"/>
      <c r="G6" s="25"/>
      <c r="H6" s="25"/>
      <c r="I6" s="25"/>
      <c r="J6" s="25"/>
      <c r="K6" s="25"/>
      <c r="L6" s="25"/>
      <c r="M6" s="25"/>
      <c r="N6" s="25"/>
    </row>
    <row r="7" spans="1:14" ht="17.100000000000001" customHeight="1" x14ac:dyDescent="0.15">
      <c r="A7" s="25"/>
      <c r="B7" s="544" t="s">
        <v>76</v>
      </c>
      <c r="C7" s="544"/>
      <c r="D7" s="25"/>
      <c r="E7" s="25"/>
      <c r="F7" s="25"/>
      <c r="G7" s="25"/>
      <c r="H7" s="25"/>
      <c r="I7" s="25"/>
      <c r="J7" s="25"/>
      <c r="K7" s="545" t="s">
        <v>506</v>
      </c>
      <c r="L7" s="545"/>
      <c r="M7" s="545"/>
      <c r="N7" s="545"/>
    </row>
    <row r="8" spans="1:14" ht="17.100000000000001" customHeight="1" x14ac:dyDescent="0.15">
      <c r="A8" s="25"/>
      <c r="B8" s="547"/>
      <c r="C8" s="547"/>
      <c r="D8" s="547"/>
      <c r="E8" s="547"/>
      <c r="F8" s="547"/>
      <c r="G8" s="25"/>
      <c r="H8" s="25"/>
      <c r="I8" s="25"/>
      <c r="J8" s="25"/>
      <c r="K8" s="25"/>
      <c r="L8" s="25"/>
      <c r="M8" s="25"/>
      <c r="N8" s="25"/>
    </row>
    <row r="9" spans="1:14" ht="17.100000000000001" customHeight="1" x14ac:dyDescent="0.15">
      <c r="A9" s="25"/>
      <c r="B9" s="546"/>
      <c r="C9" s="546"/>
      <c r="D9" s="546"/>
      <c r="E9" s="546"/>
      <c r="F9" s="546"/>
      <c r="G9" s="25" t="s">
        <v>89</v>
      </c>
      <c r="H9" s="25"/>
      <c r="I9" s="25"/>
      <c r="J9" s="25"/>
      <c r="K9" s="25"/>
      <c r="L9" s="25"/>
      <c r="M9" s="25"/>
      <c r="N9" s="25"/>
    </row>
    <row r="10" spans="1:14" ht="17.100000000000001" customHeight="1" x14ac:dyDescent="0.15">
      <c r="A10" s="25"/>
      <c r="B10" s="25"/>
      <c r="C10" s="25"/>
      <c r="D10" s="25"/>
      <c r="E10" s="25"/>
      <c r="F10" s="25"/>
      <c r="G10" s="25"/>
      <c r="H10" s="25"/>
      <c r="I10" s="25"/>
      <c r="J10" s="25"/>
      <c r="K10" s="25"/>
      <c r="L10" s="25"/>
      <c r="M10" s="25"/>
      <c r="N10" s="25"/>
    </row>
    <row r="11" spans="1:14" ht="17.100000000000001" customHeight="1" x14ac:dyDescent="0.15">
      <c r="A11" s="25"/>
      <c r="B11" s="25"/>
      <c r="C11" s="25"/>
      <c r="D11" s="25"/>
      <c r="E11" s="25"/>
      <c r="F11" s="25"/>
      <c r="G11" s="25"/>
      <c r="H11" s="554" t="s">
        <v>91</v>
      </c>
      <c r="I11" s="554"/>
      <c r="J11" s="547"/>
      <c r="K11" s="547"/>
      <c r="L11" s="547"/>
      <c r="M11" s="547"/>
      <c r="N11" s="547"/>
    </row>
    <row r="12" spans="1:14" ht="17.100000000000001" customHeight="1" x14ac:dyDescent="0.15">
      <c r="A12" s="25"/>
      <c r="B12" s="25"/>
      <c r="C12" s="25"/>
      <c r="D12" s="25"/>
      <c r="E12" s="25"/>
      <c r="F12" s="25"/>
      <c r="G12" s="25"/>
      <c r="H12" s="25"/>
      <c r="I12" s="25"/>
      <c r="J12" s="547"/>
      <c r="K12" s="547"/>
      <c r="L12" s="547"/>
      <c r="M12" s="547"/>
      <c r="N12" s="547"/>
    </row>
    <row r="13" spans="1:14" ht="17.100000000000001" customHeight="1" x14ac:dyDescent="0.15">
      <c r="A13" s="25"/>
      <c r="B13" s="25"/>
      <c r="C13" s="25"/>
      <c r="D13" s="25"/>
      <c r="E13" s="25"/>
      <c r="F13" s="25"/>
      <c r="G13" s="25"/>
      <c r="H13" s="554" t="s">
        <v>92</v>
      </c>
      <c r="I13" s="554"/>
      <c r="J13" s="547"/>
      <c r="K13" s="547"/>
      <c r="L13" s="547"/>
      <c r="M13" s="547"/>
      <c r="N13" s="547"/>
    </row>
    <row r="14" spans="1:14" ht="17.100000000000001" customHeight="1" x14ac:dyDescent="0.15">
      <c r="A14" s="25"/>
      <c r="B14" s="25"/>
      <c r="C14" s="25"/>
      <c r="D14" s="25"/>
      <c r="E14" s="25"/>
      <c r="F14" s="25"/>
      <c r="G14" s="25"/>
      <c r="H14" s="25"/>
      <c r="I14" s="25"/>
      <c r="J14" s="25"/>
      <c r="K14" s="25"/>
      <c r="L14" s="25"/>
      <c r="M14" s="25"/>
      <c r="N14" s="25"/>
    </row>
    <row r="15" spans="1:14" ht="17.100000000000001" customHeight="1" x14ac:dyDescent="0.15">
      <c r="A15" s="548" t="s">
        <v>88</v>
      </c>
      <c r="B15" s="549"/>
      <c r="C15" s="548"/>
      <c r="D15" s="552"/>
      <c r="E15" s="552"/>
      <c r="F15" s="552"/>
      <c r="G15" s="549"/>
      <c r="H15" s="548" t="s">
        <v>93</v>
      </c>
      <c r="I15" s="549"/>
      <c r="J15" s="548"/>
      <c r="K15" s="552"/>
      <c r="L15" s="552"/>
      <c r="M15" s="552"/>
      <c r="N15" s="549"/>
    </row>
    <row r="16" spans="1:14" ht="17.100000000000001" customHeight="1" x14ac:dyDescent="0.15">
      <c r="A16" s="550"/>
      <c r="B16" s="551"/>
      <c r="C16" s="550"/>
      <c r="D16" s="553"/>
      <c r="E16" s="553"/>
      <c r="F16" s="553"/>
      <c r="G16" s="551"/>
      <c r="H16" s="550"/>
      <c r="I16" s="551"/>
      <c r="J16" s="550"/>
      <c r="K16" s="553"/>
      <c r="L16" s="553"/>
      <c r="M16" s="553"/>
      <c r="N16" s="551"/>
    </row>
    <row r="17" spans="1:14" ht="17.100000000000001" customHeight="1" x14ac:dyDescent="0.15">
      <c r="A17" s="564" t="s">
        <v>94</v>
      </c>
      <c r="B17" s="564"/>
      <c r="C17" s="564"/>
      <c r="D17" s="564"/>
      <c r="E17" s="564"/>
      <c r="F17" s="564"/>
      <c r="G17" s="564"/>
      <c r="H17" s="564" t="s">
        <v>95</v>
      </c>
      <c r="I17" s="564"/>
      <c r="J17" s="564"/>
      <c r="K17" s="564"/>
      <c r="L17" s="564"/>
      <c r="M17" s="564"/>
      <c r="N17" s="564"/>
    </row>
    <row r="18" spans="1:14" ht="17.100000000000001" customHeight="1" x14ac:dyDescent="0.15">
      <c r="A18" s="564"/>
      <c r="B18" s="564"/>
      <c r="C18" s="564"/>
      <c r="D18" s="564"/>
      <c r="E18" s="564"/>
      <c r="F18" s="564"/>
      <c r="G18" s="564"/>
      <c r="H18" s="564"/>
      <c r="I18" s="564"/>
      <c r="J18" s="564"/>
      <c r="K18" s="564"/>
      <c r="L18" s="564"/>
      <c r="M18" s="564"/>
      <c r="N18" s="564"/>
    </row>
    <row r="19" spans="1:14" ht="17.100000000000001" customHeight="1" x14ac:dyDescent="0.15">
      <c r="A19" s="555"/>
      <c r="B19" s="556"/>
      <c r="C19" s="556"/>
      <c r="D19" s="556"/>
      <c r="E19" s="556"/>
      <c r="F19" s="556"/>
      <c r="G19" s="557"/>
      <c r="H19" s="555"/>
      <c r="I19" s="556"/>
      <c r="J19" s="556"/>
      <c r="K19" s="556"/>
      <c r="L19" s="556"/>
      <c r="M19" s="556"/>
      <c r="N19" s="557"/>
    </row>
    <row r="20" spans="1:14" ht="17.100000000000001" customHeight="1" x14ac:dyDescent="0.15">
      <c r="A20" s="558"/>
      <c r="B20" s="559"/>
      <c r="C20" s="559"/>
      <c r="D20" s="559"/>
      <c r="E20" s="559"/>
      <c r="F20" s="559"/>
      <c r="G20" s="560"/>
      <c r="H20" s="558"/>
      <c r="I20" s="559"/>
      <c r="J20" s="559"/>
      <c r="K20" s="559"/>
      <c r="L20" s="559"/>
      <c r="M20" s="559"/>
      <c r="N20" s="560"/>
    </row>
    <row r="21" spans="1:14" ht="17.100000000000001" customHeight="1" x14ac:dyDescent="0.15">
      <c r="A21" s="558"/>
      <c r="B21" s="559"/>
      <c r="C21" s="559"/>
      <c r="D21" s="559"/>
      <c r="E21" s="559"/>
      <c r="F21" s="559"/>
      <c r="G21" s="560"/>
      <c r="H21" s="558"/>
      <c r="I21" s="559"/>
      <c r="J21" s="559"/>
      <c r="K21" s="559"/>
      <c r="L21" s="559"/>
      <c r="M21" s="559"/>
      <c r="N21" s="560"/>
    </row>
    <row r="22" spans="1:14" ht="17.100000000000001" customHeight="1" x14ac:dyDescent="0.15">
      <c r="A22" s="558"/>
      <c r="B22" s="559"/>
      <c r="C22" s="559"/>
      <c r="D22" s="559"/>
      <c r="E22" s="559"/>
      <c r="F22" s="559"/>
      <c r="G22" s="560"/>
      <c r="H22" s="558"/>
      <c r="I22" s="559"/>
      <c r="J22" s="559"/>
      <c r="K22" s="559"/>
      <c r="L22" s="559"/>
      <c r="M22" s="559"/>
      <c r="N22" s="560"/>
    </row>
    <row r="23" spans="1:14" ht="17.100000000000001" customHeight="1" x14ac:dyDescent="0.15">
      <c r="A23" s="558"/>
      <c r="B23" s="559"/>
      <c r="C23" s="559"/>
      <c r="D23" s="559"/>
      <c r="E23" s="559"/>
      <c r="F23" s="559"/>
      <c r="G23" s="560"/>
      <c r="H23" s="558"/>
      <c r="I23" s="559"/>
      <c r="J23" s="559"/>
      <c r="K23" s="559"/>
      <c r="L23" s="559"/>
      <c r="M23" s="559"/>
      <c r="N23" s="560"/>
    </row>
    <row r="24" spans="1:14" ht="17.100000000000001" customHeight="1" x14ac:dyDescent="0.15">
      <c r="A24" s="558"/>
      <c r="B24" s="559"/>
      <c r="C24" s="559"/>
      <c r="D24" s="559"/>
      <c r="E24" s="559"/>
      <c r="F24" s="559"/>
      <c r="G24" s="560"/>
      <c r="H24" s="558"/>
      <c r="I24" s="559"/>
      <c r="J24" s="559"/>
      <c r="K24" s="559"/>
      <c r="L24" s="559"/>
      <c r="M24" s="559"/>
      <c r="N24" s="560"/>
    </row>
    <row r="25" spans="1:14" ht="17.100000000000001" customHeight="1" x14ac:dyDescent="0.15">
      <c r="A25" s="558"/>
      <c r="B25" s="559"/>
      <c r="C25" s="559"/>
      <c r="D25" s="559"/>
      <c r="E25" s="559"/>
      <c r="F25" s="559"/>
      <c r="G25" s="560"/>
      <c r="H25" s="558"/>
      <c r="I25" s="559"/>
      <c r="J25" s="559"/>
      <c r="K25" s="559"/>
      <c r="L25" s="559"/>
      <c r="M25" s="559"/>
      <c r="N25" s="560"/>
    </row>
    <row r="26" spans="1:14" ht="17.100000000000001" customHeight="1" x14ac:dyDescent="0.15">
      <c r="A26" s="558"/>
      <c r="B26" s="559"/>
      <c r="C26" s="559"/>
      <c r="D26" s="559"/>
      <c r="E26" s="559"/>
      <c r="F26" s="559"/>
      <c r="G26" s="560"/>
      <c r="H26" s="558"/>
      <c r="I26" s="559"/>
      <c r="J26" s="559"/>
      <c r="K26" s="559"/>
      <c r="L26" s="559"/>
      <c r="M26" s="559"/>
      <c r="N26" s="560"/>
    </row>
    <row r="27" spans="1:14" ht="17.100000000000001" customHeight="1" x14ac:dyDescent="0.15">
      <c r="A27" s="558"/>
      <c r="B27" s="559"/>
      <c r="C27" s="559"/>
      <c r="D27" s="559"/>
      <c r="E27" s="559"/>
      <c r="F27" s="559"/>
      <c r="G27" s="560"/>
      <c r="H27" s="558"/>
      <c r="I27" s="559"/>
      <c r="J27" s="559"/>
      <c r="K27" s="559"/>
      <c r="L27" s="559"/>
      <c r="M27" s="559"/>
      <c r="N27" s="560"/>
    </row>
    <row r="28" spans="1:14" ht="17.100000000000001" customHeight="1" x14ac:dyDescent="0.15">
      <c r="A28" s="558"/>
      <c r="B28" s="559"/>
      <c r="C28" s="559"/>
      <c r="D28" s="559"/>
      <c r="E28" s="559"/>
      <c r="F28" s="559"/>
      <c r="G28" s="560"/>
      <c r="H28" s="558"/>
      <c r="I28" s="559"/>
      <c r="J28" s="559"/>
      <c r="K28" s="559"/>
      <c r="L28" s="559"/>
      <c r="M28" s="559"/>
      <c r="N28" s="560"/>
    </row>
    <row r="29" spans="1:14" ht="17.100000000000001" customHeight="1" x14ac:dyDescent="0.15">
      <c r="A29" s="558"/>
      <c r="B29" s="559"/>
      <c r="C29" s="559"/>
      <c r="D29" s="559"/>
      <c r="E29" s="559"/>
      <c r="F29" s="559"/>
      <c r="G29" s="560"/>
      <c r="H29" s="558"/>
      <c r="I29" s="559"/>
      <c r="J29" s="559"/>
      <c r="K29" s="559"/>
      <c r="L29" s="559"/>
      <c r="M29" s="559"/>
      <c r="N29" s="560"/>
    </row>
    <row r="30" spans="1:14" ht="17.100000000000001" customHeight="1" x14ac:dyDescent="0.15">
      <c r="A30" s="558"/>
      <c r="B30" s="559"/>
      <c r="C30" s="559"/>
      <c r="D30" s="559"/>
      <c r="E30" s="559"/>
      <c r="F30" s="559"/>
      <c r="G30" s="560"/>
      <c r="H30" s="558"/>
      <c r="I30" s="559"/>
      <c r="J30" s="559"/>
      <c r="K30" s="559"/>
      <c r="L30" s="559"/>
      <c r="M30" s="559"/>
      <c r="N30" s="560"/>
    </row>
    <row r="31" spans="1:14" ht="17.100000000000001" customHeight="1" x14ac:dyDescent="0.15">
      <c r="A31" s="558"/>
      <c r="B31" s="559"/>
      <c r="C31" s="559"/>
      <c r="D31" s="559"/>
      <c r="E31" s="559"/>
      <c r="F31" s="559"/>
      <c r="G31" s="560"/>
      <c r="H31" s="558"/>
      <c r="I31" s="559"/>
      <c r="J31" s="559"/>
      <c r="K31" s="559"/>
      <c r="L31" s="559"/>
      <c r="M31" s="559"/>
      <c r="N31" s="560"/>
    </row>
    <row r="32" spans="1:14" ht="17.100000000000001" customHeight="1" x14ac:dyDescent="0.15">
      <c r="A32" s="558"/>
      <c r="B32" s="559"/>
      <c r="C32" s="559"/>
      <c r="D32" s="559"/>
      <c r="E32" s="559"/>
      <c r="F32" s="559"/>
      <c r="G32" s="560"/>
      <c r="H32" s="558"/>
      <c r="I32" s="559"/>
      <c r="J32" s="559"/>
      <c r="K32" s="559"/>
      <c r="L32" s="559"/>
      <c r="M32" s="559"/>
      <c r="N32" s="560"/>
    </row>
    <row r="33" spans="1:14" ht="17.100000000000001" customHeight="1" x14ac:dyDescent="0.15">
      <c r="A33" s="558"/>
      <c r="B33" s="559"/>
      <c r="C33" s="559"/>
      <c r="D33" s="559"/>
      <c r="E33" s="559"/>
      <c r="F33" s="559"/>
      <c r="G33" s="560"/>
      <c r="H33" s="558"/>
      <c r="I33" s="559"/>
      <c r="J33" s="559"/>
      <c r="K33" s="559"/>
      <c r="L33" s="559"/>
      <c r="M33" s="559"/>
      <c r="N33" s="560"/>
    </row>
    <row r="34" spans="1:14" ht="17.100000000000001" customHeight="1" x14ac:dyDescent="0.15">
      <c r="A34" s="558"/>
      <c r="B34" s="559"/>
      <c r="C34" s="559"/>
      <c r="D34" s="559"/>
      <c r="E34" s="559"/>
      <c r="F34" s="559"/>
      <c r="G34" s="560"/>
      <c r="H34" s="558"/>
      <c r="I34" s="559"/>
      <c r="J34" s="559"/>
      <c r="K34" s="559"/>
      <c r="L34" s="559"/>
      <c r="M34" s="559"/>
      <c r="N34" s="560"/>
    </row>
    <row r="35" spans="1:14" ht="17.100000000000001" customHeight="1" x14ac:dyDescent="0.15">
      <c r="A35" s="558"/>
      <c r="B35" s="559"/>
      <c r="C35" s="559"/>
      <c r="D35" s="559"/>
      <c r="E35" s="559"/>
      <c r="F35" s="559"/>
      <c r="G35" s="560"/>
      <c r="H35" s="558"/>
      <c r="I35" s="559"/>
      <c r="J35" s="559"/>
      <c r="K35" s="559"/>
      <c r="L35" s="559"/>
      <c r="M35" s="559"/>
      <c r="N35" s="560"/>
    </row>
    <row r="36" spans="1:14" ht="17.100000000000001" customHeight="1" x14ac:dyDescent="0.15">
      <c r="A36" s="558"/>
      <c r="B36" s="559"/>
      <c r="C36" s="559"/>
      <c r="D36" s="559"/>
      <c r="E36" s="559"/>
      <c r="F36" s="559"/>
      <c r="G36" s="560"/>
      <c r="H36" s="558"/>
      <c r="I36" s="559"/>
      <c r="J36" s="559"/>
      <c r="K36" s="559"/>
      <c r="L36" s="559"/>
      <c r="M36" s="559"/>
      <c r="N36" s="560"/>
    </row>
    <row r="37" spans="1:14" ht="17.100000000000001" customHeight="1" x14ac:dyDescent="0.15">
      <c r="A37" s="558"/>
      <c r="B37" s="559"/>
      <c r="C37" s="559"/>
      <c r="D37" s="559"/>
      <c r="E37" s="559"/>
      <c r="F37" s="559"/>
      <c r="G37" s="560"/>
      <c r="H37" s="558"/>
      <c r="I37" s="559"/>
      <c r="J37" s="559"/>
      <c r="K37" s="559"/>
      <c r="L37" s="559"/>
      <c r="M37" s="559"/>
      <c r="N37" s="560"/>
    </row>
    <row r="38" spans="1:14" ht="17.100000000000001" customHeight="1" x14ac:dyDescent="0.15">
      <c r="A38" s="558"/>
      <c r="B38" s="559"/>
      <c r="C38" s="559"/>
      <c r="D38" s="559"/>
      <c r="E38" s="559"/>
      <c r="F38" s="559"/>
      <c r="G38" s="560"/>
      <c r="H38" s="558"/>
      <c r="I38" s="559"/>
      <c r="J38" s="559"/>
      <c r="K38" s="559"/>
      <c r="L38" s="559"/>
      <c r="M38" s="559"/>
      <c r="N38" s="560"/>
    </row>
    <row r="39" spans="1:14" ht="17.100000000000001" customHeight="1" x14ac:dyDescent="0.15">
      <c r="A39" s="558"/>
      <c r="B39" s="559"/>
      <c r="C39" s="559"/>
      <c r="D39" s="559"/>
      <c r="E39" s="559"/>
      <c r="F39" s="559"/>
      <c r="G39" s="560"/>
      <c r="H39" s="558"/>
      <c r="I39" s="559"/>
      <c r="J39" s="559"/>
      <c r="K39" s="559"/>
      <c r="L39" s="559"/>
      <c r="M39" s="559"/>
      <c r="N39" s="560"/>
    </row>
    <row r="40" spans="1:14" ht="17.100000000000001" customHeight="1" x14ac:dyDescent="0.15">
      <c r="A40" s="558"/>
      <c r="B40" s="559"/>
      <c r="C40" s="559"/>
      <c r="D40" s="559"/>
      <c r="E40" s="559"/>
      <c r="F40" s="559"/>
      <c r="G40" s="560"/>
      <c r="H40" s="558"/>
      <c r="I40" s="559"/>
      <c r="J40" s="559"/>
      <c r="K40" s="559"/>
      <c r="L40" s="559"/>
      <c r="M40" s="559"/>
      <c r="N40" s="560"/>
    </row>
    <row r="41" spans="1:14" ht="17.100000000000001" customHeight="1" x14ac:dyDescent="0.15">
      <c r="A41" s="558"/>
      <c r="B41" s="559"/>
      <c r="C41" s="559"/>
      <c r="D41" s="559"/>
      <c r="E41" s="559"/>
      <c r="F41" s="559"/>
      <c r="G41" s="560"/>
      <c r="H41" s="558"/>
      <c r="I41" s="559"/>
      <c r="J41" s="559"/>
      <c r="K41" s="559"/>
      <c r="L41" s="559"/>
      <c r="M41" s="559"/>
      <c r="N41" s="560"/>
    </row>
    <row r="42" spans="1:14" ht="17.100000000000001" customHeight="1" x14ac:dyDescent="0.15">
      <c r="A42" s="558"/>
      <c r="B42" s="559"/>
      <c r="C42" s="559"/>
      <c r="D42" s="559"/>
      <c r="E42" s="559"/>
      <c r="F42" s="559"/>
      <c r="G42" s="560"/>
      <c r="H42" s="558"/>
      <c r="I42" s="559"/>
      <c r="J42" s="559"/>
      <c r="K42" s="559"/>
      <c r="L42" s="559"/>
      <c r="M42" s="559"/>
      <c r="N42" s="560"/>
    </row>
    <row r="43" spans="1:14" ht="17.100000000000001" customHeight="1" x14ac:dyDescent="0.15">
      <c r="A43" s="561"/>
      <c r="B43" s="562"/>
      <c r="C43" s="562"/>
      <c r="D43" s="562"/>
      <c r="E43" s="562"/>
      <c r="F43" s="562"/>
      <c r="G43" s="563"/>
      <c r="H43" s="561"/>
      <c r="I43" s="562"/>
      <c r="J43" s="562"/>
      <c r="K43" s="562"/>
      <c r="L43" s="562"/>
      <c r="M43" s="562"/>
      <c r="N43" s="563"/>
    </row>
    <row r="44" spans="1:14" ht="17.100000000000001" customHeight="1" x14ac:dyDescent="0.15">
      <c r="A44" s="545"/>
      <c r="B44" s="545"/>
      <c r="C44" s="545"/>
      <c r="D44" s="545"/>
      <c r="E44" s="545"/>
      <c r="F44" s="545"/>
      <c r="G44" s="545"/>
      <c r="H44" s="545"/>
      <c r="I44" s="25"/>
      <c r="J44" s="25"/>
      <c r="K44" s="25"/>
      <c r="L44" s="565"/>
      <c r="M44" s="565"/>
      <c r="N44" s="565"/>
    </row>
    <row r="45" spans="1:14" ht="17.100000000000001" customHeight="1" x14ac:dyDescent="0.15">
      <c r="A45" s="8"/>
      <c r="B45" s="8"/>
      <c r="C45" s="8"/>
      <c r="D45" s="8"/>
      <c r="E45" s="8"/>
      <c r="F45" s="8"/>
      <c r="G45" s="8"/>
      <c r="H45" s="8"/>
      <c r="I45" s="8"/>
      <c r="J45" s="8"/>
      <c r="K45" s="8"/>
      <c r="L45" s="8" t="s">
        <v>508</v>
      </c>
      <c r="M45" s="8"/>
      <c r="N45" s="8"/>
    </row>
    <row r="46" spans="1:14" ht="17.100000000000001" customHeight="1" x14ac:dyDescent="0.15"/>
    <row r="47" spans="1:14" ht="17.100000000000001" customHeight="1" x14ac:dyDescent="0.15"/>
    <row r="48" spans="1:14" ht="17.100000000000001" customHeight="1" x14ac:dyDescent="0.15"/>
    <row r="49" ht="17.100000000000001" customHeight="1" x14ac:dyDescent="0.15"/>
    <row r="50" ht="17.100000000000001" customHeight="1" x14ac:dyDescent="0.15"/>
    <row r="51" ht="17.100000000000001" customHeight="1" x14ac:dyDescent="0.15"/>
    <row r="52" ht="17.100000000000001" customHeight="1" x14ac:dyDescent="0.15"/>
    <row r="53" ht="17.100000000000001" customHeight="1" x14ac:dyDescent="0.15"/>
    <row r="54" ht="17.100000000000001" customHeight="1" x14ac:dyDescent="0.15"/>
    <row r="55" ht="17.100000000000001" customHeight="1" x14ac:dyDescent="0.15"/>
    <row r="56" ht="17.100000000000001" customHeight="1" x14ac:dyDescent="0.15"/>
    <row r="57" ht="17.100000000000001" customHeight="1" x14ac:dyDescent="0.15"/>
  </sheetData>
  <mergeCells count="21">
    <mergeCell ref="H19:N43"/>
    <mergeCell ref="A17:G18"/>
    <mergeCell ref="H17:N18"/>
    <mergeCell ref="A44:H44"/>
    <mergeCell ref="L44:N44"/>
    <mergeCell ref="A19:G43"/>
    <mergeCell ref="A15:B16"/>
    <mergeCell ref="C15:G16"/>
    <mergeCell ref="H15:I16"/>
    <mergeCell ref="J15:N16"/>
    <mergeCell ref="J11:N11"/>
    <mergeCell ref="J13:N13"/>
    <mergeCell ref="J12:N12"/>
    <mergeCell ref="H11:I11"/>
    <mergeCell ref="H13:I13"/>
    <mergeCell ref="K1:M4"/>
    <mergeCell ref="B2:J3"/>
    <mergeCell ref="B7:C7"/>
    <mergeCell ref="K7:N7"/>
    <mergeCell ref="B9:F9"/>
    <mergeCell ref="B8:F8"/>
  </mergeCells>
  <phoneticPr fontId="6"/>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FF00"/>
  </sheetPr>
  <dimension ref="A1:P234"/>
  <sheetViews>
    <sheetView zoomScale="80" zoomScaleNormal="80" workbookViewId="0">
      <selection activeCell="AE24" sqref="AE24"/>
    </sheetView>
  </sheetViews>
  <sheetFormatPr defaultColWidth="9" defaultRowHeight="14.25" x14ac:dyDescent="0.15"/>
  <cols>
    <col min="1" max="5" width="6.625" style="1" customWidth="1"/>
    <col min="6" max="6" width="4.625" style="1" customWidth="1"/>
    <col min="7" max="8" width="6.625" style="1" customWidth="1"/>
    <col min="9" max="9" width="4.5" style="1" customWidth="1"/>
    <col min="10" max="10" width="8" style="1" customWidth="1"/>
    <col min="11" max="11" width="3.75" style="1" customWidth="1"/>
    <col min="12" max="16" width="6.625" style="1" customWidth="1"/>
    <col min="17" max="17" width="5.625" style="1" customWidth="1"/>
    <col min="18" max="28" width="4.875" style="1" customWidth="1"/>
    <col min="29" max="255" width="5.625" style="1" customWidth="1"/>
    <col min="256" max="16384" width="9" style="1"/>
  </cols>
  <sheetData>
    <row r="1" spans="1:16" ht="24.75" customHeight="1" x14ac:dyDescent="0.15"/>
    <row r="2" spans="1:16" ht="20.100000000000001" customHeight="1" x14ac:dyDescent="0.15">
      <c r="A2" s="2"/>
      <c r="B2" s="2"/>
      <c r="C2" s="2"/>
      <c r="D2" s="2"/>
      <c r="E2" s="2"/>
      <c r="F2" s="2"/>
      <c r="G2" s="2"/>
      <c r="H2" s="2"/>
      <c r="I2" s="2"/>
      <c r="J2" s="2"/>
      <c r="K2" s="2"/>
      <c r="L2" s="525" t="s">
        <v>112</v>
      </c>
      <c r="M2" s="525"/>
      <c r="N2" s="525"/>
      <c r="O2" s="525"/>
      <c r="P2" s="525"/>
    </row>
    <row r="3" spans="1:16" ht="15" customHeight="1" x14ac:dyDescent="0.15">
      <c r="A3" s="2"/>
      <c r="B3" s="2"/>
      <c r="C3" s="2"/>
      <c r="D3" s="2"/>
      <c r="E3" s="2"/>
      <c r="F3" s="2"/>
      <c r="G3" s="2"/>
      <c r="H3" s="2"/>
      <c r="I3" s="2"/>
      <c r="J3" s="2"/>
      <c r="K3" s="2"/>
      <c r="L3" s="2"/>
      <c r="M3" s="2"/>
      <c r="N3" s="2"/>
      <c r="O3" s="2"/>
      <c r="P3" s="2"/>
    </row>
    <row r="4" spans="1:16" ht="24" customHeight="1" x14ac:dyDescent="0.15">
      <c r="A4" s="2"/>
      <c r="B4" s="2"/>
      <c r="C4" s="2"/>
      <c r="D4" s="2"/>
      <c r="E4" s="2"/>
      <c r="F4" s="2"/>
      <c r="G4" s="2"/>
      <c r="H4" s="2"/>
      <c r="I4" s="2"/>
      <c r="J4" s="2"/>
      <c r="K4" s="2"/>
      <c r="L4" s="2"/>
      <c r="M4" s="2"/>
      <c r="N4" s="2"/>
      <c r="O4" s="2"/>
      <c r="P4" s="2"/>
    </row>
    <row r="5" spans="1:16" ht="24" customHeight="1" x14ac:dyDescent="0.15">
      <c r="A5" s="2"/>
      <c r="B5" s="2"/>
      <c r="C5" s="2"/>
      <c r="D5" s="2"/>
      <c r="E5" s="2"/>
      <c r="F5" s="2"/>
      <c r="G5" s="2"/>
      <c r="H5" s="2"/>
      <c r="I5" s="2"/>
      <c r="J5" s="2"/>
      <c r="K5" s="2"/>
      <c r="L5" s="2"/>
      <c r="M5" s="2"/>
      <c r="N5" s="2"/>
      <c r="O5" s="2"/>
      <c r="P5" s="2"/>
    </row>
    <row r="6" spans="1:16" ht="20.100000000000001" customHeight="1" x14ac:dyDescent="0.15">
      <c r="A6" s="531" t="s">
        <v>1</v>
      </c>
      <c r="B6" s="531"/>
      <c r="C6" s="531"/>
      <c r="D6" s="531"/>
      <c r="E6" s="531"/>
      <c r="F6" s="531"/>
      <c r="G6" s="2"/>
      <c r="H6" s="2"/>
      <c r="I6" s="2"/>
      <c r="J6" s="2"/>
      <c r="K6" s="2"/>
      <c r="L6" s="2"/>
      <c r="M6" s="2"/>
      <c r="N6" s="2"/>
      <c r="O6" s="2"/>
      <c r="P6" s="2"/>
    </row>
    <row r="7" spans="1:16" ht="31.5" customHeight="1" x14ac:dyDescent="0.15">
      <c r="A7" s="525"/>
      <c r="B7" s="525"/>
      <c r="C7" s="525"/>
      <c r="D7" s="525"/>
      <c r="E7" s="525"/>
      <c r="F7" s="3" t="s">
        <v>0</v>
      </c>
      <c r="G7" s="2"/>
      <c r="H7" s="2"/>
      <c r="I7" s="2"/>
      <c r="J7" s="2"/>
      <c r="K7" s="2"/>
      <c r="L7" s="2"/>
      <c r="M7" s="2"/>
      <c r="N7" s="2"/>
      <c r="O7" s="2"/>
      <c r="P7" s="2"/>
    </row>
    <row r="8" spans="1:16" ht="9.75" customHeight="1" x14ac:dyDescent="0.15">
      <c r="A8" s="2"/>
      <c r="B8" s="2"/>
      <c r="C8" s="2"/>
      <c r="D8" s="2"/>
      <c r="E8" s="2"/>
      <c r="F8" s="2"/>
      <c r="G8" s="2"/>
      <c r="H8" s="2"/>
      <c r="I8" s="2"/>
      <c r="J8" s="2"/>
      <c r="K8" s="2"/>
      <c r="L8" s="2"/>
      <c r="M8" s="2"/>
      <c r="N8" s="2"/>
      <c r="O8" s="2"/>
      <c r="P8" s="2"/>
    </row>
    <row r="9" spans="1:16" ht="9.75" customHeight="1" x14ac:dyDescent="0.15">
      <c r="A9" s="2"/>
      <c r="B9" s="2"/>
      <c r="C9" s="2"/>
      <c r="D9" s="2"/>
      <c r="E9" s="2"/>
      <c r="F9" s="2"/>
      <c r="G9" s="2"/>
      <c r="H9" s="2"/>
      <c r="I9" s="2"/>
      <c r="J9" s="2"/>
      <c r="K9" s="2"/>
      <c r="L9" s="2"/>
      <c r="M9" s="2"/>
      <c r="N9" s="2"/>
      <c r="O9" s="2"/>
      <c r="P9" s="2"/>
    </row>
    <row r="10" spans="1:16" ht="20.100000000000001" customHeight="1" x14ac:dyDescent="0.15">
      <c r="A10" s="2"/>
      <c r="B10" s="2"/>
      <c r="C10" s="2"/>
      <c r="D10" s="2"/>
      <c r="E10" s="2"/>
      <c r="F10" s="2"/>
      <c r="G10" s="2"/>
      <c r="H10" s="525" t="s">
        <v>2</v>
      </c>
      <c r="I10" s="525"/>
      <c r="J10" s="525" t="s">
        <v>3</v>
      </c>
      <c r="K10" s="525"/>
      <c r="L10" s="567"/>
      <c r="M10" s="567"/>
      <c r="N10" s="567"/>
      <c r="O10" s="567"/>
      <c r="P10" s="567"/>
    </row>
    <row r="11" spans="1:16" ht="20.100000000000001" customHeight="1" x14ac:dyDescent="0.15">
      <c r="A11" s="2"/>
      <c r="B11" s="2"/>
      <c r="C11" s="2"/>
      <c r="D11" s="2"/>
      <c r="E11" s="2"/>
      <c r="F11" s="2"/>
      <c r="G11" s="2"/>
      <c r="H11" s="525"/>
      <c r="I11" s="525"/>
      <c r="J11" s="525"/>
      <c r="K11" s="525"/>
      <c r="L11" s="567"/>
      <c r="M11" s="567"/>
      <c r="N11" s="567"/>
      <c r="O11" s="567"/>
      <c r="P11" s="567"/>
    </row>
    <row r="12" spans="1:16" ht="20.100000000000001" customHeight="1" x14ac:dyDescent="0.15">
      <c r="A12" s="2"/>
      <c r="B12" s="2"/>
      <c r="C12" s="2"/>
      <c r="D12" s="2"/>
      <c r="E12" s="2"/>
      <c r="F12" s="2"/>
      <c r="G12" s="2"/>
      <c r="H12" s="2"/>
      <c r="I12" s="2"/>
      <c r="J12" s="525" t="s">
        <v>4</v>
      </c>
      <c r="K12" s="525"/>
      <c r="L12" s="525"/>
      <c r="M12" s="525"/>
      <c r="N12" s="525"/>
      <c r="O12" s="525"/>
      <c r="P12" s="525"/>
    </row>
    <row r="13" spans="1:16" ht="20.100000000000001" customHeight="1" x14ac:dyDescent="0.15">
      <c r="A13" s="2"/>
      <c r="B13" s="2"/>
      <c r="C13" s="2"/>
      <c r="D13" s="2"/>
      <c r="E13" s="2"/>
      <c r="F13" s="2"/>
      <c r="G13" s="2"/>
      <c r="H13" s="2"/>
      <c r="I13" s="2"/>
      <c r="J13" s="525"/>
      <c r="K13" s="525"/>
      <c r="L13" s="525"/>
      <c r="M13" s="525"/>
      <c r="N13" s="525"/>
      <c r="O13" s="525"/>
      <c r="P13" s="525"/>
    </row>
    <row r="14" spans="1:16" ht="15" customHeight="1" x14ac:dyDescent="0.15"/>
    <row r="15" spans="1:16" ht="15" customHeight="1" x14ac:dyDescent="0.15"/>
    <row r="16" spans="1:16" ht="15" customHeight="1" x14ac:dyDescent="0.15"/>
    <row r="17" spans="1:16" ht="20.100000000000001" customHeight="1" x14ac:dyDescent="0.15">
      <c r="A17" s="530" t="s">
        <v>509</v>
      </c>
      <c r="B17" s="530"/>
      <c r="C17" s="530"/>
      <c r="D17" s="530"/>
      <c r="E17" s="530"/>
      <c r="F17" s="530"/>
      <c r="G17" s="530"/>
      <c r="H17" s="530"/>
      <c r="I17" s="530"/>
      <c r="J17" s="530"/>
      <c r="K17" s="530"/>
      <c r="L17" s="530"/>
      <c r="M17" s="530"/>
      <c r="N17" s="530"/>
      <c r="O17" s="530"/>
      <c r="P17" s="530"/>
    </row>
    <row r="18" spans="1:16" ht="19.5" customHeight="1" x14ac:dyDescent="0.15">
      <c r="A18" s="530"/>
      <c r="B18" s="530"/>
      <c r="C18" s="530"/>
      <c r="D18" s="530"/>
      <c r="E18" s="530"/>
      <c r="F18" s="530"/>
      <c r="G18" s="530"/>
      <c r="H18" s="530"/>
      <c r="I18" s="530"/>
      <c r="J18" s="530"/>
      <c r="K18" s="530"/>
      <c r="L18" s="530"/>
      <c r="M18" s="530"/>
      <c r="N18" s="530"/>
      <c r="O18" s="530"/>
      <c r="P18" s="530"/>
    </row>
    <row r="19" spans="1:16" ht="15" customHeight="1" x14ac:dyDescent="0.15"/>
    <row r="20" spans="1:16" ht="20.100000000000001" customHeight="1" x14ac:dyDescent="0.15">
      <c r="A20" s="568" t="s">
        <v>510</v>
      </c>
      <c r="B20" s="531"/>
      <c r="C20" s="531"/>
      <c r="D20" s="531"/>
      <c r="E20" s="531"/>
      <c r="F20" s="531"/>
      <c r="G20" s="531"/>
      <c r="H20" s="531"/>
      <c r="I20" s="531"/>
      <c r="J20" s="531"/>
      <c r="K20" s="531"/>
      <c r="L20" s="531"/>
      <c r="M20" s="531"/>
      <c r="N20" s="531"/>
      <c r="O20" s="531"/>
      <c r="P20" s="531"/>
    </row>
    <row r="21" spans="1:16" ht="20.100000000000001" customHeight="1" x14ac:dyDescent="0.15">
      <c r="A21" s="531"/>
      <c r="B21" s="531"/>
      <c r="C21" s="531"/>
      <c r="D21" s="531"/>
      <c r="E21" s="531"/>
      <c r="F21" s="531"/>
      <c r="G21" s="531"/>
      <c r="H21" s="531"/>
      <c r="I21" s="531"/>
      <c r="J21" s="531"/>
      <c r="K21" s="531"/>
      <c r="L21" s="531"/>
      <c r="M21" s="531"/>
      <c r="N21" s="531"/>
      <c r="O21" s="531"/>
      <c r="P21" s="531"/>
    </row>
    <row r="22" spans="1:16" ht="20.100000000000001" customHeight="1" x14ac:dyDescent="0.15">
      <c r="A22" s="525" t="s">
        <v>5</v>
      </c>
      <c r="B22" s="525"/>
      <c r="C22" s="525"/>
      <c r="D22" s="525"/>
      <c r="E22" s="525"/>
      <c r="F22" s="525"/>
      <c r="G22" s="525"/>
      <c r="H22" s="525"/>
      <c r="I22" s="525"/>
      <c r="J22" s="525"/>
      <c r="K22" s="525"/>
      <c r="L22" s="525"/>
      <c r="M22" s="525"/>
      <c r="N22" s="525"/>
      <c r="O22" s="525"/>
      <c r="P22" s="525"/>
    </row>
    <row r="23" spans="1:16" ht="20.100000000000001" customHeight="1" x14ac:dyDescent="0.15">
      <c r="A23" s="525"/>
      <c r="B23" s="525"/>
      <c r="C23" s="525"/>
      <c r="D23" s="525"/>
      <c r="E23" s="525"/>
      <c r="F23" s="525"/>
      <c r="G23" s="525"/>
      <c r="H23" s="525"/>
      <c r="I23" s="525"/>
      <c r="J23" s="525"/>
      <c r="K23" s="525"/>
      <c r="L23" s="525"/>
      <c r="M23" s="525"/>
      <c r="N23" s="525"/>
      <c r="O23" s="525"/>
      <c r="P23" s="525"/>
    </row>
    <row r="24" spans="1:16" ht="24.95" customHeight="1" x14ac:dyDescent="0.15">
      <c r="A24" s="4" t="s">
        <v>23</v>
      </c>
      <c r="B24" s="566" t="s">
        <v>6</v>
      </c>
      <c r="C24" s="566"/>
      <c r="D24" s="2"/>
      <c r="E24" s="535"/>
      <c r="F24" s="535"/>
      <c r="G24" s="535"/>
      <c r="H24" s="535"/>
      <c r="I24" s="535"/>
      <c r="J24" s="535"/>
      <c r="K24" s="535"/>
      <c r="L24" s="535"/>
      <c r="M24" s="535"/>
      <c r="N24" s="535"/>
      <c r="O24" s="535"/>
      <c r="P24" s="535"/>
    </row>
    <row r="25" spans="1:16" ht="15" customHeight="1" x14ac:dyDescent="0.15">
      <c r="A25" s="2"/>
      <c r="B25" s="2"/>
      <c r="C25" s="2"/>
      <c r="D25" s="2"/>
      <c r="E25" s="2"/>
      <c r="F25" s="2"/>
      <c r="G25" s="2"/>
      <c r="H25" s="2"/>
      <c r="I25" s="2"/>
      <c r="J25" s="2"/>
      <c r="K25" s="2"/>
      <c r="L25" s="2"/>
      <c r="M25" s="2"/>
      <c r="N25" s="2"/>
      <c r="O25" s="2"/>
      <c r="P25" s="2"/>
    </row>
    <row r="26" spans="1:16" ht="24.95" customHeight="1" x14ac:dyDescent="0.15">
      <c r="A26" s="4" t="s">
        <v>24</v>
      </c>
      <c r="B26" s="566" t="s">
        <v>7</v>
      </c>
      <c r="C26" s="566"/>
      <c r="D26" s="2"/>
      <c r="E26" s="535"/>
      <c r="F26" s="535"/>
      <c r="G26" s="535"/>
      <c r="H26" s="535"/>
      <c r="I26" s="535"/>
      <c r="J26" s="535"/>
      <c r="K26" s="535"/>
      <c r="L26" s="535"/>
      <c r="M26" s="535"/>
      <c r="N26" s="535"/>
      <c r="O26" s="535"/>
      <c r="P26" s="535"/>
    </row>
    <row r="27" spans="1:16" ht="15" customHeight="1" x14ac:dyDescent="0.15">
      <c r="A27" s="5"/>
      <c r="B27" s="3"/>
      <c r="C27" s="3"/>
      <c r="D27" s="2"/>
      <c r="E27" s="3"/>
      <c r="F27" s="3"/>
      <c r="G27" s="3"/>
      <c r="H27" s="3"/>
      <c r="I27" s="3"/>
      <c r="J27" s="3"/>
      <c r="K27" s="3"/>
      <c r="L27" s="3"/>
      <c r="M27" s="3"/>
      <c r="N27" s="3"/>
      <c r="O27" s="3"/>
      <c r="P27" s="3"/>
    </row>
    <row r="28" spans="1:16" ht="24.95" customHeight="1" x14ac:dyDescent="0.15">
      <c r="A28" s="4" t="s">
        <v>25</v>
      </c>
      <c r="B28" s="566" t="s">
        <v>11</v>
      </c>
      <c r="C28" s="566"/>
      <c r="D28" s="2"/>
      <c r="E28" s="177" t="s">
        <v>511</v>
      </c>
      <c r="F28" s="569"/>
      <c r="G28" s="569"/>
      <c r="H28" s="569"/>
      <c r="I28" s="569"/>
      <c r="J28" s="569"/>
      <c r="K28" s="569"/>
      <c r="L28" s="569"/>
      <c r="M28" s="569"/>
      <c r="N28" s="569"/>
      <c r="O28" s="176"/>
      <c r="P28" s="176"/>
    </row>
    <row r="29" spans="1:16" ht="15" customHeight="1" x14ac:dyDescent="0.15">
      <c r="A29" s="2"/>
      <c r="B29" s="2"/>
      <c r="C29" s="2"/>
      <c r="D29" s="2"/>
      <c r="E29" s="2"/>
      <c r="F29" s="2"/>
      <c r="G29" s="2"/>
      <c r="H29" s="2"/>
      <c r="I29" s="2"/>
      <c r="J29" s="2"/>
      <c r="K29" s="2"/>
      <c r="L29" s="2"/>
      <c r="M29" s="2"/>
      <c r="N29" s="2"/>
      <c r="O29" s="2"/>
      <c r="P29" s="2"/>
    </row>
    <row r="30" spans="1:16" ht="24.95" customHeight="1" x14ac:dyDescent="0.15">
      <c r="A30" s="4" t="s">
        <v>26</v>
      </c>
      <c r="B30" s="566" t="s">
        <v>8</v>
      </c>
      <c r="C30" s="566"/>
      <c r="D30" s="2"/>
      <c r="E30" s="3" t="s">
        <v>9</v>
      </c>
      <c r="F30" s="531" t="s">
        <v>512</v>
      </c>
      <c r="G30" s="531"/>
      <c r="H30" s="531"/>
      <c r="I30" s="531"/>
      <c r="J30" s="531"/>
      <c r="K30" s="2"/>
      <c r="L30" s="2"/>
      <c r="M30" s="2"/>
      <c r="N30" s="2"/>
      <c r="O30" s="2"/>
      <c r="P30" s="2"/>
    </row>
    <row r="31" spans="1:16" ht="24.95" customHeight="1" x14ac:dyDescent="0.15">
      <c r="A31" s="2"/>
      <c r="B31" s="2"/>
      <c r="C31" s="2"/>
      <c r="D31" s="2"/>
      <c r="E31" s="3" t="s">
        <v>10</v>
      </c>
      <c r="F31" s="531" t="s">
        <v>512</v>
      </c>
      <c r="G31" s="531"/>
      <c r="H31" s="531"/>
      <c r="I31" s="531"/>
      <c r="J31" s="531"/>
      <c r="K31" s="2"/>
      <c r="L31" s="2"/>
      <c r="M31" s="2"/>
      <c r="N31" s="2"/>
      <c r="O31" s="2"/>
      <c r="P31" s="2"/>
    </row>
    <row r="32" spans="1:16" ht="15" customHeight="1" x14ac:dyDescent="0.15">
      <c r="A32" s="2"/>
      <c r="B32" s="2"/>
      <c r="C32" s="2"/>
      <c r="D32" s="2"/>
      <c r="E32" s="2"/>
      <c r="F32" s="2"/>
      <c r="G32" s="2"/>
      <c r="H32" s="2"/>
      <c r="I32" s="2"/>
      <c r="J32" s="2"/>
      <c r="K32" s="2"/>
      <c r="L32" s="2"/>
      <c r="M32" s="2"/>
      <c r="N32" s="2"/>
      <c r="O32" s="2"/>
      <c r="P32" s="2"/>
    </row>
    <row r="33" spans="1:16" ht="24.95" customHeight="1" x14ac:dyDescent="0.15">
      <c r="A33" s="4" t="s">
        <v>27</v>
      </c>
      <c r="B33" s="566" t="s">
        <v>12</v>
      </c>
      <c r="C33" s="566"/>
      <c r="D33" s="2"/>
      <c r="E33" s="3" t="s">
        <v>9</v>
      </c>
      <c r="F33" s="531" t="s">
        <v>512</v>
      </c>
      <c r="G33" s="531"/>
      <c r="H33" s="531"/>
      <c r="I33" s="531"/>
      <c r="J33" s="531"/>
      <c r="K33" s="2"/>
      <c r="L33" s="2"/>
      <c r="M33" s="2"/>
      <c r="N33" s="2"/>
      <c r="O33" s="2"/>
      <c r="P33" s="2"/>
    </row>
    <row r="34" spans="1:16" ht="24.95" customHeight="1" x14ac:dyDescent="0.15">
      <c r="A34" s="2"/>
      <c r="B34" s="2"/>
      <c r="C34" s="2"/>
      <c r="D34" s="2"/>
      <c r="E34" s="3" t="s">
        <v>10</v>
      </c>
      <c r="F34" s="531" t="s">
        <v>512</v>
      </c>
      <c r="G34" s="531"/>
      <c r="H34" s="531"/>
      <c r="I34" s="531"/>
      <c r="J34" s="531"/>
      <c r="K34" s="2"/>
      <c r="L34" s="2"/>
      <c r="M34" s="2"/>
      <c r="N34" s="2"/>
      <c r="O34" s="2"/>
      <c r="P34" s="2"/>
    </row>
    <row r="35" spans="1:16" ht="15" customHeight="1" x14ac:dyDescent="0.15">
      <c r="A35" s="2"/>
      <c r="B35" s="2"/>
      <c r="C35" s="2"/>
      <c r="D35" s="2"/>
      <c r="E35" s="2"/>
      <c r="F35" s="2"/>
      <c r="G35" s="2"/>
      <c r="H35" s="2"/>
      <c r="I35" s="2"/>
      <c r="J35" s="2"/>
      <c r="K35" s="2"/>
      <c r="L35" s="2"/>
      <c r="M35" s="2"/>
      <c r="N35" s="2"/>
      <c r="O35" s="2"/>
      <c r="P35" s="2"/>
    </row>
    <row r="36" spans="1:16" ht="24.95" customHeight="1" x14ac:dyDescent="0.15">
      <c r="A36" s="4" t="s">
        <v>28</v>
      </c>
      <c r="B36" s="566" t="s">
        <v>513</v>
      </c>
      <c r="C36" s="566"/>
      <c r="D36" s="2"/>
      <c r="E36" s="525"/>
      <c r="F36" s="525"/>
      <c r="G36" s="525"/>
      <c r="H36" s="525"/>
      <c r="I36" s="525"/>
      <c r="J36" s="525"/>
      <c r="K36" s="525"/>
      <c r="L36" s="525"/>
      <c r="M36" s="525"/>
      <c r="N36" s="525"/>
      <c r="O36" s="525"/>
      <c r="P36" s="525"/>
    </row>
    <row r="37" spans="1:16" ht="24.95" customHeight="1" x14ac:dyDescent="0.15">
      <c r="A37" s="2"/>
      <c r="B37" s="2"/>
      <c r="C37" s="2"/>
      <c r="D37" s="2"/>
      <c r="E37" s="525"/>
      <c r="F37" s="525"/>
      <c r="G37" s="525"/>
      <c r="H37" s="525"/>
      <c r="I37" s="525"/>
      <c r="J37" s="525"/>
      <c r="K37" s="525"/>
      <c r="L37" s="525"/>
      <c r="M37" s="525"/>
      <c r="N37" s="525"/>
      <c r="O37" s="525"/>
      <c r="P37" s="525"/>
    </row>
    <row r="38" spans="1:16" ht="24.95" customHeight="1" x14ac:dyDescent="0.15">
      <c r="A38" s="2"/>
      <c r="B38" s="2"/>
      <c r="C38" s="2"/>
      <c r="D38" s="2"/>
      <c r="E38" s="2"/>
      <c r="F38" s="2"/>
      <c r="G38" s="2"/>
      <c r="H38" s="2"/>
      <c r="I38" s="2"/>
      <c r="J38" s="2"/>
      <c r="K38" s="2"/>
      <c r="L38" s="2"/>
      <c r="M38" s="2"/>
      <c r="N38" s="2"/>
      <c r="O38" s="2"/>
      <c r="P38" s="2"/>
    </row>
    <row r="39" spans="1:16" ht="24.95" customHeight="1" x14ac:dyDescent="0.15">
      <c r="A39" s="4" t="s">
        <v>515</v>
      </c>
      <c r="B39" s="2" t="s">
        <v>516</v>
      </c>
      <c r="C39" s="2"/>
      <c r="D39" s="2"/>
      <c r="E39" s="2"/>
      <c r="F39" s="2" t="s">
        <v>517</v>
      </c>
      <c r="G39" s="2"/>
      <c r="H39" s="2"/>
      <c r="I39" s="2"/>
      <c r="J39" s="2"/>
      <c r="K39" s="2"/>
      <c r="L39" s="2"/>
      <c r="M39" s="2"/>
      <c r="N39" s="2"/>
      <c r="O39" s="2"/>
      <c r="P39" s="2"/>
    </row>
    <row r="40" spans="1:16" ht="36" customHeight="1" x14ac:dyDescent="0.15">
      <c r="A40" s="2"/>
      <c r="B40" s="2"/>
      <c r="C40" s="2"/>
      <c r="D40" s="2"/>
      <c r="E40" s="2"/>
      <c r="F40" s="2"/>
      <c r="G40" s="2"/>
      <c r="H40" s="2"/>
      <c r="I40" s="2"/>
      <c r="J40" s="2"/>
      <c r="K40" s="2"/>
      <c r="L40" s="2"/>
      <c r="M40" s="2"/>
      <c r="N40" s="2"/>
      <c r="O40" s="2"/>
      <c r="P40" s="2"/>
    </row>
    <row r="41" spans="1:16" ht="30" customHeight="1" x14ac:dyDescent="0.15">
      <c r="A41" s="526" t="s">
        <v>13</v>
      </c>
      <c r="B41" s="526"/>
      <c r="C41" s="527" t="s">
        <v>519</v>
      </c>
      <c r="D41" s="527"/>
      <c r="E41" s="528" t="s">
        <v>520</v>
      </c>
      <c r="F41" s="528"/>
      <c r="G41" s="528"/>
      <c r="H41" s="528"/>
      <c r="I41" s="528"/>
      <c r="J41" s="528"/>
      <c r="K41" s="570" t="s">
        <v>521</v>
      </c>
      <c r="L41" s="527"/>
      <c r="M41" s="527"/>
      <c r="N41" s="527"/>
      <c r="O41" s="527"/>
      <c r="P41" s="527"/>
    </row>
    <row r="42" spans="1:16" ht="30" customHeight="1" x14ac:dyDescent="0.15">
      <c r="A42" s="526"/>
      <c r="B42" s="526"/>
      <c r="C42" s="527" t="s">
        <v>518</v>
      </c>
      <c r="D42" s="527"/>
      <c r="E42" s="528"/>
      <c r="F42" s="528"/>
      <c r="G42" s="528"/>
      <c r="H42" s="528"/>
      <c r="I42" s="528"/>
      <c r="J42" s="528"/>
      <c r="K42" s="527"/>
      <c r="L42" s="527"/>
      <c r="M42" s="527"/>
      <c r="N42" s="527"/>
      <c r="O42" s="527"/>
      <c r="P42" s="527"/>
    </row>
    <row r="43" spans="1:16" ht="15" customHeight="1" x14ac:dyDescent="0.15">
      <c r="A43" s="2"/>
      <c r="B43" s="2"/>
      <c r="C43" s="2"/>
      <c r="D43" s="2"/>
      <c r="E43" s="2"/>
      <c r="F43" s="2"/>
      <c r="G43" s="2"/>
      <c r="H43" s="2"/>
      <c r="I43" s="2"/>
      <c r="J43" s="2"/>
      <c r="K43" s="2"/>
      <c r="L43" s="2"/>
      <c r="M43" s="2"/>
      <c r="N43" s="2"/>
      <c r="O43" s="2"/>
      <c r="P43" s="2"/>
    </row>
    <row r="44" spans="1:16" ht="20.100000000000001" customHeight="1" x14ac:dyDescent="0.15">
      <c r="A44" s="2"/>
      <c r="B44" s="2"/>
      <c r="C44" s="2"/>
      <c r="D44" s="2"/>
      <c r="E44" s="2"/>
      <c r="F44" s="2"/>
      <c r="G44" s="2"/>
      <c r="H44" s="2"/>
      <c r="I44" s="2"/>
      <c r="J44" s="2"/>
      <c r="K44" s="2"/>
      <c r="L44" s="2"/>
      <c r="M44" s="2"/>
      <c r="N44" s="2" t="s">
        <v>514</v>
      </c>
      <c r="O44" s="2"/>
      <c r="P44" s="2"/>
    </row>
    <row r="45" spans="1:16" ht="20.100000000000001" customHeight="1" x14ac:dyDescent="0.15"/>
    <row r="46" spans="1:16" ht="20.100000000000001" customHeight="1" x14ac:dyDescent="0.15"/>
    <row r="47" spans="1:16" ht="20.100000000000001" customHeight="1" x14ac:dyDescent="0.15"/>
    <row r="48" spans="1:16"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row r="234" ht="20.100000000000001" customHeight="1" x14ac:dyDescent="0.15"/>
  </sheetData>
  <mergeCells count="32">
    <mergeCell ref="F31:J31"/>
    <mergeCell ref="A41:B42"/>
    <mergeCell ref="B28:C28"/>
    <mergeCell ref="B33:C33"/>
    <mergeCell ref="F33:J33"/>
    <mergeCell ref="F34:J34"/>
    <mergeCell ref="B36:C36"/>
    <mergeCell ref="B30:C30"/>
    <mergeCell ref="F30:J30"/>
    <mergeCell ref="F28:N28"/>
    <mergeCell ref="E36:P37"/>
    <mergeCell ref="C41:D41"/>
    <mergeCell ref="C42:D42"/>
    <mergeCell ref="E41:J41"/>
    <mergeCell ref="E42:J42"/>
    <mergeCell ref="K41:K42"/>
    <mergeCell ref="L41:P42"/>
    <mergeCell ref="L2:P2"/>
    <mergeCell ref="A7:E7"/>
    <mergeCell ref="A6:F6"/>
    <mergeCell ref="B26:C26"/>
    <mergeCell ref="E24:P24"/>
    <mergeCell ref="E26:P26"/>
    <mergeCell ref="H10:I11"/>
    <mergeCell ref="L10:P11"/>
    <mergeCell ref="J10:K11"/>
    <mergeCell ref="A17:P18"/>
    <mergeCell ref="A22:P23"/>
    <mergeCell ref="B24:C24"/>
    <mergeCell ref="A20:P21"/>
    <mergeCell ref="J12:K13"/>
    <mergeCell ref="L12:P13"/>
  </mergeCells>
  <phoneticPr fontId="1"/>
  <printOptions horizontalCentered="1" verticalCentered="1"/>
  <pageMargins left="0.70866141732283472" right="0.51181102362204722" top="0.55118110236220474" bottom="0.55118110236220474" header="0.31496062992125984" footer="0.31496062992125984"/>
  <pageSetup paperSize="9" scale="86" orientation="portrait" r:id="rId1"/>
  <colBreaks count="1" manualBreakCount="1">
    <brk id="16"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FF00"/>
  </sheetPr>
  <dimension ref="A1:BT63"/>
  <sheetViews>
    <sheetView view="pageBreakPreview" zoomScale="80" zoomScaleNormal="85" zoomScaleSheetLayoutView="80" workbookViewId="0">
      <selection activeCell="BA20" sqref="BA20:BB20"/>
    </sheetView>
  </sheetViews>
  <sheetFormatPr defaultColWidth="4.125" defaultRowHeight="24.95" customHeight="1" x14ac:dyDescent="0.15"/>
  <cols>
    <col min="1" max="1" width="4.125" style="6"/>
    <col min="2" max="2" width="4.125" style="7"/>
    <col min="3" max="21" width="4.125" style="6"/>
    <col min="22" max="22" width="1.125" style="6" customWidth="1"/>
    <col min="23" max="71" width="4.125" style="179"/>
    <col min="72" max="16384" width="4.125" style="6"/>
  </cols>
  <sheetData>
    <row r="1" spans="1:72" ht="24.95" customHeight="1" x14ac:dyDescent="0.15">
      <c r="A1" s="610" t="s">
        <v>522</v>
      </c>
      <c r="B1" s="610"/>
      <c r="C1" s="610"/>
      <c r="D1" s="610"/>
      <c r="E1" s="610"/>
      <c r="F1" s="610"/>
      <c r="G1" s="610"/>
      <c r="H1" s="610"/>
      <c r="I1" s="610"/>
      <c r="J1" s="610"/>
      <c r="K1" s="610"/>
      <c r="L1" s="610"/>
      <c r="M1" s="610"/>
      <c r="N1" s="610"/>
      <c r="O1" s="610"/>
      <c r="P1" s="610"/>
      <c r="Q1" s="610"/>
      <c r="R1" s="610"/>
      <c r="S1" s="610"/>
      <c r="T1" s="610"/>
      <c r="U1" s="610"/>
      <c r="V1" s="186"/>
    </row>
    <row r="2" spans="1:72" ht="24.95" customHeight="1" thickBot="1" x14ac:dyDescent="0.2">
      <c r="A2" s="610"/>
      <c r="B2" s="610"/>
      <c r="C2" s="610"/>
      <c r="D2" s="610"/>
      <c r="E2" s="610"/>
      <c r="F2" s="610"/>
      <c r="G2" s="610"/>
      <c r="H2" s="610"/>
      <c r="I2" s="610"/>
      <c r="J2" s="610"/>
      <c r="K2" s="610"/>
      <c r="L2" s="610"/>
      <c r="M2" s="610"/>
      <c r="N2" s="610"/>
      <c r="O2" s="610"/>
      <c r="P2" s="610"/>
      <c r="Q2" s="610"/>
      <c r="R2" s="610"/>
      <c r="S2" s="610"/>
      <c r="T2" s="610"/>
      <c r="U2" s="610"/>
      <c r="V2" s="186"/>
    </row>
    <row r="3" spans="1:72" ht="24.95" customHeight="1" x14ac:dyDescent="0.15">
      <c r="A3" s="611" t="s">
        <v>586</v>
      </c>
      <c r="B3" s="612"/>
      <c r="C3" s="612"/>
      <c r="D3" s="612"/>
      <c r="E3" s="612"/>
      <c r="F3" s="612"/>
      <c r="G3" s="612"/>
      <c r="H3" s="612"/>
      <c r="I3" s="612"/>
      <c r="J3" s="612"/>
      <c r="K3" s="612"/>
      <c r="L3" s="612"/>
      <c r="M3" s="612"/>
      <c r="N3" s="612"/>
      <c r="O3" s="612"/>
      <c r="P3" s="612"/>
      <c r="Q3" s="612"/>
      <c r="R3" s="612"/>
      <c r="S3" s="612"/>
      <c r="T3" s="612"/>
      <c r="U3" s="613"/>
      <c r="V3" s="7"/>
      <c r="W3" s="638" t="s">
        <v>585</v>
      </c>
      <c r="X3" s="639"/>
      <c r="Y3" s="639"/>
      <c r="Z3" s="639"/>
      <c r="AA3" s="639"/>
      <c r="AB3" s="639"/>
      <c r="AC3" s="639"/>
      <c r="AD3" s="639"/>
      <c r="AE3" s="639"/>
      <c r="AF3" s="639"/>
      <c r="AG3" s="639"/>
      <c r="AH3" s="639"/>
      <c r="AI3" s="639"/>
      <c r="AJ3" s="639"/>
      <c r="AK3" s="639"/>
      <c r="AL3" s="639"/>
      <c r="AM3" s="639"/>
      <c r="AN3" s="639"/>
      <c r="AO3" s="639"/>
      <c r="AP3" s="639"/>
      <c r="AQ3" s="640"/>
    </row>
    <row r="4" spans="1:72" ht="24.95" customHeight="1" x14ac:dyDescent="0.15">
      <c r="A4" s="614" t="s">
        <v>523</v>
      </c>
      <c r="B4" s="574"/>
      <c r="C4" s="574"/>
      <c r="D4" s="574"/>
      <c r="E4" s="574"/>
      <c r="F4" s="621"/>
      <c r="G4" s="622"/>
      <c r="H4" s="622"/>
      <c r="I4" s="622"/>
      <c r="J4" s="622"/>
      <c r="K4" s="622"/>
      <c r="L4" s="622"/>
      <c r="M4" s="622"/>
      <c r="N4" s="622"/>
      <c r="O4" s="622"/>
      <c r="P4" s="622"/>
      <c r="Q4" s="622"/>
      <c r="R4" s="622"/>
      <c r="S4" s="622"/>
      <c r="T4" s="622"/>
      <c r="U4" s="623"/>
      <c r="V4" s="86"/>
      <c r="W4" s="641" t="s">
        <v>566</v>
      </c>
      <c r="X4" s="642"/>
      <c r="Y4" s="642"/>
      <c r="Z4" s="643"/>
      <c r="AA4" s="577" t="s">
        <v>569</v>
      </c>
      <c r="AB4" s="577"/>
      <c r="AC4" s="577"/>
      <c r="AD4" s="577" t="s">
        <v>570</v>
      </c>
      <c r="AE4" s="577"/>
      <c r="AF4" s="577"/>
      <c r="AG4" s="577" t="s">
        <v>571</v>
      </c>
      <c r="AH4" s="577"/>
      <c r="AI4" s="577"/>
      <c r="AJ4" s="577" t="s">
        <v>572</v>
      </c>
      <c r="AK4" s="577"/>
      <c r="AL4" s="577"/>
      <c r="AM4" s="577" t="s">
        <v>573</v>
      </c>
      <c r="AN4" s="577"/>
      <c r="AO4" s="577"/>
      <c r="AP4" s="577"/>
      <c r="AQ4" s="578"/>
    </row>
    <row r="5" spans="1:72" ht="24.95" customHeight="1" x14ac:dyDescent="0.15">
      <c r="A5" s="614" t="s">
        <v>524</v>
      </c>
      <c r="B5" s="574"/>
      <c r="C5" s="574"/>
      <c r="D5" s="574"/>
      <c r="E5" s="574"/>
      <c r="F5" s="624"/>
      <c r="G5" s="625"/>
      <c r="H5" s="625"/>
      <c r="I5" s="625"/>
      <c r="J5" s="625"/>
      <c r="K5" s="625"/>
      <c r="L5" s="625"/>
      <c r="M5" s="625"/>
      <c r="N5" s="625"/>
      <c r="O5" s="625"/>
      <c r="P5" s="625"/>
      <c r="Q5" s="625"/>
      <c r="R5" s="625"/>
      <c r="S5" s="625"/>
      <c r="T5" s="625"/>
      <c r="U5" s="626"/>
      <c r="W5" s="204"/>
      <c r="X5" s="572" t="s">
        <v>567</v>
      </c>
      <c r="Y5" s="572"/>
      <c r="Z5" s="644"/>
      <c r="AA5" s="577"/>
      <c r="AB5" s="577"/>
      <c r="AC5" s="577"/>
      <c r="AD5" s="604"/>
      <c r="AE5" s="605"/>
      <c r="AF5" s="195"/>
      <c r="AG5" s="577"/>
      <c r="AH5" s="577"/>
      <c r="AI5" s="577"/>
      <c r="AJ5" s="577"/>
      <c r="AK5" s="577"/>
      <c r="AL5" s="577"/>
      <c r="AM5" s="577"/>
      <c r="AN5" s="577"/>
      <c r="AO5" s="577"/>
      <c r="AP5" s="577"/>
      <c r="AQ5" s="578"/>
    </row>
    <row r="6" spans="1:72" ht="24.95" customHeight="1" x14ac:dyDescent="0.15">
      <c r="A6" s="617" t="s">
        <v>525</v>
      </c>
      <c r="B6" s="618"/>
      <c r="C6" s="618"/>
      <c r="D6" s="618"/>
      <c r="E6" s="618"/>
      <c r="F6" s="627"/>
      <c r="G6" s="628"/>
      <c r="H6" s="628"/>
      <c r="I6" s="628"/>
      <c r="J6" s="628"/>
      <c r="K6" s="628"/>
      <c r="L6" s="628"/>
      <c r="M6" s="628"/>
      <c r="N6" s="628"/>
      <c r="O6" s="628"/>
      <c r="P6" s="628"/>
      <c r="Q6" s="628"/>
      <c r="R6" s="628"/>
      <c r="S6" s="628"/>
      <c r="T6" s="628"/>
      <c r="U6" s="629"/>
      <c r="W6" s="204"/>
      <c r="X6" s="572" t="s">
        <v>568</v>
      </c>
      <c r="Y6" s="572"/>
      <c r="Z6" s="644"/>
      <c r="AA6" s="577"/>
      <c r="AB6" s="577"/>
      <c r="AC6" s="577"/>
      <c r="AD6" s="604"/>
      <c r="AE6" s="605"/>
      <c r="AF6" s="195"/>
      <c r="AG6" s="577"/>
      <c r="AH6" s="577"/>
      <c r="AI6" s="577"/>
      <c r="AJ6" s="577"/>
      <c r="AK6" s="577"/>
      <c r="AL6" s="577"/>
      <c r="AM6" s="577"/>
      <c r="AN6" s="577"/>
      <c r="AO6" s="577"/>
      <c r="AP6" s="577"/>
      <c r="AQ6" s="578"/>
    </row>
    <row r="7" spans="1:72" ht="24.95" customHeight="1" x14ac:dyDescent="0.15">
      <c r="A7" s="617" t="s">
        <v>587</v>
      </c>
      <c r="B7" s="618"/>
      <c r="C7" s="618"/>
      <c r="D7" s="618"/>
      <c r="E7" s="618"/>
      <c r="F7" s="618"/>
      <c r="G7" s="618"/>
      <c r="H7" s="618"/>
      <c r="I7" s="618"/>
      <c r="J7" s="618"/>
      <c r="K7" s="618"/>
      <c r="L7" s="618"/>
      <c r="M7" s="618"/>
      <c r="N7" s="618"/>
      <c r="O7" s="618"/>
      <c r="P7" s="618"/>
      <c r="Q7" s="618"/>
      <c r="R7" s="618"/>
      <c r="S7" s="618"/>
      <c r="T7" s="618"/>
      <c r="U7" s="630"/>
      <c r="V7" s="178"/>
      <c r="W7" s="204"/>
      <c r="X7" s="6"/>
      <c r="Y7" s="6"/>
      <c r="Z7" s="87"/>
      <c r="AA7" s="577"/>
      <c r="AB7" s="577"/>
      <c r="AC7" s="577"/>
      <c r="AD7" s="604"/>
      <c r="AE7" s="605"/>
      <c r="AF7" s="195"/>
      <c r="AG7" s="577"/>
      <c r="AH7" s="577"/>
      <c r="AI7" s="577"/>
      <c r="AJ7" s="577"/>
      <c r="AK7" s="577"/>
      <c r="AL7" s="577"/>
      <c r="AM7" s="577"/>
      <c r="AN7" s="577"/>
      <c r="AO7" s="577"/>
      <c r="AP7" s="577"/>
      <c r="AQ7" s="578"/>
    </row>
    <row r="8" spans="1:72" ht="24.95" customHeight="1" x14ac:dyDescent="0.15">
      <c r="A8" s="615" t="s">
        <v>534</v>
      </c>
      <c r="B8" s="616"/>
      <c r="C8" s="616"/>
      <c r="D8" s="182" t="s">
        <v>526</v>
      </c>
      <c r="E8" s="183"/>
      <c r="F8" s="183"/>
      <c r="G8" s="183"/>
      <c r="H8" s="183"/>
      <c r="I8" s="183"/>
      <c r="J8" s="184"/>
      <c r="K8" s="184"/>
      <c r="L8" s="184"/>
      <c r="M8" s="184"/>
      <c r="N8" s="184"/>
      <c r="O8" s="605"/>
      <c r="P8" s="605"/>
      <c r="Q8" s="605"/>
      <c r="R8" s="605"/>
      <c r="S8" s="605"/>
      <c r="T8" s="183" t="s">
        <v>529</v>
      </c>
      <c r="U8" s="197"/>
      <c r="V8" s="192"/>
      <c r="W8" s="205"/>
      <c r="X8" s="189"/>
      <c r="Y8" s="189"/>
      <c r="Z8" s="191"/>
      <c r="AA8" s="577"/>
      <c r="AB8" s="577"/>
      <c r="AC8" s="577"/>
      <c r="AD8" s="604"/>
      <c r="AE8" s="605"/>
      <c r="AF8" s="195"/>
      <c r="AG8" s="577"/>
      <c r="AH8" s="577"/>
      <c r="AI8" s="577"/>
      <c r="AJ8" s="577"/>
      <c r="AK8" s="577"/>
      <c r="AL8" s="577"/>
      <c r="AM8" s="577"/>
      <c r="AN8" s="577"/>
      <c r="AO8" s="577"/>
      <c r="AP8" s="577"/>
      <c r="AQ8" s="578"/>
    </row>
    <row r="9" spans="1:72" ht="24.95" customHeight="1" x14ac:dyDescent="0.15">
      <c r="A9" s="614"/>
      <c r="B9" s="574"/>
      <c r="C9" s="574"/>
      <c r="D9" s="187" t="s">
        <v>527</v>
      </c>
      <c r="E9" s="180"/>
      <c r="F9" s="180"/>
      <c r="G9" s="180"/>
      <c r="H9" s="180"/>
      <c r="I9" s="181"/>
      <c r="J9" s="619" t="s">
        <v>530</v>
      </c>
      <c r="K9" s="619"/>
      <c r="L9" s="619"/>
      <c r="M9" s="619"/>
      <c r="N9" s="181"/>
      <c r="O9" s="619"/>
      <c r="P9" s="619"/>
      <c r="Q9" s="619"/>
      <c r="R9" s="619"/>
      <c r="S9" s="619"/>
      <c r="T9" s="181" t="s">
        <v>529</v>
      </c>
      <c r="U9" s="198"/>
      <c r="V9" s="203"/>
      <c r="W9" s="635" t="s">
        <v>583</v>
      </c>
      <c r="X9" s="636"/>
      <c r="Y9" s="636"/>
      <c r="Z9" s="636"/>
      <c r="AA9" s="636"/>
      <c r="AB9" s="636"/>
      <c r="AC9" s="636"/>
      <c r="AD9" s="636"/>
      <c r="AE9" s="636"/>
      <c r="AF9" s="636"/>
      <c r="AG9" s="647"/>
      <c r="AH9" s="645" t="s">
        <v>584</v>
      </c>
      <c r="AI9" s="645"/>
      <c r="AJ9" s="645"/>
      <c r="AK9" s="645"/>
      <c r="AL9" s="645"/>
      <c r="AM9" s="645"/>
      <c r="AN9" s="645"/>
      <c r="AO9" s="645"/>
      <c r="AP9" s="645"/>
      <c r="AQ9" s="646"/>
    </row>
    <row r="10" spans="1:72" ht="24.95" customHeight="1" x14ac:dyDescent="0.15">
      <c r="A10" s="614"/>
      <c r="B10" s="574"/>
      <c r="C10" s="574"/>
      <c r="D10" s="188"/>
      <c r="E10" s="189"/>
      <c r="F10" s="189"/>
      <c r="G10" s="189"/>
      <c r="H10" s="189"/>
      <c r="I10" s="185"/>
      <c r="J10" s="620" t="s">
        <v>531</v>
      </c>
      <c r="K10" s="620"/>
      <c r="L10" s="620"/>
      <c r="M10" s="620"/>
      <c r="N10" s="185"/>
      <c r="O10" s="620"/>
      <c r="P10" s="620"/>
      <c r="Q10" s="620"/>
      <c r="R10" s="620"/>
      <c r="S10" s="620"/>
      <c r="T10" s="185" t="s">
        <v>529</v>
      </c>
      <c r="U10" s="199"/>
      <c r="V10" s="192"/>
      <c r="W10" s="633" t="s">
        <v>574</v>
      </c>
      <c r="X10" s="605"/>
      <c r="Y10" s="605"/>
      <c r="Z10" s="606"/>
      <c r="AA10" s="577" t="s">
        <v>570</v>
      </c>
      <c r="AB10" s="577"/>
      <c r="AC10" s="577" t="s">
        <v>575</v>
      </c>
      <c r="AD10" s="577"/>
      <c r="AE10" s="577"/>
      <c r="AF10" s="577"/>
      <c r="AG10" s="577"/>
      <c r="AH10" s="577" t="s">
        <v>574</v>
      </c>
      <c r="AI10" s="577"/>
      <c r="AJ10" s="577"/>
      <c r="AK10" s="577" t="s">
        <v>570</v>
      </c>
      <c r="AL10" s="577"/>
      <c r="AM10" s="577" t="s">
        <v>576</v>
      </c>
      <c r="AN10" s="577"/>
      <c r="AO10" s="577"/>
      <c r="AP10" s="577"/>
      <c r="AQ10" s="578"/>
      <c r="BT10" s="179"/>
    </row>
    <row r="11" spans="1:72" ht="24.95" customHeight="1" x14ac:dyDescent="0.15">
      <c r="A11" s="617"/>
      <c r="B11" s="618"/>
      <c r="C11" s="618"/>
      <c r="D11" s="182" t="s">
        <v>528</v>
      </c>
      <c r="E11" s="183"/>
      <c r="F11" s="183"/>
      <c r="G11" s="183"/>
      <c r="H11" s="183"/>
      <c r="I11" s="183"/>
      <c r="J11" s="605" t="s">
        <v>532</v>
      </c>
      <c r="K11" s="605"/>
      <c r="L11" s="605"/>
      <c r="M11" s="605"/>
      <c r="N11" s="183"/>
      <c r="O11" s="605"/>
      <c r="P11" s="605"/>
      <c r="Q11" s="605"/>
      <c r="R11" s="605"/>
      <c r="S11" s="605"/>
      <c r="T11" s="183" t="s">
        <v>533</v>
      </c>
      <c r="U11" s="197"/>
      <c r="V11" s="192"/>
      <c r="W11" s="633"/>
      <c r="X11" s="605"/>
      <c r="Y11" s="605"/>
      <c r="Z11" s="606"/>
      <c r="AA11" s="182"/>
      <c r="AB11" s="195"/>
      <c r="AC11" s="577"/>
      <c r="AD11" s="577"/>
      <c r="AE11" s="577"/>
      <c r="AF11" s="577"/>
      <c r="AG11" s="577"/>
      <c r="AH11" s="577"/>
      <c r="AI11" s="577"/>
      <c r="AJ11" s="577"/>
      <c r="AK11" s="182"/>
      <c r="AL11" s="195"/>
      <c r="AM11" s="577"/>
      <c r="AN11" s="577"/>
      <c r="AO11" s="577"/>
      <c r="AP11" s="577"/>
      <c r="AQ11" s="578"/>
    </row>
    <row r="12" spans="1:72" ht="24.95" customHeight="1" x14ac:dyDescent="0.15">
      <c r="A12" s="585" t="s">
        <v>535</v>
      </c>
      <c r="B12" s="586"/>
      <c r="C12" s="586"/>
      <c r="D12" s="586"/>
      <c r="E12" s="586"/>
      <c r="F12" s="586"/>
      <c r="G12" s="619" t="s">
        <v>545</v>
      </c>
      <c r="H12" s="619"/>
      <c r="I12" s="619"/>
      <c r="J12" s="619"/>
      <c r="K12" s="619"/>
      <c r="L12" s="619"/>
      <c r="M12" s="619"/>
      <c r="N12" s="619"/>
      <c r="O12" s="619"/>
      <c r="P12" s="619"/>
      <c r="Q12" s="619"/>
      <c r="R12" s="619"/>
      <c r="S12" s="619"/>
      <c r="T12" s="619"/>
      <c r="U12" s="631"/>
      <c r="V12" s="192"/>
      <c r="W12" s="633"/>
      <c r="X12" s="605"/>
      <c r="Y12" s="605"/>
      <c r="Z12" s="606"/>
      <c r="AA12" s="182"/>
      <c r="AB12" s="195"/>
      <c r="AC12" s="577"/>
      <c r="AD12" s="577"/>
      <c r="AE12" s="577"/>
      <c r="AF12" s="577"/>
      <c r="AG12" s="577"/>
      <c r="AH12" s="577"/>
      <c r="AI12" s="577"/>
      <c r="AJ12" s="577"/>
      <c r="AK12" s="182"/>
      <c r="AL12" s="195"/>
      <c r="AM12" s="577"/>
      <c r="AN12" s="577"/>
      <c r="AO12" s="577"/>
      <c r="AP12" s="577"/>
      <c r="AQ12" s="578"/>
    </row>
    <row r="13" spans="1:72" ht="24.95" customHeight="1" x14ac:dyDescent="0.15">
      <c r="A13" s="585" t="s">
        <v>536</v>
      </c>
      <c r="B13" s="586"/>
      <c r="C13" s="586"/>
      <c r="D13" s="586"/>
      <c r="E13" s="586"/>
      <c r="F13" s="586"/>
      <c r="G13" s="604" t="s">
        <v>547</v>
      </c>
      <c r="H13" s="605"/>
      <c r="I13" s="605"/>
      <c r="J13" s="605"/>
      <c r="K13" s="605"/>
      <c r="L13" s="605"/>
      <c r="M13" s="605"/>
      <c r="N13" s="605"/>
      <c r="O13" s="605"/>
      <c r="P13" s="605"/>
      <c r="Q13" s="605"/>
      <c r="R13" s="605"/>
      <c r="S13" s="605"/>
      <c r="T13" s="605"/>
      <c r="U13" s="632"/>
      <c r="V13" s="192"/>
      <c r="W13" s="633"/>
      <c r="X13" s="605"/>
      <c r="Y13" s="605"/>
      <c r="Z13" s="606"/>
      <c r="AA13" s="182"/>
      <c r="AB13" s="195"/>
      <c r="AC13" s="577"/>
      <c r="AD13" s="577"/>
      <c r="AE13" s="577"/>
      <c r="AF13" s="577"/>
      <c r="AG13" s="577"/>
      <c r="AH13" s="577"/>
      <c r="AI13" s="577"/>
      <c r="AJ13" s="577"/>
      <c r="AK13" s="182"/>
      <c r="AL13" s="195"/>
      <c r="AM13" s="577"/>
      <c r="AN13" s="577"/>
      <c r="AO13" s="577"/>
      <c r="AP13" s="577"/>
      <c r="AQ13" s="578"/>
    </row>
    <row r="14" spans="1:72" ht="24.95" customHeight="1" x14ac:dyDescent="0.15">
      <c r="A14" s="585" t="s">
        <v>537</v>
      </c>
      <c r="B14" s="586"/>
      <c r="C14" s="586"/>
      <c r="D14" s="586"/>
      <c r="E14" s="586"/>
      <c r="F14" s="586"/>
      <c r="G14" s="572" t="s">
        <v>548</v>
      </c>
      <c r="H14" s="572"/>
      <c r="I14" s="572"/>
      <c r="J14" s="572"/>
      <c r="K14" s="572"/>
      <c r="L14" s="572"/>
      <c r="M14" s="572"/>
      <c r="N14" s="572"/>
      <c r="O14" s="572"/>
      <c r="P14" s="572"/>
      <c r="Q14" s="572"/>
      <c r="R14" s="572"/>
      <c r="S14" s="572"/>
      <c r="T14" s="572"/>
      <c r="U14" s="598"/>
      <c r="V14" s="192"/>
      <c r="W14" s="633"/>
      <c r="X14" s="605"/>
      <c r="Y14" s="605"/>
      <c r="Z14" s="606"/>
      <c r="AA14" s="182"/>
      <c r="AB14" s="195"/>
      <c r="AC14" s="577"/>
      <c r="AD14" s="577"/>
      <c r="AE14" s="577"/>
      <c r="AF14" s="577"/>
      <c r="AG14" s="577"/>
      <c r="AH14" s="577"/>
      <c r="AI14" s="577"/>
      <c r="AJ14" s="577"/>
      <c r="AK14" s="182"/>
      <c r="AL14" s="195"/>
      <c r="AM14" s="577"/>
      <c r="AN14" s="577"/>
      <c r="AO14" s="577"/>
      <c r="AP14" s="577"/>
      <c r="AQ14" s="578"/>
    </row>
    <row r="15" spans="1:72" ht="24.95" customHeight="1" x14ac:dyDescent="0.15">
      <c r="A15" s="585" t="s">
        <v>538</v>
      </c>
      <c r="B15" s="586"/>
      <c r="C15" s="586"/>
      <c r="D15" s="586"/>
      <c r="E15" s="586"/>
      <c r="F15" s="586"/>
      <c r="G15" s="194" t="s">
        <v>555</v>
      </c>
      <c r="H15" s="183" t="s">
        <v>553</v>
      </c>
      <c r="I15" s="184"/>
      <c r="J15" s="184"/>
      <c r="K15" s="184"/>
      <c r="L15" s="184"/>
      <c r="M15" s="184"/>
      <c r="N15" s="184"/>
      <c r="O15" s="184"/>
      <c r="P15" s="84"/>
      <c r="Q15" s="84"/>
      <c r="R15" s="184"/>
      <c r="S15" s="184" t="s">
        <v>550</v>
      </c>
      <c r="T15" s="184" t="s">
        <v>549</v>
      </c>
      <c r="U15" s="200"/>
      <c r="V15" s="179"/>
      <c r="W15" s="585" t="s">
        <v>582</v>
      </c>
      <c r="X15" s="586"/>
      <c r="Y15" s="586"/>
      <c r="Z15" s="586"/>
      <c r="AA15" s="586"/>
      <c r="AB15" s="586"/>
      <c r="AC15" s="586"/>
      <c r="AD15" s="586"/>
      <c r="AE15" s="586"/>
      <c r="AF15" s="586"/>
      <c r="AG15" s="586"/>
      <c r="AH15" s="586"/>
      <c r="AI15" s="586"/>
      <c r="AJ15" s="586"/>
      <c r="AK15" s="586"/>
      <c r="AL15" s="586"/>
      <c r="AM15" s="586"/>
      <c r="AN15" s="586"/>
      <c r="AO15" s="586"/>
      <c r="AP15" s="586"/>
      <c r="AQ15" s="587"/>
    </row>
    <row r="16" spans="1:72" ht="24.95" customHeight="1" x14ac:dyDescent="0.15">
      <c r="A16" s="585" t="s">
        <v>539</v>
      </c>
      <c r="B16" s="586"/>
      <c r="C16" s="586"/>
      <c r="D16" s="586"/>
      <c r="E16" s="586"/>
      <c r="F16" s="586"/>
      <c r="G16" s="192" t="s">
        <v>555</v>
      </c>
      <c r="H16" s="192" t="s">
        <v>553</v>
      </c>
      <c r="I16" s="179"/>
      <c r="J16" s="179"/>
      <c r="K16" s="179"/>
      <c r="L16" s="179"/>
      <c r="M16" s="179"/>
      <c r="N16" s="179"/>
      <c r="O16" s="179"/>
      <c r="R16" s="179"/>
      <c r="S16" s="179" t="s">
        <v>550</v>
      </c>
      <c r="T16" s="179" t="s">
        <v>549</v>
      </c>
      <c r="U16" s="201"/>
      <c r="V16" s="179"/>
      <c r="W16" s="580" t="s">
        <v>577</v>
      </c>
      <c r="X16" s="577"/>
      <c r="Y16" s="577"/>
      <c r="Z16" s="577"/>
      <c r="AA16" s="577"/>
      <c r="AB16" s="577"/>
      <c r="AC16" s="577" t="s">
        <v>578</v>
      </c>
      <c r="AD16" s="577"/>
      <c r="AE16" s="577"/>
      <c r="AF16" s="577" t="s">
        <v>579</v>
      </c>
      <c r="AG16" s="577"/>
      <c r="AH16" s="577"/>
      <c r="AI16" s="577"/>
      <c r="AJ16" s="577" t="s">
        <v>580</v>
      </c>
      <c r="AK16" s="577"/>
      <c r="AL16" s="577"/>
      <c r="AM16" s="577" t="s">
        <v>560</v>
      </c>
      <c r="AN16" s="577"/>
      <c r="AO16" s="577"/>
      <c r="AP16" s="577"/>
      <c r="AQ16" s="578"/>
    </row>
    <row r="17" spans="1:43" ht="24.95" customHeight="1" x14ac:dyDescent="0.15">
      <c r="A17" s="585" t="s">
        <v>540</v>
      </c>
      <c r="B17" s="586"/>
      <c r="C17" s="586"/>
      <c r="D17" s="586"/>
      <c r="E17" s="586"/>
      <c r="F17" s="586"/>
      <c r="G17" s="182"/>
      <c r="H17" s="184"/>
      <c r="I17" s="184"/>
      <c r="J17" s="184"/>
      <c r="K17" s="184"/>
      <c r="L17" s="184"/>
      <c r="M17" s="184"/>
      <c r="N17" s="184"/>
      <c r="O17" s="184"/>
      <c r="P17" s="184"/>
      <c r="Q17" s="184"/>
      <c r="R17" s="184"/>
      <c r="S17" s="184"/>
      <c r="T17" s="184"/>
      <c r="U17" s="200"/>
      <c r="V17" s="179"/>
      <c r="W17" s="580"/>
      <c r="X17" s="577"/>
      <c r="Y17" s="577"/>
      <c r="Z17" s="577"/>
      <c r="AA17" s="577"/>
      <c r="AB17" s="577"/>
      <c r="AC17" s="182"/>
      <c r="AD17" s="184"/>
      <c r="AE17" s="195"/>
      <c r="AF17" s="577"/>
      <c r="AG17" s="577"/>
      <c r="AH17" s="577"/>
      <c r="AI17" s="577"/>
      <c r="AJ17" s="577"/>
      <c r="AK17" s="577"/>
      <c r="AL17" s="577"/>
      <c r="AM17" s="577"/>
      <c r="AN17" s="577"/>
      <c r="AO17" s="577"/>
      <c r="AP17" s="577"/>
      <c r="AQ17" s="578"/>
    </row>
    <row r="18" spans="1:43" ht="24.95" customHeight="1" x14ac:dyDescent="0.15">
      <c r="A18" s="585" t="s">
        <v>541</v>
      </c>
      <c r="B18" s="586"/>
      <c r="C18" s="586"/>
      <c r="D18" s="586"/>
      <c r="E18" s="586"/>
      <c r="F18" s="586"/>
      <c r="G18" s="179"/>
      <c r="H18" s="179" t="s">
        <v>551</v>
      </c>
      <c r="I18" s="179"/>
      <c r="J18" s="179" t="s">
        <v>552</v>
      </c>
      <c r="K18" s="179" t="s">
        <v>546</v>
      </c>
      <c r="L18" s="179"/>
      <c r="M18" s="179" t="s">
        <v>551</v>
      </c>
      <c r="N18" s="179"/>
      <c r="O18" s="179" t="s">
        <v>552</v>
      </c>
      <c r="P18" s="179" t="s">
        <v>553</v>
      </c>
      <c r="Q18" s="179"/>
      <c r="R18" s="179" t="s">
        <v>554</v>
      </c>
      <c r="S18" s="179"/>
      <c r="T18" s="179" t="s">
        <v>552</v>
      </c>
      <c r="U18" s="201" t="s">
        <v>550</v>
      </c>
      <c r="V18" s="179"/>
      <c r="W18" s="580"/>
      <c r="X18" s="577"/>
      <c r="Y18" s="577"/>
      <c r="Z18" s="577"/>
      <c r="AA18" s="577"/>
      <c r="AB18" s="577"/>
      <c r="AC18" s="182"/>
      <c r="AD18" s="184"/>
      <c r="AE18" s="195"/>
      <c r="AF18" s="577"/>
      <c r="AG18" s="577"/>
      <c r="AH18" s="577"/>
      <c r="AI18" s="577"/>
      <c r="AJ18" s="577"/>
      <c r="AK18" s="577"/>
      <c r="AL18" s="577"/>
      <c r="AM18" s="577"/>
      <c r="AN18" s="577"/>
      <c r="AO18" s="577"/>
      <c r="AP18" s="577"/>
      <c r="AQ18" s="578"/>
    </row>
    <row r="19" spans="1:43" ht="24.95" customHeight="1" x14ac:dyDescent="0.15">
      <c r="A19" s="585" t="s">
        <v>542</v>
      </c>
      <c r="B19" s="586"/>
      <c r="C19" s="586"/>
      <c r="D19" s="586"/>
      <c r="E19" s="586"/>
      <c r="F19" s="586"/>
      <c r="G19" s="179"/>
      <c r="H19" s="179" t="s">
        <v>551</v>
      </c>
      <c r="I19" s="179"/>
      <c r="J19" s="179" t="s">
        <v>552</v>
      </c>
      <c r="K19" s="179" t="s">
        <v>546</v>
      </c>
      <c r="L19" s="179"/>
      <c r="M19" s="179" t="s">
        <v>551</v>
      </c>
      <c r="N19" s="179"/>
      <c r="O19" s="179" t="s">
        <v>552</v>
      </c>
      <c r="P19" s="179" t="s">
        <v>553</v>
      </c>
      <c r="Q19" s="179"/>
      <c r="R19" s="179" t="s">
        <v>554</v>
      </c>
      <c r="S19" s="179"/>
      <c r="T19" s="179" t="s">
        <v>552</v>
      </c>
      <c r="U19" s="201" t="s">
        <v>550</v>
      </c>
      <c r="V19" s="179"/>
      <c r="W19" s="580"/>
      <c r="X19" s="577"/>
      <c r="Y19" s="577"/>
      <c r="Z19" s="577"/>
      <c r="AA19" s="577"/>
      <c r="AB19" s="577"/>
      <c r="AC19" s="182"/>
      <c r="AD19" s="184"/>
      <c r="AE19" s="195"/>
      <c r="AF19" s="577"/>
      <c r="AG19" s="577"/>
      <c r="AH19" s="577"/>
      <c r="AI19" s="577"/>
      <c r="AJ19" s="577"/>
      <c r="AK19" s="577"/>
      <c r="AL19" s="577"/>
      <c r="AM19" s="577"/>
      <c r="AN19" s="577"/>
      <c r="AO19" s="577"/>
      <c r="AP19" s="577"/>
      <c r="AQ19" s="578"/>
    </row>
    <row r="20" spans="1:43" ht="24.95" customHeight="1" x14ac:dyDescent="0.15">
      <c r="A20" s="585" t="s">
        <v>543</v>
      </c>
      <c r="B20" s="586"/>
      <c r="C20" s="586"/>
      <c r="D20" s="586"/>
      <c r="E20" s="586"/>
      <c r="F20" s="586"/>
      <c r="G20" s="179"/>
      <c r="H20" s="179"/>
      <c r="I20" s="179"/>
      <c r="J20" s="179"/>
      <c r="K20" s="179"/>
      <c r="L20" s="179"/>
      <c r="M20" s="179"/>
      <c r="N20" s="179"/>
      <c r="O20" s="179"/>
      <c r="P20" s="179"/>
      <c r="Q20" s="179"/>
      <c r="R20" s="179"/>
      <c r="S20" s="179"/>
      <c r="T20" s="179"/>
      <c r="U20" s="201"/>
      <c r="V20" s="179"/>
      <c r="W20" s="580"/>
      <c r="X20" s="577"/>
      <c r="Y20" s="577"/>
      <c r="Z20" s="577"/>
      <c r="AA20" s="577"/>
      <c r="AB20" s="577"/>
      <c r="AC20" s="182"/>
      <c r="AD20" s="184"/>
      <c r="AE20" s="195"/>
      <c r="AF20" s="577"/>
      <c r="AG20" s="577"/>
      <c r="AH20" s="577"/>
      <c r="AI20" s="577"/>
      <c r="AJ20" s="577"/>
      <c r="AK20" s="577"/>
      <c r="AL20" s="577"/>
      <c r="AM20" s="577"/>
      <c r="AN20" s="577"/>
      <c r="AO20" s="577"/>
      <c r="AP20" s="577"/>
      <c r="AQ20" s="578"/>
    </row>
    <row r="21" spans="1:43" ht="24.95" customHeight="1" x14ac:dyDescent="0.15">
      <c r="A21" s="585" t="s">
        <v>544</v>
      </c>
      <c r="B21" s="586"/>
      <c r="C21" s="586"/>
      <c r="D21" s="586"/>
      <c r="E21" s="586"/>
      <c r="F21" s="586"/>
      <c r="G21" s="604" t="s">
        <v>556</v>
      </c>
      <c r="H21" s="605"/>
      <c r="I21" s="605"/>
      <c r="J21" s="605"/>
      <c r="K21" s="605"/>
      <c r="L21" s="605"/>
      <c r="M21" s="605"/>
      <c r="N21" s="605"/>
      <c r="O21" s="605"/>
      <c r="P21" s="605"/>
      <c r="Q21" s="605"/>
      <c r="R21" s="605"/>
      <c r="S21" s="605"/>
      <c r="T21" s="605"/>
      <c r="U21" s="632"/>
      <c r="V21" s="192"/>
      <c r="W21" s="641" t="s">
        <v>581</v>
      </c>
      <c r="X21" s="642"/>
      <c r="Y21" s="642"/>
      <c r="Z21" s="642"/>
      <c r="AA21" s="642"/>
      <c r="AB21" s="642"/>
      <c r="AC21" s="642"/>
      <c r="AD21" s="642"/>
      <c r="AE21" s="642"/>
      <c r="AF21" s="642"/>
      <c r="AG21" s="642"/>
      <c r="AH21" s="642"/>
      <c r="AI21" s="642"/>
      <c r="AJ21" s="642"/>
      <c r="AK21" s="642"/>
      <c r="AL21" s="642"/>
      <c r="AM21" s="642"/>
      <c r="AN21" s="642"/>
      <c r="AO21" s="642"/>
      <c r="AP21" s="642"/>
      <c r="AQ21" s="648"/>
    </row>
    <row r="22" spans="1:43" ht="24.95" customHeight="1" x14ac:dyDescent="0.15">
      <c r="A22" s="635" t="s">
        <v>588</v>
      </c>
      <c r="B22" s="636"/>
      <c r="C22" s="636"/>
      <c r="D22" s="636"/>
      <c r="E22" s="636"/>
      <c r="F22" s="636"/>
      <c r="G22" s="636"/>
      <c r="H22" s="636"/>
      <c r="I22" s="636"/>
      <c r="J22" s="636"/>
      <c r="K22" s="636"/>
      <c r="L22" s="636"/>
      <c r="M22" s="636"/>
      <c r="N22" s="636"/>
      <c r="O22" s="636"/>
      <c r="P22" s="636"/>
      <c r="Q22" s="636"/>
      <c r="R22" s="636"/>
      <c r="S22" s="636"/>
      <c r="T22" s="636"/>
      <c r="U22" s="637"/>
      <c r="V22" s="179"/>
      <c r="W22" s="580"/>
      <c r="X22" s="577"/>
      <c r="Y22" s="577"/>
      <c r="Z22" s="577"/>
      <c r="AA22" s="577"/>
      <c r="AB22" s="577"/>
      <c r="AC22" s="577"/>
      <c r="AD22" s="577"/>
      <c r="AE22" s="577"/>
      <c r="AF22" s="577"/>
      <c r="AG22" s="577"/>
      <c r="AH22" s="577"/>
      <c r="AI22" s="577"/>
      <c r="AJ22" s="577"/>
      <c r="AK22" s="577"/>
      <c r="AL22" s="577"/>
      <c r="AM22" s="577"/>
      <c r="AN22" s="577"/>
      <c r="AO22" s="577"/>
      <c r="AP22" s="577"/>
      <c r="AQ22" s="578"/>
    </row>
    <row r="23" spans="1:43" ht="24.95" customHeight="1" x14ac:dyDescent="0.15">
      <c r="A23" s="633" t="s">
        <v>557</v>
      </c>
      <c r="B23" s="605"/>
      <c r="C23" s="605"/>
      <c r="D23" s="605"/>
      <c r="E23" s="605"/>
      <c r="F23" s="605"/>
      <c r="G23" s="606"/>
      <c r="H23" s="604" t="s">
        <v>558</v>
      </c>
      <c r="I23" s="605"/>
      <c r="J23" s="605"/>
      <c r="K23" s="605"/>
      <c r="L23" s="606"/>
      <c r="M23" s="577" t="s">
        <v>559</v>
      </c>
      <c r="N23" s="577"/>
      <c r="O23" s="577"/>
      <c r="P23" s="577" t="s">
        <v>560</v>
      </c>
      <c r="Q23" s="577"/>
      <c r="R23" s="577"/>
      <c r="S23" s="577"/>
      <c r="T23" s="577"/>
      <c r="U23" s="578"/>
      <c r="V23" s="192"/>
      <c r="W23" s="580"/>
      <c r="X23" s="577"/>
      <c r="Y23" s="577"/>
      <c r="Z23" s="577"/>
      <c r="AA23" s="577"/>
      <c r="AB23" s="577"/>
      <c r="AC23" s="577"/>
      <c r="AD23" s="577"/>
      <c r="AE23" s="577"/>
      <c r="AF23" s="577"/>
      <c r="AG23" s="577"/>
      <c r="AH23" s="577"/>
      <c r="AI23" s="577"/>
      <c r="AJ23" s="577"/>
      <c r="AK23" s="577"/>
      <c r="AL23" s="577"/>
      <c r="AM23" s="577"/>
      <c r="AN23" s="577"/>
      <c r="AO23" s="577"/>
      <c r="AP23" s="577"/>
      <c r="AQ23" s="578"/>
    </row>
    <row r="24" spans="1:43" ht="24.95" customHeight="1" x14ac:dyDescent="0.15">
      <c r="A24" s="85"/>
      <c r="B24" s="634" t="s">
        <v>561</v>
      </c>
      <c r="C24" s="634"/>
      <c r="D24" s="634"/>
      <c r="E24" s="634"/>
      <c r="F24" s="634"/>
      <c r="G24" s="196"/>
      <c r="H24" s="604"/>
      <c r="I24" s="605"/>
      <c r="J24" s="605"/>
      <c r="K24" s="605"/>
      <c r="L24" s="606"/>
      <c r="M24" s="577"/>
      <c r="N24" s="577"/>
      <c r="O24" s="577"/>
      <c r="P24" s="577"/>
      <c r="Q24" s="577"/>
      <c r="R24" s="577"/>
      <c r="S24" s="577"/>
      <c r="T24" s="577"/>
      <c r="U24" s="578"/>
      <c r="V24" s="192"/>
      <c r="W24" s="659" t="s">
        <v>599</v>
      </c>
      <c r="X24" s="660"/>
      <c r="Y24" s="660"/>
      <c r="Z24" s="660"/>
      <c r="AA24" s="660"/>
      <c r="AB24" s="660"/>
      <c r="AC24" s="660"/>
      <c r="AD24" s="660"/>
      <c r="AE24" s="660"/>
      <c r="AF24" s="660"/>
      <c r="AG24" s="660"/>
      <c r="AH24" s="660"/>
      <c r="AI24" s="660"/>
      <c r="AJ24" s="660"/>
      <c r="AK24" s="660"/>
      <c r="AL24" s="660"/>
      <c r="AM24" s="660"/>
      <c r="AN24" s="660"/>
      <c r="AO24" s="660"/>
      <c r="AP24" s="660"/>
      <c r="AQ24" s="661"/>
    </row>
    <row r="25" spans="1:43" ht="24.95" customHeight="1" x14ac:dyDescent="0.15">
      <c r="A25" s="202"/>
      <c r="B25" s="599" t="s">
        <v>562</v>
      </c>
      <c r="C25" s="599"/>
      <c r="D25" s="599"/>
      <c r="E25" s="599"/>
      <c r="F25" s="599"/>
      <c r="G25" s="195"/>
      <c r="H25" s="604"/>
      <c r="I25" s="605"/>
      <c r="J25" s="605"/>
      <c r="K25" s="605"/>
      <c r="L25" s="606"/>
      <c r="M25" s="577"/>
      <c r="N25" s="577"/>
      <c r="O25" s="577"/>
      <c r="P25" s="577"/>
      <c r="Q25" s="577"/>
      <c r="R25" s="577"/>
      <c r="S25" s="577"/>
      <c r="T25" s="577"/>
      <c r="U25" s="578"/>
      <c r="V25" s="192"/>
      <c r="W25" s="580" t="s">
        <v>592</v>
      </c>
      <c r="X25" s="577"/>
      <c r="Y25" s="577"/>
      <c r="Z25" s="577"/>
      <c r="AA25" s="577" t="s">
        <v>593</v>
      </c>
      <c r="AB25" s="577"/>
      <c r="AC25" s="581" t="s">
        <v>594</v>
      </c>
      <c r="AD25" s="581"/>
      <c r="AE25" s="581"/>
      <c r="AF25" s="577" t="s">
        <v>595</v>
      </c>
      <c r="AG25" s="577"/>
      <c r="AH25" s="577"/>
      <c r="AI25" s="577" t="s">
        <v>596</v>
      </c>
      <c r="AJ25" s="577"/>
      <c r="AK25" s="577"/>
      <c r="AL25" s="577" t="s">
        <v>597</v>
      </c>
      <c r="AM25" s="577"/>
      <c r="AN25" s="577"/>
      <c r="AO25" s="577" t="s">
        <v>598</v>
      </c>
      <c r="AP25" s="577"/>
      <c r="AQ25" s="578"/>
    </row>
    <row r="26" spans="1:43" ht="24.95" customHeight="1" x14ac:dyDescent="0.15">
      <c r="A26" s="86"/>
      <c r="B26" s="573" t="s">
        <v>563</v>
      </c>
      <c r="C26" s="573"/>
      <c r="D26" s="573"/>
      <c r="E26" s="573"/>
      <c r="F26" s="573"/>
      <c r="G26" s="190"/>
      <c r="H26" s="604"/>
      <c r="I26" s="605"/>
      <c r="J26" s="605"/>
      <c r="K26" s="605"/>
      <c r="L26" s="606"/>
      <c r="M26" s="577"/>
      <c r="N26" s="577"/>
      <c r="O26" s="577"/>
      <c r="P26" s="577"/>
      <c r="Q26" s="577"/>
      <c r="R26" s="577"/>
      <c r="S26" s="577"/>
      <c r="T26" s="577"/>
      <c r="U26" s="578"/>
      <c r="V26" s="192"/>
      <c r="W26" s="580" t="s">
        <v>591</v>
      </c>
      <c r="X26" s="577"/>
      <c r="Y26" s="577"/>
      <c r="Z26" s="577"/>
      <c r="AA26" s="577"/>
      <c r="AB26" s="577"/>
      <c r="AC26" s="581"/>
      <c r="AD26" s="581"/>
      <c r="AE26" s="581"/>
      <c r="AF26" s="577"/>
      <c r="AG26" s="577"/>
      <c r="AH26" s="577"/>
      <c r="AI26" s="577"/>
      <c r="AJ26" s="577"/>
      <c r="AK26" s="577"/>
      <c r="AL26" s="577"/>
      <c r="AM26" s="577"/>
      <c r="AN26" s="577"/>
      <c r="AO26" s="577"/>
      <c r="AP26" s="577"/>
      <c r="AQ26" s="578"/>
    </row>
    <row r="27" spans="1:43" ht="24.95" customHeight="1" x14ac:dyDescent="0.15">
      <c r="A27" s="202"/>
      <c r="B27" s="599" t="s">
        <v>564</v>
      </c>
      <c r="C27" s="599"/>
      <c r="D27" s="599"/>
      <c r="E27" s="599"/>
      <c r="F27" s="599"/>
      <c r="G27" s="195"/>
      <c r="H27" s="604"/>
      <c r="I27" s="605"/>
      <c r="J27" s="605"/>
      <c r="K27" s="605"/>
      <c r="L27" s="606"/>
      <c r="M27" s="577"/>
      <c r="N27" s="577"/>
      <c r="O27" s="577"/>
      <c r="P27" s="577"/>
      <c r="Q27" s="577"/>
      <c r="R27" s="577"/>
      <c r="S27" s="577"/>
      <c r="T27" s="577"/>
      <c r="U27" s="578"/>
      <c r="V27" s="192"/>
      <c r="W27" s="580" t="s">
        <v>590</v>
      </c>
      <c r="X27" s="577"/>
      <c r="Y27" s="577"/>
      <c r="Z27" s="577"/>
      <c r="AA27" s="577"/>
      <c r="AB27" s="577"/>
      <c r="AC27" s="581"/>
      <c r="AD27" s="581"/>
      <c r="AE27" s="581"/>
      <c r="AF27" s="577"/>
      <c r="AG27" s="577"/>
      <c r="AH27" s="577"/>
      <c r="AI27" s="577"/>
      <c r="AJ27" s="577"/>
      <c r="AK27" s="577"/>
      <c r="AL27" s="577"/>
      <c r="AM27" s="577"/>
      <c r="AN27" s="577"/>
      <c r="AO27" s="577"/>
      <c r="AP27" s="577"/>
      <c r="AQ27" s="578"/>
    </row>
    <row r="28" spans="1:43" ht="24.95" customHeight="1" x14ac:dyDescent="0.15">
      <c r="A28" s="88"/>
      <c r="B28" s="600" t="s">
        <v>676</v>
      </c>
      <c r="C28" s="600"/>
      <c r="D28" s="600"/>
      <c r="E28" s="600"/>
      <c r="F28" s="600"/>
      <c r="G28" s="191"/>
      <c r="H28" s="604"/>
      <c r="I28" s="605"/>
      <c r="J28" s="605"/>
      <c r="K28" s="605"/>
      <c r="L28" s="606"/>
      <c r="M28" s="577"/>
      <c r="N28" s="577"/>
      <c r="O28" s="577"/>
      <c r="P28" s="577"/>
      <c r="Q28" s="577"/>
      <c r="R28" s="577"/>
      <c r="S28" s="577"/>
      <c r="T28" s="577"/>
      <c r="U28" s="578"/>
      <c r="V28" s="192"/>
      <c r="W28" s="580" t="s">
        <v>589</v>
      </c>
      <c r="X28" s="577"/>
      <c r="Y28" s="577"/>
      <c r="Z28" s="577"/>
      <c r="AA28" s="577"/>
      <c r="AB28" s="577"/>
      <c r="AC28" s="581"/>
      <c r="AD28" s="581"/>
      <c r="AE28" s="581"/>
      <c r="AF28" s="577"/>
      <c r="AG28" s="577"/>
      <c r="AH28" s="577"/>
      <c r="AI28" s="577"/>
      <c r="AJ28" s="577"/>
      <c r="AK28" s="577"/>
      <c r="AL28" s="577"/>
      <c r="AM28" s="577"/>
      <c r="AN28" s="577"/>
      <c r="AO28" s="577"/>
      <c r="AP28" s="577"/>
      <c r="AQ28" s="578"/>
    </row>
    <row r="29" spans="1:43" ht="24.95" customHeight="1" thickBot="1" x14ac:dyDescent="0.2">
      <c r="A29" s="601"/>
      <c r="B29" s="602"/>
      <c r="C29" s="602"/>
      <c r="D29" s="602"/>
      <c r="E29" s="602"/>
      <c r="F29" s="602"/>
      <c r="G29" s="603"/>
      <c r="H29" s="607"/>
      <c r="I29" s="602"/>
      <c r="J29" s="602"/>
      <c r="K29" s="602"/>
      <c r="L29" s="603"/>
      <c r="M29" s="608"/>
      <c r="N29" s="608"/>
      <c r="O29" s="608"/>
      <c r="P29" s="608"/>
      <c r="Q29" s="608"/>
      <c r="R29" s="608"/>
      <c r="S29" s="608"/>
      <c r="T29" s="608"/>
      <c r="U29" s="609"/>
      <c r="V29" s="192"/>
      <c r="W29" s="658"/>
      <c r="X29" s="608"/>
      <c r="Y29" s="608"/>
      <c r="Z29" s="608"/>
      <c r="AA29" s="608"/>
      <c r="AB29" s="608"/>
      <c r="AC29" s="590"/>
      <c r="AD29" s="590"/>
      <c r="AE29" s="590"/>
      <c r="AF29" s="608"/>
      <c r="AG29" s="608"/>
      <c r="AH29" s="608"/>
      <c r="AI29" s="608"/>
      <c r="AJ29" s="608"/>
      <c r="AK29" s="608"/>
      <c r="AL29" s="608"/>
      <c r="AM29" s="608"/>
      <c r="AN29" s="608"/>
      <c r="AO29" s="608"/>
      <c r="AP29" s="608"/>
      <c r="AQ29" s="609"/>
    </row>
    <row r="30" spans="1:43" ht="24.95" customHeight="1" x14ac:dyDescent="0.15">
      <c r="A30" s="179"/>
      <c r="B30" s="179"/>
      <c r="C30" s="179"/>
      <c r="D30" s="179"/>
      <c r="E30" s="179"/>
      <c r="F30" s="179"/>
      <c r="G30" s="179"/>
      <c r="H30" s="179"/>
      <c r="I30" s="179"/>
      <c r="J30" s="179"/>
      <c r="K30" s="179"/>
      <c r="L30" s="179"/>
      <c r="M30" s="179"/>
      <c r="N30" s="179"/>
      <c r="O30" s="179"/>
      <c r="P30" s="179"/>
      <c r="Q30" s="179"/>
      <c r="R30" s="179"/>
      <c r="S30" s="179"/>
      <c r="T30" s="179"/>
      <c r="U30" s="179"/>
      <c r="V30" s="179"/>
    </row>
    <row r="31" spans="1:43" ht="24.95" customHeight="1" x14ac:dyDescent="0.15">
      <c r="A31" s="179"/>
      <c r="B31" s="179"/>
      <c r="C31" s="179"/>
      <c r="D31" s="179"/>
      <c r="E31" s="179"/>
      <c r="F31" s="179"/>
      <c r="G31" s="179"/>
      <c r="H31" s="179"/>
      <c r="I31" s="179"/>
      <c r="J31" s="179"/>
      <c r="K31" s="179"/>
      <c r="L31" s="179"/>
      <c r="M31" s="179"/>
      <c r="N31" s="179"/>
      <c r="O31" s="179"/>
      <c r="P31" s="179"/>
      <c r="Q31" s="179" t="s">
        <v>565</v>
      </c>
      <c r="R31" s="179"/>
      <c r="S31" s="179"/>
      <c r="T31" s="179"/>
      <c r="U31" s="179"/>
      <c r="V31" s="179"/>
      <c r="AM31" s="179" t="s">
        <v>600</v>
      </c>
    </row>
    <row r="32" spans="1:43" ht="24.75" customHeight="1" thickBot="1" x14ac:dyDescent="0.2">
      <c r="A32" s="179"/>
      <c r="B32" s="179"/>
      <c r="C32" s="179"/>
      <c r="D32" s="179"/>
      <c r="E32" s="179"/>
      <c r="F32" s="179"/>
      <c r="G32" s="179"/>
      <c r="H32" s="179"/>
      <c r="I32" s="179"/>
      <c r="J32" s="179"/>
      <c r="K32" s="179"/>
      <c r="L32" s="179"/>
      <c r="M32" s="179"/>
      <c r="N32" s="179"/>
      <c r="O32" s="179"/>
      <c r="P32" s="179"/>
      <c r="Q32" s="179"/>
      <c r="R32" s="179"/>
      <c r="S32" s="179"/>
      <c r="T32" s="179"/>
      <c r="U32" s="179"/>
      <c r="V32" s="179"/>
    </row>
    <row r="33" spans="1:43" ht="24.95" customHeight="1" x14ac:dyDescent="0.15">
      <c r="A33" s="649" t="s">
        <v>601</v>
      </c>
      <c r="B33" s="650"/>
      <c r="C33" s="650"/>
      <c r="D33" s="650"/>
      <c r="E33" s="650"/>
      <c r="F33" s="650"/>
      <c r="G33" s="650"/>
      <c r="H33" s="650"/>
      <c r="I33" s="650"/>
      <c r="J33" s="650"/>
      <c r="K33" s="650"/>
      <c r="L33" s="650"/>
      <c r="M33" s="650"/>
      <c r="N33" s="650"/>
      <c r="O33" s="650"/>
      <c r="P33" s="650"/>
      <c r="Q33" s="650"/>
      <c r="R33" s="650"/>
      <c r="S33" s="650"/>
      <c r="T33" s="650"/>
      <c r="U33" s="651"/>
      <c r="V33" s="179"/>
      <c r="W33" s="593" t="s">
        <v>631</v>
      </c>
      <c r="X33" s="594"/>
      <c r="Y33" s="594"/>
      <c r="Z33" s="594"/>
      <c r="AA33" s="594"/>
      <c r="AB33" s="594"/>
      <c r="AC33" s="594"/>
      <c r="AD33" s="594"/>
      <c r="AE33" s="594"/>
      <c r="AF33" s="594"/>
      <c r="AG33" s="594"/>
      <c r="AH33" s="594"/>
      <c r="AI33" s="595"/>
      <c r="AJ33" s="595"/>
      <c r="AK33" s="595"/>
      <c r="AL33" s="595"/>
      <c r="AM33" s="595"/>
      <c r="AN33" s="595"/>
      <c r="AO33" s="595"/>
      <c r="AP33" s="595"/>
      <c r="AQ33" s="596"/>
    </row>
    <row r="34" spans="1:43" ht="24.95" customHeight="1" x14ac:dyDescent="0.15">
      <c r="A34" s="652" t="s">
        <v>609</v>
      </c>
      <c r="B34" s="653"/>
      <c r="C34" s="653"/>
      <c r="D34" s="653"/>
      <c r="E34" s="653"/>
      <c r="F34" s="654"/>
      <c r="G34" s="577" t="s">
        <v>607</v>
      </c>
      <c r="H34" s="577"/>
      <c r="I34" s="577"/>
      <c r="J34" s="577" t="s">
        <v>608</v>
      </c>
      <c r="K34" s="577"/>
      <c r="L34" s="577"/>
      <c r="M34" s="577"/>
      <c r="N34" s="577"/>
      <c r="O34" s="577"/>
      <c r="P34" s="577"/>
      <c r="Q34" s="577"/>
      <c r="R34" s="577"/>
      <c r="S34" s="577"/>
      <c r="T34" s="577"/>
      <c r="U34" s="578"/>
      <c r="V34" s="179"/>
      <c r="W34" s="583" t="s">
        <v>632</v>
      </c>
      <c r="X34" s="584"/>
      <c r="Y34" s="584"/>
      <c r="Z34" s="584"/>
      <c r="AA34" s="584"/>
      <c r="AB34" s="584"/>
      <c r="AC34" s="584"/>
      <c r="AD34" s="584"/>
      <c r="AE34" s="584"/>
      <c r="AF34" s="584"/>
      <c r="AG34" s="584"/>
      <c r="AH34" s="584"/>
      <c r="AI34" s="581"/>
      <c r="AJ34" s="581"/>
      <c r="AK34" s="581"/>
      <c r="AL34" s="581"/>
      <c r="AM34" s="581"/>
      <c r="AN34" s="581"/>
      <c r="AO34" s="581"/>
      <c r="AP34" s="581"/>
      <c r="AQ34" s="582"/>
    </row>
    <row r="35" spans="1:43" ht="24.95" customHeight="1" x14ac:dyDescent="0.15">
      <c r="A35" s="655"/>
      <c r="B35" s="656"/>
      <c r="C35" s="656"/>
      <c r="D35" s="656"/>
      <c r="E35" s="656"/>
      <c r="F35" s="657"/>
      <c r="G35" s="183"/>
      <c r="H35" s="183"/>
      <c r="I35" s="193" t="s">
        <v>602</v>
      </c>
      <c r="J35" s="194" t="s">
        <v>606</v>
      </c>
      <c r="K35" s="183"/>
      <c r="L35" s="193" t="s">
        <v>602</v>
      </c>
      <c r="M35" s="194" t="s">
        <v>605</v>
      </c>
      <c r="N35" s="183"/>
      <c r="O35" s="193" t="s">
        <v>602</v>
      </c>
      <c r="P35" s="194" t="s">
        <v>604</v>
      </c>
      <c r="Q35" s="183"/>
      <c r="R35" s="193" t="s">
        <v>602</v>
      </c>
      <c r="S35" s="194" t="s">
        <v>603</v>
      </c>
      <c r="T35" s="183"/>
      <c r="U35" s="197" t="s">
        <v>602</v>
      </c>
      <c r="V35" s="179"/>
      <c r="W35" s="583" t="s">
        <v>633</v>
      </c>
      <c r="X35" s="584"/>
      <c r="Y35" s="584"/>
      <c r="Z35" s="584"/>
      <c r="AA35" s="584"/>
      <c r="AB35" s="584"/>
      <c r="AC35" s="584"/>
      <c r="AD35" s="584"/>
      <c r="AE35" s="584"/>
      <c r="AF35" s="584"/>
      <c r="AG35" s="584"/>
      <c r="AH35" s="584"/>
      <c r="AI35" s="581"/>
      <c r="AJ35" s="581"/>
      <c r="AK35" s="581"/>
      <c r="AL35" s="581"/>
      <c r="AM35" s="581"/>
      <c r="AN35" s="581"/>
      <c r="AO35" s="581"/>
      <c r="AP35" s="581"/>
      <c r="AQ35" s="582"/>
    </row>
    <row r="36" spans="1:43" ht="24.95" customHeight="1" x14ac:dyDescent="0.15">
      <c r="A36" s="585" t="s">
        <v>610</v>
      </c>
      <c r="B36" s="586"/>
      <c r="C36" s="586"/>
      <c r="D36" s="586"/>
      <c r="E36" s="586"/>
      <c r="F36" s="586"/>
      <c r="G36" s="586"/>
      <c r="H36" s="586"/>
      <c r="I36" s="586"/>
      <c r="J36" s="586"/>
      <c r="K36" s="586"/>
      <c r="L36" s="586"/>
      <c r="M36" s="586"/>
      <c r="N36" s="586"/>
      <c r="O36" s="586"/>
      <c r="P36" s="586"/>
      <c r="Q36" s="586"/>
      <c r="R36" s="586"/>
      <c r="S36" s="586"/>
      <c r="T36" s="586"/>
      <c r="U36" s="587"/>
      <c r="V36" s="179"/>
      <c r="W36" s="583" t="s">
        <v>634</v>
      </c>
      <c r="X36" s="584"/>
      <c r="Y36" s="584"/>
      <c r="Z36" s="584"/>
      <c r="AA36" s="584"/>
      <c r="AB36" s="584"/>
      <c r="AC36" s="584"/>
      <c r="AD36" s="584"/>
      <c r="AE36" s="584"/>
      <c r="AF36" s="584"/>
      <c r="AG36" s="584"/>
      <c r="AH36" s="584"/>
      <c r="AI36" s="581"/>
      <c r="AJ36" s="581"/>
      <c r="AK36" s="581"/>
      <c r="AL36" s="581"/>
      <c r="AM36" s="581"/>
      <c r="AN36" s="581"/>
      <c r="AO36" s="581"/>
      <c r="AP36" s="581"/>
      <c r="AQ36" s="582"/>
    </row>
    <row r="37" spans="1:43" ht="24.95" customHeight="1" x14ac:dyDescent="0.15">
      <c r="A37" s="580" t="s">
        <v>611</v>
      </c>
      <c r="B37" s="577"/>
      <c r="C37" s="577"/>
      <c r="D37" s="577"/>
      <c r="E37" s="577"/>
      <c r="F37" s="577"/>
      <c r="G37" s="577" t="s">
        <v>612</v>
      </c>
      <c r="H37" s="577"/>
      <c r="I37" s="577"/>
      <c r="J37" s="577"/>
      <c r="K37" s="577"/>
      <c r="L37" s="577" t="s">
        <v>611</v>
      </c>
      <c r="M37" s="577"/>
      <c r="N37" s="577"/>
      <c r="O37" s="577"/>
      <c r="P37" s="577"/>
      <c r="Q37" s="577" t="s">
        <v>612</v>
      </c>
      <c r="R37" s="577"/>
      <c r="S37" s="577"/>
      <c r="T37" s="577"/>
      <c r="U37" s="578"/>
      <c r="V37" s="179"/>
      <c r="W37" s="583"/>
      <c r="X37" s="584"/>
      <c r="Y37" s="584"/>
      <c r="Z37" s="584"/>
      <c r="AA37" s="584"/>
      <c r="AB37" s="584"/>
      <c r="AC37" s="584"/>
      <c r="AD37" s="584"/>
      <c r="AE37" s="584"/>
      <c r="AF37" s="584"/>
      <c r="AG37" s="584"/>
      <c r="AH37" s="584"/>
      <c r="AI37" s="581"/>
      <c r="AJ37" s="581"/>
      <c r="AK37" s="581"/>
      <c r="AL37" s="581"/>
      <c r="AM37" s="581"/>
      <c r="AN37" s="581"/>
      <c r="AO37" s="581"/>
      <c r="AP37" s="581"/>
      <c r="AQ37" s="582"/>
    </row>
    <row r="38" spans="1:43" ht="24.95" customHeight="1" x14ac:dyDescent="0.15">
      <c r="A38" s="580"/>
      <c r="B38" s="577"/>
      <c r="C38" s="577"/>
      <c r="D38" s="577"/>
      <c r="E38" s="577"/>
      <c r="F38" s="577"/>
      <c r="G38" s="577"/>
      <c r="H38" s="577"/>
      <c r="I38" s="577"/>
      <c r="J38" s="577"/>
      <c r="K38" s="577"/>
      <c r="L38" s="577"/>
      <c r="M38" s="577"/>
      <c r="N38" s="577"/>
      <c r="O38" s="577"/>
      <c r="P38" s="577"/>
      <c r="Q38" s="577"/>
      <c r="R38" s="577"/>
      <c r="S38" s="577"/>
      <c r="T38" s="577"/>
      <c r="U38" s="578"/>
      <c r="V38" s="178"/>
      <c r="W38" s="583" t="s">
        <v>625</v>
      </c>
      <c r="X38" s="584"/>
      <c r="Y38" s="584"/>
      <c r="Z38" s="584"/>
      <c r="AA38" s="584"/>
      <c r="AB38" s="584"/>
      <c r="AC38" s="584"/>
      <c r="AD38" s="584"/>
      <c r="AE38" s="584"/>
      <c r="AF38" s="584"/>
      <c r="AG38" s="584"/>
      <c r="AH38" s="584"/>
      <c r="AI38" s="581"/>
      <c r="AJ38" s="581"/>
      <c r="AK38" s="581"/>
      <c r="AL38" s="581"/>
      <c r="AM38" s="581"/>
      <c r="AN38" s="581"/>
      <c r="AO38" s="581"/>
      <c r="AP38" s="581"/>
      <c r="AQ38" s="582"/>
    </row>
    <row r="39" spans="1:43" ht="24.95" customHeight="1" x14ac:dyDescent="0.15">
      <c r="A39" s="580"/>
      <c r="B39" s="577"/>
      <c r="C39" s="577"/>
      <c r="D39" s="577"/>
      <c r="E39" s="577"/>
      <c r="F39" s="577"/>
      <c r="G39" s="577"/>
      <c r="H39" s="577"/>
      <c r="I39" s="577"/>
      <c r="J39" s="577"/>
      <c r="K39" s="577"/>
      <c r="L39" s="577"/>
      <c r="M39" s="577"/>
      <c r="N39" s="577"/>
      <c r="O39" s="577"/>
      <c r="P39" s="577"/>
      <c r="Q39" s="577"/>
      <c r="R39" s="577"/>
      <c r="S39" s="577"/>
      <c r="T39" s="577"/>
      <c r="U39" s="578"/>
      <c r="V39" s="178"/>
      <c r="W39" s="585" t="s">
        <v>635</v>
      </c>
      <c r="X39" s="586"/>
      <c r="Y39" s="586"/>
      <c r="Z39" s="586"/>
      <c r="AA39" s="586"/>
      <c r="AB39" s="586"/>
      <c r="AC39" s="586"/>
      <c r="AD39" s="586"/>
      <c r="AE39" s="586"/>
      <c r="AF39" s="586"/>
      <c r="AG39" s="586"/>
      <c r="AH39" s="586"/>
      <c r="AI39" s="586"/>
      <c r="AJ39" s="586"/>
      <c r="AK39" s="586"/>
      <c r="AL39" s="586"/>
      <c r="AM39" s="586"/>
      <c r="AN39" s="586"/>
      <c r="AO39" s="586"/>
      <c r="AP39" s="586"/>
      <c r="AQ39" s="587"/>
    </row>
    <row r="40" spans="1:43" ht="24.95" customHeight="1" x14ac:dyDescent="0.15">
      <c r="A40" s="585" t="s">
        <v>613</v>
      </c>
      <c r="B40" s="586"/>
      <c r="C40" s="586"/>
      <c r="D40" s="586"/>
      <c r="E40" s="586"/>
      <c r="F40" s="586"/>
      <c r="G40" s="586"/>
      <c r="H40" s="586"/>
      <c r="I40" s="586"/>
      <c r="J40" s="586"/>
      <c r="K40" s="586"/>
      <c r="L40" s="586"/>
      <c r="M40" s="586"/>
      <c r="N40" s="586"/>
      <c r="O40" s="586"/>
      <c r="P40" s="586"/>
      <c r="Q40" s="586"/>
      <c r="R40" s="586"/>
      <c r="S40" s="586"/>
      <c r="T40" s="586"/>
      <c r="U40" s="587"/>
      <c r="V40" s="178"/>
      <c r="W40" s="580" t="s">
        <v>636</v>
      </c>
      <c r="X40" s="577"/>
      <c r="Y40" s="577"/>
      <c r="Z40" s="577"/>
      <c r="AA40" s="577"/>
      <c r="AB40" s="577"/>
      <c r="AC40" s="577"/>
      <c r="AD40" s="577" t="s">
        <v>638</v>
      </c>
      <c r="AE40" s="577"/>
      <c r="AF40" s="577"/>
      <c r="AG40" s="577"/>
      <c r="AH40" s="577"/>
      <c r="AI40" s="577"/>
      <c r="AJ40" s="577"/>
      <c r="AK40" s="579" t="s">
        <v>639</v>
      </c>
      <c r="AL40" s="577"/>
      <c r="AM40" s="577"/>
      <c r="AN40" s="577"/>
      <c r="AO40" s="577"/>
      <c r="AP40" s="577"/>
      <c r="AQ40" s="578"/>
    </row>
    <row r="41" spans="1:43" ht="24.95" customHeight="1" x14ac:dyDescent="0.15">
      <c r="A41" s="592"/>
      <c r="B41" s="581"/>
      <c r="C41" s="581"/>
      <c r="D41" s="581"/>
      <c r="E41" s="581"/>
      <c r="F41" s="581"/>
      <c r="G41" s="581"/>
      <c r="H41" s="581"/>
      <c r="I41" s="581"/>
      <c r="J41" s="581"/>
      <c r="K41" s="581"/>
      <c r="L41" s="581"/>
      <c r="M41" s="581"/>
      <c r="N41" s="581"/>
      <c r="O41" s="581"/>
      <c r="P41" s="581"/>
      <c r="Q41" s="581"/>
      <c r="R41" s="581"/>
      <c r="S41" s="581"/>
      <c r="T41" s="581"/>
      <c r="U41" s="582"/>
      <c r="V41" s="178"/>
      <c r="W41" s="580"/>
      <c r="X41" s="577"/>
      <c r="Y41" s="577"/>
      <c r="Z41" s="577"/>
      <c r="AA41" s="577"/>
      <c r="AB41" s="577"/>
      <c r="AC41" s="577"/>
      <c r="AD41" s="577"/>
      <c r="AE41" s="577"/>
      <c r="AF41" s="577"/>
      <c r="AG41" s="577"/>
      <c r="AH41" s="577"/>
      <c r="AI41" s="577"/>
      <c r="AJ41" s="577"/>
      <c r="AK41" s="577"/>
      <c r="AL41" s="577"/>
      <c r="AM41" s="577"/>
      <c r="AN41" s="577"/>
      <c r="AO41" s="577"/>
      <c r="AP41" s="577"/>
      <c r="AQ41" s="578"/>
    </row>
    <row r="42" spans="1:43" ht="24.95" customHeight="1" x14ac:dyDescent="0.15">
      <c r="A42" s="592"/>
      <c r="B42" s="581"/>
      <c r="C42" s="581"/>
      <c r="D42" s="581"/>
      <c r="E42" s="581"/>
      <c r="F42" s="581"/>
      <c r="G42" s="581"/>
      <c r="H42" s="581"/>
      <c r="I42" s="581"/>
      <c r="J42" s="581"/>
      <c r="K42" s="581"/>
      <c r="L42" s="581"/>
      <c r="M42" s="581"/>
      <c r="N42" s="581"/>
      <c r="O42" s="581"/>
      <c r="P42" s="581"/>
      <c r="Q42" s="581"/>
      <c r="R42" s="581"/>
      <c r="S42" s="581"/>
      <c r="T42" s="581"/>
      <c r="U42" s="582"/>
      <c r="V42" s="178"/>
      <c r="W42" s="580"/>
      <c r="X42" s="577"/>
      <c r="Y42" s="577"/>
      <c r="Z42" s="577"/>
      <c r="AA42" s="577"/>
      <c r="AB42" s="577"/>
      <c r="AC42" s="577"/>
      <c r="AD42" s="577"/>
      <c r="AE42" s="577"/>
      <c r="AF42" s="577"/>
      <c r="AG42" s="577"/>
      <c r="AH42" s="577"/>
      <c r="AI42" s="577"/>
      <c r="AJ42" s="577"/>
      <c r="AK42" s="577"/>
      <c r="AL42" s="577"/>
      <c r="AM42" s="577"/>
      <c r="AN42" s="577"/>
      <c r="AO42" s="577"/>
      <c r="AP42" s="577"/>
      <c r="AQ42" s="578"/>
    </row>
    <row r="43" spans="1:43" ht="24.95" customHeight="1" x14ac:dyDescent="0.15">
      <c r="A43" s="592"/>
      <c r="B43" s="581"/>
      <c r="C43" s="581"/>
      <c r="D43" s="581"/>
      <c r="E43" s="581"/>
      <c r="F43" s="581"/>
      <c r="G43" s="581"/>
      <c r="H43" s="581"/>
      <c r="I43" s="581"/>
      <c r="J43" s="581"/>
      <c r="K43" s="581"/>
      <c r="L43" s="581"/>
      <c r="M43" s="581"/>
      <c r="N43" s="581"/>
      <c r="O43" s="581"/>
      <c r="P43" s="581"/>
      <c r="Q43" s="581"/>
      <c r="R43" s="581"/>
      <c r="S43" s="581"/>
      <c r="T43" s="581"/>
      <c r="U43" s="582"/>
      <c r="V43" s="178"/>
      <c r="W43" s="580"/>
      <c r="X43" s="577"/>
      <c r="Y43" s="577"/>
      <c r="Z43" s="577"/>
      <c r="AA43" s="577"/>
      <c r="AB43" s="577"/>
      <c r="AC43" s="577"/>
      <c r="AD43" s="577"/>
      <c r="AE43" s="577"/>
      <c r="AF43" s="577"/>
      <c r="AG43" s="577"/>
      <c r="AH43" s="577"/>
      <c r="AI43" s="577"/>
      <c r="AJ43" s="577"/>
      <c r="AK43" s="577"/>
      <c r="AL43" s="577"/>
      <c r="AM43" s="577"/>
      <c r="AN43" s="577"/>
      <c r="AO43" s="577"/>
      <c r="AP43" s="577"/>
      <c r="AQ43" s="578"/>
    </row>
    <row r="44" spans="1:43" ht="24.95" customHeight="1" x14ac:dyDescent="0.15">
      <c r="A44" s="592"/>
      <c r="B44" s="581"/>
      <c r="C44" s="581"/>
      <c r="D44" s="581"/>
      <c r="E44" s="581"/>
      <c r="F44" s="581"/>
      <c r="G44" s="581"/>
      <c r="H44" s="581"/>
      <c r="I44" s="581"/>
      <c r="J44" s="581"/>
      <c r="K44" s="581"/>
      <c r="L44" s="581"/>
      <c r="M44" s="581"/>
      <c r="N44" s="581"/>
      <c r="O44" s="581"/>
      <c r="P44" s="581"/>
      <c r="Q44" s="581"/>
      <c r="R44" s="581"/>
      <c r="S44" s="581"/>
      <c r="T44" s="581"/>
      <c r="U44" s="582"/>
      <c r="V44" s="178"/>
      <c r="W44" s="580"/>
      <c r="X44" s="577"/>
      <c r="Y44" s="577"/>
      <c r="Z44" s="577"/>
      <c r="AA44" s="577"/>
      <c r="AB44" s="577"/>
      <c r="AC44" s="577"/>
      <c r="AD44" s="577"/>
      <c r="AE44" s="577"/>
      <c r="AF44" s="577"/>
      <c r="AG44" s="577"/>
      <c r="AH44" s="577"/>
      <c r="AI44" s="577"/>
      <c r="AJ44" s="577"/>
      <c r="AK44" s="577"/>
      <c r="AL44" s="577"/>
      <c r="AM44" s="577"/>
      <c r="AN44" s="577"/>
      <c r="AO44" s="577"/>
      <c r="AP44" s="577"/>
      <c r="AQ44" s="578"/>
    </row>
    <row r="45" spans="1:43" ht="24.95" customHeight="1" x14ac:dyDescent="0.15">
      <c r="A45" s="592"/>
      <c r="B45" s="581"/>
      <c r="C45" s="581"/>
      <c r="D45" s="581"/>
      <c r="E45" s="581"/>
      <c r="F45" s="581"/>
      <c r="G45" s="581"/>
      <c r="H45" s="581"/>
      <c r="I45" s="581"/>
      <c r="J45" s="581"/>
      <c r="K45" s="581"/>
      <c r="L45" s="581"/>
      <c r="M45" s="581"/>
      <c r="N45" s="581"/>
      <c r="O45" s="581"/>
      <c r="P45" s="581"/>
      <c r="Q45" s="581"/>
      <c r="R45" s="581"/>
      <c r="S45" s="581"/>
      <c r="T45" s="581"/>
      <c r="U45" s="582"/>
      <c r="W45" s="580" t="s">
        <v>637</v>
      </c>
      <c r="X45" s="577"/>
      <c r="Y45" s="577"/>
      <c r="Z45" s="577"/>
      <c r="AA45" s="577"/>
      <c r="AB45" s="577"/>
      <c r="AC45" s="577"/>
      <c r="AD45" s="577"/>
      <c r="AE45" s="577"/>
      <c r="AF45" s="577"/>
      <c r="AG45" s="577"/>
      <c r="AH45" s="577"/>
      <c r="AI45" s="577"/>
      <c r="AJ45" s="577"/>
      <c r="AK45" s="577"/>
      <c r="AL45" s="577"/>
      <c r="AM45" s="577"/>
      <c r="AN45" s="577"/>
      <c r="AO45" s="577"/>
      <c r="AP45" s="577"/>
      <c r="AQ45" s="578"/>
    </row>
    <row r="46" spans="1:43" ht="24.75" customHeight="1" x14ac:dyDescent="0.15">
      <c r="A46" s="592"/>
      <c r="B46" s="581"/>
      <c r="C46" s="581"/>
      <c r="D46" s="581"/>
      <c r="E46" s="581"/>
      <c r="F46" s="581"/>
      <c r="G46" s="581"/>
      <c r="H46" s="581"/>
      <c r="I46" s="581"/>
      <c r="J46" s="581"/>
      <c r="K46" s="581"/>
      <c r="L46" s="581"/>
      <c r="M46" s="581"/>
      <c r="N46" s="581"/>
      <c r="O46" s="581"/>
      <c r="P46" s="581"/>
      <c r="Q46" s="581"/>
      <c r="R46" s="581"/>
      <c r="S46" s="581"/>
      <c r="T46" s="581"/>
      <c r="U46" s="582"/>
      <c r="W46" s="580"/>
      <c r="X46" s="577"/>
      <c r="Y46" s="577"/>
      <c r="Z46" s="577"/>
      <c r="AA46" s="577"/>
      <c r="AB46" s="577"/>
      <c r="AC46" s="577"/>
      <c r="AD46" s="577"/>
      <c r="AE46" s="577"/>
      <c r="AF46" s="577"/>
      <c r="AG46" s="577"/>
      <c r="AH46" s="577"/>
      <c r="AI46" s="577"/>
      <c r="AJ46" s="577"/>
      <c r="AK46" s="577"/>
      <c r="AL46" s="577"/>
      <c r="AM46" s="577"/>
      <c r="AN46" s="577"/>
      <c r="AO46" s="577"/>
      <c r="AP46" s="577"/>
      <c r="AQ46" s="578"/>
    </row>
    <row r="47" spans="1:43" ht="24.95" customHeight="1" x14ac:dyDescent="0.15">
      <c r="A47" s="592" t="s">
        <v>617</v>
      </c>
      <c r="B47" s="581"/>
      <c r="C47" s="581"/>
      <c r="D47" s="581"/>
      <c r="E47" s="581"/>
      <c r="F47" s="581"/>
      <c r="G47" s="581"/>
      <c r="H47" s="581"/>
      <c r="I47" s="581"/>
      <c r="J47" s="581"/>
      <c r="K47" s="581"/>
      <c r="L47" s="581"/>
      <c r="M47" s="581" t="s">
        <v>616</v>
      </c>
      <c r="N47" s="581"/>
      <c r="O47" s="581" t="s">
        <v>614</v>
      </c>
      <c r="P47" s="581"/>
      <c r="Q47" s="581" t="s">
        <v>615</v>
      </c>
      <c r="R47" s="581"/>
      <c r="S47" s="581"/>
      <c r="T47" s="581"/>
      <c r="U47" s="582"/>
      <c r="W47" s="580"/>
      <c r="X47" s="577"/>
      <c r="Y47" s="577"/>
      <c r="Z47" s="577"/>
      <c r="AA47" s="577"/>
      <c r="AB47" s="577"/>
      <c r="AC47" s="577"/>
      <c r="AD47" s="577"/>
      <c r="AE47" s="577"/>
      <c r="AF47" s="577"/>
      <c r="AG47" s="577"/>
      <c r="AH47" s="577"/>
      <c r="AI47" s="577"/>
      <c r="AJ47" s="577"/>
      <c r="AK47" s="577"/>
      <c r="AL47" s="577"/>
      <c r="AM47" s="577"/>
      <c r="AN47" s="577"/>
      <c r="AO47" s="577"/>
      <c r="AP47" s="577"/>
      <c r="AQ47" s="578"/>
    </row>
    <row r="48" spans="1:43" ht="24.95" customHeight="1" x14ac:dyDescent="0.15">
      <c r="A48" s="583" t="s">
        <v>618</v>
      </c>
      <c r="B48" s="584"/>
      <c r="C48" s="584"/>
      <c r="D48" s="584"/>
      <c r="E48" s="584"/>
      <c r="F48" s="584"/>
      <c r="G48" s="584"/>
      <c r="H48" s="584"/>
      <c r="I48" s="584"/>
      <c r="J48" s="584"/>
      <c r="K48" s="584"/>
      <c r="L48" s="584"/>
      <c r="M48" s="581"/>
      <c r="N48" s="581"/>
      <c r="O48" s="581"/>
      <c r="P48" s="581"/>
      <c r="Q48" s="581"/>
      <c r="R48" s="581"/>
      <c r="S48" s="581"/>
      <c r="T48" s="581"/>
      <c r="U48" s="582"/>
      <c r="W48" s="580"/>
      <c r="X48" s="577"/>
      <c r="Y48" s="577"/>
      <c r="Z48" s="577"/>
      <c r="AA48" s="577"/>
      <c r="AB48" s="577"/>
      <c r="AC48" s="577"/>
      <c r="AD48" s="577"/>
      <c r="AE48" s="577"/>
      <c r="AF48" s="577"/>
      <c r="AG48" s="577"/>
      <c r="AH48" s="577"/>
      <c r="AI48" s="577"/>
      <c r="AJ48" s="577"/>
      <c r="AK48" s="577"/>
      <c r="AL48" s="577"/>
      <c r="AM48" s="577"/>
      <c r="AN48" s="577"/>
      <c r="AO48" s="577"/>
      <c r="AP48" s="577"/>
      <c r="AQ48" s="578"/>
    </row>
    <row r="49" spans="1:43" ht="24.95" customHeight="1" x14ac:dyDescent="0.15">
      <c r="A49" s="583" t="s">
        <v>619</v>
      </c>
      <c r="B49" s="584"/>
      <c r="C49" s="584"/>
      <c r="D49" s="584"/>
      <c r="E49" s="584"/>
      <c r="F49" s="584"/>
      <c r="G49" s="584"/>
      <c r="H49" s="584"/>
      <c r="I49" s="584"/>
      <c r="J49" s="584"/>
      <c r="K49" s="584"/>
      <c r="L49" s="584"/>
      <c r="M49" s="581"/>
      <c r="N49" s="581"/>
      <c r="O49" s="581"/>
      <c r="P49" s="581"/>
      <c r="Q49" s="581"/>
      <c r="R49" s="581"/>
      <c r="S49" s="581"/>
      <c r="T49" s="581"/>
      <c r="U49" s="582"/>
      <c r="W49" s="580"/>
      <c r="X49" s="577"/>
      <c r="Y49" s="577"/>
      <c r="Z49" s="577"/>
      <c r="AA49" s="577"/>
      <c r="AB49" s="577"/>
      <c r="AC49" s="577"/>
      <c r="AD49" s="577"/>
      <c r="AE49" s="577"/>
      <c r="AF49" s="577"/>
      <c r="AG49" s="577"/>
      <c r="AH49" s="577"/>
      <c r="AI49" s="577"/>
      <c r="AJ49" s="577"/>
      <c r="AK49" s="577"/>
      <c r="AL49" s="577"/>
      <c r="AM49" s="577"/>
      <c r="AN49" s="577"/>
      <c r="AO49" s="577"/>
      <c r="AP49" s="577"/>
      <c r="AQ49" s="578"/>
    </row>
    <row r="50" spans="1:43" ht="24.95" customHeight="1" x14ac:dyDescent="0.15">
      <c r="A50" s="583" t="s">
        <v>620</v>
      </c>
      <c r="B50" s="584"/>
      <c r="C50" s="584"/>
      <c r="D50" s="584"/>
      <c r="E50" s="584"/>
      <c r="F50" s="584"/>
      <c r="G50" s="584"/>
      <c r="H50" s="584"/>
      <c r="I50" s="584"/>
      <c r="J50" s="584"/>
      <c r="K50" s="584"/>
      <c r="L50" s="584"/>
      <c r="M50" s="581"/>
      <c r="N50" s="581"/>
      <c r="O50" s="581"/>
      <c r="P50" s="581"/>
      <c r="Q50" s="581"/>
      <c r="R50" s="581"/>
      <c r="S50" s="581"/>
      <c r="T50" s="581"/>
      <c r="U50" s="582"/>
      <c r="W50" s="580"/>
      <c r="X50" s="577"/>
      <c r="Y50" s="577"/>
      <c r="Z50" s="577"/>
      <c r="AA50" s="577"/>
      <c r="AB50" s="577"/>
      <c r="AC50" s="577"/>
      <c r="AD50" s="577"/>
      <c r="AE50" s="577"/>
      <c r="AF50" s="577"/>
      <c r="AG50" s="577"/>
      <c r="AH50" s="577"/>
      <c r="AI50" s="577"/>
      <c r="AJ50" s="577"/>
      <c r="AK50" s="577"/>
      <c r="AL50" s="577"/>
      <c r="AM50" s="577"/>
      <c r="AN50" s="577"/>
      <c r="AO50" s="577"/>
      <c r="AP50" s="577"/>
      <c r="AQ50" s="578"/>
    </row>
    <row r="51" spans="1:43" ht="24.95" customHeight="1" x14ac:dyDescent="0.15">
      <c r="A51" s="583" t="s">
        <v>621</v>
      </c>
      <c r="B51" s="584"/>
      <c r="C51" s="584"/>
      <c r="D51" s="584"/>
      <c r="E51" s="584"/>
      <c r="F51" s="584"/>
      <c r="G51" s="584"/>
      <c r="H51" s="584"/>
      <c r="I51" s="584"/>
      <c r="J51" s="584"/>
      <c r="K51" s="584"/>
      <c r="L51" s="584"/>
      <c r="M51" s="581"/>
      <c r="N51" s="581"/>
      <c r="O51" s="581"/>
      <c r="P51" s="581"/>
      <c r="Q51" s="581"/>
      <c r="R51" s="581"/>
      <c r="S51" s="581"/>
      <c r="T51" s="581"/>
      <c r="U51" s="582"/>
      <c r="W51" s="580"/>
      <c r="X51" s="577"/>
      <c r="Y51" s="577"/>
      <c r="Z51" s="577"/>
      <c r="AA51" s="577"/>
      <c r="AB51" s="577"/>
      <c r="AC51" s="577"/>
      <c r="AD51" s="577"/>
      <c r="AE51" s="577"/>
      <c r="AF51" s="577"/>
      <c r="AG51" s="577"/>
      <c r="AH51" s="577"/>
      <c r="AI51" s="577"/>
      <c r="AJ51" s="577"/>
      <c r="AK51" s="577"/>
      <c r="AL51" s="577"/>
      <c r="AM51" s="577"/>
      <c r="AN51" s="577"/>
      <c r="AO51" s="577"/>
      <c r="AP51" s="577"/>
      <c r="AQ51" s="578"/>
    </row>
    <row r="52" spans="1:43" ht="24.95" customHeight="1" x14ac:dyDescent="0.15">
      <c r="A52" s="583" t="s">
        <v>622</v>
      </c>
      <c r="B52" s="584"/>
      <c r="C52" s="584"/>
      <c r="D52" s="584"/>
      <c r="E52" s="584"/>
      <c r="F52" s="584"/>
      <c r="G52" s="584"/>
      <c r="H52" s="584"/>
      <c r="I52" s="584"/>
      <c r="J52" s="584"/>
      <c r="K52" s="584"/>
      <c r="L52" s="584"/>
      <c r="M52" s="581"/>
      <c r="N52" s="581"/>
      <c r="O52" s="581"/>
      <c r="P52" s="581"/>
      <c r="Q52" s="581"/>
      <c r="R52" s="581"/>
      <c r="S52" s="581"/>
      <c r="T52" s="581"/>
      <c r="U52" s="582"/>
      <c r="W52" s="580"/>
      <c r="X52" s="577"/>
      <c r="Y52" s="577"/>
      <c r="Z52" s="577"/>
      <c r="AA52" s="577"/>
      <c r="AB52" s="577"/>
      <c r="AC52" s="577"/>
      <c r="AD52" s="577"/>
      <c r="AE52" s="577"/>
      <c r="AF52" s="577"/>
      <c r="AG52" s="577"/>
      <c r="AH52" s="577"/>
      <c r="AI52" s="577"/>
      <c r="AJ52" s="577"/>
      <c r="AK52" s="577"/>
      <c r="AL52" s="577"/>
      <c r="AM52" s="577"/>
      <c r="AN52" s="577"/>
      <c r="AO52" s="577"/>
      <c r="AP52" s="577"/>
      <c r="AQ52" s="578"/>
    </row>
    <row r="53" spans="1:43" ht="24.95" customHeight="1" x14ac:dyDescent="0.15">
      <c r="A53" s="583" t="s">
        <v>623</v>
      </c>
      <c r="B53" s="584"/>
      <c r="C53" s="584"/>
      <c r="D53" s="584"/>
      <c r="E53" s="584"/>
      <c r="F53" s="584"/>
      <c r="G53" s="584"/>
      <c r="H53" s="584"/>
      <c r="I53" s="584"/>
      <c r="J53" s="584"/>
      <c r="K53" s="584"/>
      <c r="L53" s="584"/>
      <c r="M53" s="581"/>
      <c r="N53" s="581"/>
      <c r="O53" s="581"/>
      <c r="P53" s="581"/>
      <c r="Q53" s="581"/>
      <c r="R53" s="581"/>
      <c r="S53" s="581"/>
      <c r="T53" s="581"/>
      <c r="U53" s="582"/>
      <c r="W53" s="580"/>
      <c r="X53" s="577"/>
      <c r="Y53" s="577"/>
      <c r="Z53" s="577"/>
      <c r="AA53" s="577"/>
      <c r="AB53" s="577"/>
      <c r="AC53" s="577"/>
      <c r="AD53" s="577"/>
      <c r="AE53" s="577"/>
      <c r="AF53" s="577"/>
      <c r="AG53" s="577"/>
      <c r="AH53" s="577"/>
      <c r="AI53" s="577"/>
      <c r="AJ53" s="577"/>
      <c r="AK53" s="577"/>
      <c r="AL53" s="577"/>
      <c r="AM53" s="577"/>
      <c r="AN53" s="577"/>
      <c r="AO53" s="577"/>
      <c r="AP53" s="577"/>
      <c r="AQ53" s="578"/>
    </row>
    <row r="54" spans="1:43" ht="24.95" customHeight="1" x14ac:dyDescent="0.15">
      <c r="A54" s="583" t="s">
        <v>624</v>
      </c>
      <c r="B54" s="584"/>
      <c r="C54" s="584"/>
      <c r="D54" s="584"/>
      <c r="E54" s="584"/>
      <c r="F54" s="584"/>
      <c r="G54" s="584"/>
      <c r="H54" s="584"/>
      <c r="I54" s="584"/>
      <c r="J54" s="584"/>
      <c r="K54" s="584"/>
      <c r="L54" s="584"/>
      <c r="M54" s="581"/>
      <c r="N54" s="581"/>
      <c r="O54" s="581"/>
      <c r="P54" s="581"/>
      <c r="Q54" s="581"/>
      <c r="R54" s="581"/>
      <c r="S54" s="581"/>
      <c r="T54" s="581"/>
      <c r="U54" s="582"/>
      <c r="W54" s="204"/>
      <c r="AK54" s="571" t="s">
        <v>640</v>
      </c>
      <c r="AL54" s="571"/>
      <c r="AM54" s="571"/>
      <c r="AN54" s="571"/>
      <c r="AO54" s="571"/>
      <c r="AP54" s="571"/>
      <c r="AQ54" s="201"/>
    </row>
    <row r="55" spans="1:43" ht="24.95" customHeight="1" x14ac:dyDescent="0.15">
      <c r="A55" s="583"/>
      <c r="B55" s="584"/>
      <c r="C55" s="584"/>
      <c r="D55" s="584"/>
      <c r="E55" s="584"/>
      <c r="F55" s="584"/>
      <c r="G55" s="584"/>
      <c r="H55" s="584"/>
      <c r="I55" s="584"/>
      <c r="J55" s="584"/>
      <c r="K55" s="584"/>
      <c r="L55" s="584"/>
      <c r="M55" s="581"/>
      <c r="N55" s="581"/>
      <c r="O55" s="581"/>
      <c r="P55" s="581"/>
      <c r="Q55" s="581"/>
      <c r="R55" s="581"/>
      <c r="S55" s="581"/>
      <c r="T55" s="581"/>
      <c r="U55" s="582"/>
      <c r="W55" s="204"/>
      <c r="Y55" s="572" t="s">
        <v>641</v>
      </c>
      <c r="Z55" s="572"/>
      <c r="AA55" s="572"/>
      <c r="AB55" s="572"/>
      <c r="AC55" s="572"/>
      <c r="AD55" s="6"/>
      <c r="AQ55" s="201"/>
    </row>
    <row r="56" spans="1:43" ht="24.95" customHeight="1" x14ac:dyDescent="0.15">
      <c r="A56" s="583" t="s">
        <v>625</v>
      </c>
      <c r="B56" s="584"/>
      <c r="C56" s="584"/>
      <c r="D56" s="584"/>
      <c r="E56" s="584"/>
      <c r="F56" s="584"/>
      <c r="G56" s="584"/>
      <c r="H56" s="584"/>
      <c r="I56" s="584"/>
      <c r="J56" s="584"/>
      <c r="K56" s="584"/>
      <c r="L56" s="584"/>
      <c r="M56" s="581"/>
      <c r="N56" s="581"/>
      <c r="O56" s="581"/>
      <c r="P56" s="581"/>
      <c r="Q56" s="581"/>
      <c r="R56" s="581"/>
      <c r="S56" s="581"/>
      <c r="T56" s="581"/>
      <c r="U56" s="582"/>
      <c r="W56" s="204"/>
      <c r="Y56" s="572" t="s">
        <v>642</v>
      </c>
      <c r="Z56" s="572"/>
      <c r="AA56" s="572"/>
      <c r="AB56" s="572"/>
      <c r="AC56" s="572"/>
      <c r="AQ56" s="201"/>
    </row>
    <row r="57" spans="1:43" ht="24.95" customHeight="1" x14ac:dyDescent="0.15">
      <c r="A57" s="583" t="s">
        <v>626</v>
      </c>
      <c r="B57" s="584"/>
      <c r="C57" s="584"/>
      <c r="D57" s="584"/>
      <c r="E57" s="584"/>
      <c r="F57" s="584"/>
      <c r="G57" s="584"/>
      <c r="H57" s="584"/>
      <c r="I57" s="584"/>
      <c r="J57" s="584"/>
      <c r="K57" s="584"/>
      <c r="L57" s="584"/>
      <c r="M57" s="584"/>
      <c r="N57" s="584"/>
      <c r="O57" s="584"/>
      <c r="P57" s="584"/>
      <c r="Q57" s="584"/>
      <c r="R57" s="584"/>
      <c r="S57" s="584"/>
      <c r="T57" s="584"/>
      <c r="U57" s="597"/>
      <c r="W57" s="204"/>
      <c r="AC57" s="573" t="s">
        <v>644</v>
      </c>
      <c r="AD57" s="573"/>
      <c r="AE57" s="573"/>
      <c r="AF57" s="575"/>
      <c r="AG57" s="575"/>
      <c r="AH57" s="575"/>
      <c r="AI57" s="575"/>
      <c r="AJ57" s="575"/>
      <c r="AK57" s="575"/>
      <c r="AL57" s="575"/>
      <c r="AM57" s="575"/>
      <c r="AN57" s="575"/>
      <c r="AO57" s="575"/>
      <c r="AP57" s="575"/>
      <c r="AQ57" s="576"/>
    </row>
    <row r="58" spans="1:43" ht="24.95" customHeight="1" x14ac:dyDescent="0.15">
      <c r="A58" s="592" t="s">
        <v>617</v>
      </c>
      <c r="B58" s="581"/>
      <c r="C58" s="581"/>
      <c r="D58" s="581"/>
      <c r="E58" s="581"/>
      <c r="F58" s="581"/>
      <c r="G58" s="581"/>
      <c r="H58" s="581"/>
      <c r="I58" s="581"/>
      <c r="J58" s="581"/>
      <c r="K58" s="581"/>
      <c r="L58" s="581"/>
      <c r="M58" s="581" t="s">
        <v>616</v>
      </c>
      <c r="N58" s="581"/>
      <c r="O58" s="581" t="s">
        <v>614</v>
      </c>
      <c r="P58" s="581"/>
      <c r="Q58" s="581" t="s">
        <v>615</v>
      </c>
      <c r="R58" s="581"/>
      <c r="S58" s="581"/>
      <c r="T58" s="581"/>
      <c r="U58" s="582"/>
      <c r="W58" s="204"/>
      <c r="AC58" s="573"/>
      <c r="AD58" s="573"/>
      <c r="AE58" s="573"/>
      <c r="AF58" s="575"/>
      <c r="AG58" s="575"/>
      <c r="AH58" s="575"/>
      <c r="AI58" s="575"/>
      <c r="AJ58" s="575"/>
      <c r="AK58" s="575"/>
      <c r="AL58" s="575"/>
      <c r="AM58" s="575"/>
      <c r="AN58" s="575"/>
      <c r="AO58" s="575"/>
      <c r="AP58" s="575"/>
      <c r="AQ58" s="576"/>
    </row>
    <row r="59" spans="1:43" ht="24.95" customHeight="1" x14ac:dyDescent="0.15">
      <c r="A59" s="583" t="s">
        <v>627</v>
      </c>
      <c r="B59" s="584"/>
      <c r="C59" s="584"/>
      <c r="D59" s="584"/>
      <c r="E59" s="584"/>
      <c r="F59" s="584"/>
      <c r="G59" s="584"/>
      <c r="H59" s="584"/>
      <c r="I59" s="584"/>
      <c r="J59" s="584"/>
      <c r="K59" s="584"/>
      <c r="L59" s="584"/>
      <c r="M59" s="581"/>
      <c r="N59" s="581"/>
      <c r="O59" s="581"/>
      <c r="P59" s="581"/>
      <c r="Q59" s="581"/>
      <c r="R59" s="581"/>
      <c r="S59" s="581"/>
      <c r="T59" s="581"/>
      <c r="U59" s="582"/>
      <c r="W59" s="204"/>
      <c r="AC59" s="573" t="s">
        <v>645</v>
      </c>
      <c r="AD59" s="573"/>
      <c r="AE59" s="573"/>
      <c r="AF59" s="575"/>
      <c r="AG59" s="575"/>
      <c r="AH59" s="575"/>
      <c r="AI59" s="575"/>
      <c r="AJ59" s="575"/>
      <c r="AK59" s="575"/>
      <c r="AL59" s="575"/>
      <c r="AM59" s="575"/>
      <c r="AN59" s="575"/>
      <c r="AO59" s="575"/>
      <c r="AP59" s="575"/>
      <c r="AQ59" s="576"/>
    </row>
    <row r="60" spans="1:43" ht="24.95" customHeight="1" x14ac:dyDescent="0.15">
      <c r="A60" s="583" t="s">
        <v>628</v>
      </c>
      <c r="B60" s="584"/>
      <c r="C60" s="584"/>
      <c r="D60" s="584"/>
      <c r="E60" s="584"/>
      <c r="F60" s="584"/>
      <c r="G60" s="584"/>
      <c r="H60" s="584"/>
      <c r="I60" s="584"/>
      <c r="J60" s="584"/>
      <c r="K60" s="584"/>
      <c r="L60" s="584"/>
      <c r="M60" s="581"/>
      <c r="N60" s="581"/>
      <c r="O60" s="581"/>
      <c r="P60" s="581"/>
      <c r="Q60" s="581"/>
      <c r="R60" s="581"/>
      <c r="S60" s="581"/>
      <c r="T60" s="581"/>
      <c r="U60" s="582"/>
      <c r="W60" s="204"/>
      <c r="AC60" s="573"/>
      <c r="AD60" s="573"/>
      <c r="AE60" s="573"/>
      <c r="AF60" s="575"/>
      <c r="AG60" s="575"/>
      <c r="AH60" s="575"/>
      <c r="AI60" s="575"/>
      <c r="AJ60" s="575"/>
      <c r="AK60" s="575"/>
      <c r="AL60" s="575"/>
      <c r="AM60" s="575"/>
      <c r="AN60" s="575"/>
      <c r="AO60" s="575"/>
      <c r="AP60" s="575"/>
      <c r="AQ60" s="576"/>
    </row>
    <row r="61" spans="1:43" ht="24.95" customHeight="1" thickBot="1" x14ac:dyDescent="0.2">
      <c r="A61" s="588" t="s">
        <v>629</v>
      </c>
      <c r="B61" s="589"/>
      <c r="C61" s="589"/>
      <c r="D61" s="589"/>
      <c r="E61" s="589"/>
      <c r="F61" s="589"/>
      <c r="G61" s="589"/>
      <c r="H61" s="589"/>
      <c r="I61" s="589"/>
      <c r="J61" s="589"/>
      <c r="K61" s="589"/>
      <c r="L61" s="589"/>
      <c r="M61" s="590"/>
      <c r="N61" s="590"/>
      <c r="O61" s="590"/>
      <c r="P61" s="590"/>
      <c r="Q61" s="590"/>
      <c r="R61" s="590"/>
      <c r="S61" s="590"/>
      <c r="T61" s="590"/>
      <c r="U61" s="591"/>
      <c r="W61" s="206"/>
      <c r="X61" s="207"/>
      <c r="Y61" s="207"/>
      <c r="Z61" s="207"/>
      <c r="AA61" s="207"/>
      <c r="AB61" s="207"/>
      <c r="AC61" s="207"/>
      <c r="AD61" s="207"/>
      <c r="AE61" s="207"/>
      <c r="AF61" s="207"/>
      <c r="AG61" s="207"/>
      <c r="AH61" s="207"/>
      <c r="AI61" s="207"/>
      <c r="AJ61" s="207"/>
      <c r="AK61" s="207"/>
      <c r="AL61" s="207"/>
      <c r="AM61" s="207"/>
      <c r="AN61" s="207"/>
      <c r="AO61" s="207"/>
      <c r="AP61" s="207"/>
      <c r="AQ61" s="208"/>
    </row>
    <row r="63" spans="1:43" ht="24.95" customHeight="1" x14ac:dyDescent="0.15">
      <c r="Q63" s="574" t="s">
        <v>630</v>
      </c>
      <c r="R63" s="574"/>
      <c r="S63" s="574"/>
      <c r="T63" s="574"/>
      <c r="AM63" s="574" t="s">
        <v>643</v>
      </c>
      <c r="AN63" s="574"/>
      <c r="AO63" s="574"/>
      <c r="AP63" s="574"/>
    </row>
  </sheetData>
  <mergeCells count="309">
    <mergeCell ref="A33:U33"/>
    <mergeCell ref="G34:I34"/>
    <mergeCell ref="J34:U34"/>
    <mergeCell ref="A34:F35"/>
    <mergeCell ref="W29:Z29"/>
    <mergeCell ref="W24:AQ24"/>
    <mergeCell ref="W22:AQ23"/>
    <mergeCell ref="AD5:AE5"/>
    <mergeCell ref="AD6:AE6"/>
    <mergeCell ref="AD7:AE7"/>
    <mergeCell ref="AD8:AE8"/>
    <mergeCell ref="AO28:AQ28"/>
    <mergeCell ref="AA29:AB29"/>
    <mergeCell ref="AC29:AE29"/>
    <mergeCell ref="AF29:AH29"/>
    <mergeCell ref="AI29:AK29"/>
    <mergeCell ref="AL29:AN29"/>
    <mergeCell ref="AO29:AQ29"/>
    <mergeCell ref="AA28:AB28"/>
    <mergeCell ref="AC28:AE28"/>
    <mergeCell ref="AF28:AH28"/>
    <mergeCell ref="AI28:AK28"/>
    <mergeCell ref="AL28:AN28"/>
    <mergeCell ref="W28:Z28"/>
    <mergeCell ref="AA27:AB27"/>
    <mergeCell ref="AC27:AE27"/>
    <mergeCell ref="AF27:AH27"/>
    <mergeCell ref="AI27:AK27"/>
    <mergeCell ref="W21:AQ21"/>
    <mergeCell ref="W26:Z26"/>
    <mergeCell ref="AA25:AB25"/>
    <mergeCell ref="W25:Z25"/>
    <mergeCell ref="W27:Z27"/>
    <mergeCell ref="AL27:AN27"/>
    <mergeCell ref="AO27:AQ27"/>
    <mergeCell ref="AO25:AQ25"/>
    <mergeCell ref="AL25:AN25"/>
    <mergeCell ref="AI25:AK25"/>
    <mergeCell ref="AF25:AH25"/>
    <mergeCell ref="AC25:AE25"/>
    <mergeCell ref="AA26:AB26"/>
    <mergeCell ref="AC26:AE26"/>
    <mergeCell ref="AF26:AH26"/>
    <mergeCell ref="AI26:AK26"/>
    <mergeCell ref="AL26:AN26"/>
    <mergeCell ref="AO26:AQ26"/>
    <mergeCell ref="W20:AB20"/>
    <mergeCell ref="AF20:AI20"/>
    <mergeCell ref="AJ20:AL20"/>
    <mergeCell ref="AM20:AQ20"/>
    <mergeCell ref="W19:AB19"/>
    <mergeCell ref="AF19:AI19"/>
    <mergeCell ref="AJ19:AL19"/>
    <mergeCell ref="AM19:AQ19"/>
    <mergeCell ref="W18:AB18"/>
    <mergeCell ref="AF18:AI18"/>
    <mergeCell ref="AJ18:AL18"/>
    <mergeCell ref="AM18:AQ18"/>
    <mergeCell ref="W13:Z13"/>
    <mergeCell ref="AC13:AG13"/>
    <mergeCell ref="AH13:AJ13"/>
    <mergeCell ref="AM13:AQ13"/>
    <mergeCell ref="W12:Z12"/>
    <mergeCell ref="AC12:AG12"/>
    <mergeCell ref="AH12:AJ12"/>
    <mergeCell ref="W10:Z10"/>
    <mergeCell ref="W17:AB17"/>
    <mergeCell ref="AF17:AI17"/>
    <mergeCell ref="AJ17:AL17"/>
    <mergeCell ref="AM17:AQ17"/>
    <mergeCell ref="AM14:AQ14"/>
    <mergeCell ref="W15:AQ15"/>
    <mergeCell ref="AM16:AQ16"/>
    <mergeCell ref="AJ16:AL16"/>
    <mergeCell ref="AF16:AI16"/>
    <mergeCell ref="AC16:AE16"/>
    <mergeCell ref="W16:AB16"/>
    <mergeCell ref="W14:Z14"/>
    <mergeCell ref="AC14:AG14"/>
    <mergeCell ref="AH14:AJ14"/>
    <mergeCell ref="P25:U25"/>
    <mergeCell ref="AA8:AC8"/>
    <mergeCell ref="AG8:AI8"/>
    <mergeCell ref="AJ8:AL8"/>
    <mergeCell ref="AM8:AQ8"/>
    <mergeCell ref="AG6:AI6"/>
    <mergeCell ref="AJ6:AL6"/>
    <mergeCell ref="AM6:AQ6"/>
    <mergeCell ref="AA7:AC7"/>
    <mergeCell ref="AG7:AI7"/>
    <mergeCell ref="AJ7:AL7"/>
    <mergeCell ref="AM7:AQ7"/>
    <mergeCell ref="AH9:AQ9"/>
    <mergeCell ref="W9:AG9"/>
    <mergeCell ref="W11:Z11"/>
    <mergeCell ref="AC11:AG11"/>
    <mergeCell ref="AH11:AJ11"/>
    <mergeCell ref="AM11:AQ11"/>
    <mergeCell ref="AC10:AG10"/>
    <mergeCell ref="AA10:AB10"/>
    <mergeCell ref="AM10:AQ10"/>
    <mergeCell ref="AK10:AL10"/>
    <mergeCell ref="AH10:AJ10"/>
    <mergeCell ref="AM12:AQ12"/>
    <mergeCell ref="W3:AQ3"/>
    <mergeCell ref="W4:Z4"/>
    <mergeCell ref="X5:Z5"/>
    <mergeCell ref="X6:Z6"/>
    <mergeCell ref="AM4:AQ4"/>
    <mergeCell ref="AJ4:AL4"/>
    <mergeCell ref="AG4:AI4"/>
    <mergeCell ref="AD4:AF4"/>
    <mergeCell ref="AA4:AC4"/>
    <mergeCell ref="AA5:AC5"/>
    <mergeCell ref="AG5:AI5"/>
    <mergeCell ref="AJ5:AL5"/>
    <mergeCell ref="AM5:AQ5"/>
    <mergeCell ref="AA6:AC6"/>
    <mergeCell ref="O11:S11"/>
    <mergeCell ref="A12:F12"/>
    <mergeCell ref="A13:F13"/>
    <mergeCell ref="A14:F14"/>
    <mergeCell ref="J11:M11"/>
    <mergeCell ref="G12:U12"/>
    <mergeCell ref="G13:U13"/>
    <mergeCell ref="A23:G23"/>
    <mergeCell ref="B24:F24"/>
    <mergeCell ref="H24:L24"/>
    <mergeCell ref="H23:L23"/>
    <mergeCell ref="A16:F16"/>
    <mergeCell ref="G21:U21"/>
    <mergeCell ref="A22:U22"/>
    <mergeCell ref="A1:U2"/>
    <mergeCell ref="A3:U3"/>
    <mergeCell ref="A4:E4"/>
    <mergeCell ref="A8:C11"/>
    <mergeCell ref="O9:S9"/>
    <mergeCell ref="O10:S10"/>
    <mergeCell ref="O8:S8"/>
    <mergeCell ref="A15:F15"/>
    <mergeCell ref="M26:O26"/>
    <mergeCell ref="P26:U26"/>
    <mergeCell ref="M23:O23"/>
    <mergeCell ref="P23:U23"/>
    <mergeCell ref="M24:O24"/>
    <mergeCell ref="P24:U24"/>
    <mergeCell ref="A5:E5"/>
    <mergeCell ref="A6:E6"/>
    <mergeCell ref="F4:U6"/>
    <mergeCell ref="J9:M9"/>
    <mergeCell ref="J10:M10"/>
    <mergeCell ref="A7:U7"/>
    <mergeCell ref="A17:F17"/>
    <mergeCell ref="A18:F18"/>
    <mergeCell ref="A19:F19"/>
    <mergeCell ref="A20:F20"/>
    <mergeCell ref="A36:U36"/>
    <mergeCell ref="A37:F37"/>
    <mergeCell ref="G37:K37"/>
    <mergeCell ref="L37:P37"/>
    <mergeCell ref="Q37:U37"/>
    <mergeCell ref="G14:U14"/>
    <mergeCell ref="A21:F21"/>
    <mergeCell ref="B25:F25"/>
    <mergeCell ref="B26:F26"/>
    <mergeCell ref="B27:F27"/>
    <mergeCell ref="B28:F28"/>
    <mergeCell ref="A29:G29"/>
    <mergeCell ref="H25:L25"/>
    <mergeCell ref="H26:L26"/>
    <mergeCell ref="H27:L27"/>
    <mergeCell ref="H28:L28"/>
    <mergeCell ref="H29:L29"/>
    <mergeCell ref="M29:O29"/>
    <mergeCell ref="P29:U29"/>
    <mergeCell ref="M27:O27"/>
    <mergeCell ref="P27:U27"/>
    <mergeCell ref="M28:O28"/>
    <mergeCell ref="P28:U28"/>
    <mergeCell ref="M25:O25"/>
    <mergeCell ref="Q47:U47"/>
    <mergeCell ref="Q48:U48"/>
    <mergeCell ref="A38:F38"/>
    <mergeCell ref="G38:K38"/>
    <mergeCell ref="L38:P38"/>
    <mergeCell ref="Q38:U38"/>
    <mergeCell ref="A39:F39"/>
    <mergeCell ref="G39:K39"/>
    <mergeCell ref="L39:P39"/>
    <mergeCell ref="Q39:U39"/>
    <mergeCell ref="A40:U40"/>
    <mergeCell ref="O55:P55"/>
    <mergeCell ref="Q52:U52"/>
    <mergeCell ref="Q53:U53"/>
    <mergeCell ref="Q54:U54"/>
    <mergeCell ref="A52:L52"/>
    <mergeCell ref="A53:L53"/>
    <mergeCell ref="A54:L54"/>
    <mergeCell ref="Q49:U49"/>
    <mergeCell ref="Q50:U50"/>
    <mergeCell ref="Q51:U51"/>
    <mergeCell ref="A51:L51"/>
    <mergeCell ref="A50:L50"/>
    <mergeCell ref="A56:L56"/>
    <mergeCell ref="M56:N56"/>
    <mergeCell ref="O56:P56"/>
    <mergeCell ref="Q56:U56"/>
    <mergeCell ref="A57:U57"/>
    <mergeCell ref="Q55:U55"/>
    <mergeCell ref="O47:P47"/>
    <mergeCell ref="M47:N47"/>
    <mergeCell ref="A47:L47"/>
    <mergeCell ref="M48:N48"/>
    <mergeCell ref="O48:P48"/>
    <mergeCell ref="M49:N49"/>
    <mergeCell ref="O49:P49"/>
    <mergeCell ref="M50:N50"/>
    <mergeCell ref="O50:P50"/>
    <mergeCell ref="M51:N51"/>
    <mergeCell ref="O51:P51"/>
    <mergeCell ref="M52:N52"/>
    <mergeCell ref="O52:P52"/>
    <mergeCell ref="M53:N53"/>
    <mergeCell ref="O53:P53"/>
    <mergeCell ref="M54:N54"/>
    <mergeCell ref="O54:P54"/>
    <mergeCell ref="M55:N55"/>
    <mergeCell ref="Q63:T63"/>
    <mergeCell ref="W33:AH33"/>
    <mergeCell ref="AI33:AJ33"/>
    <mergeCell ref="AK33:AL33"/>
    <mergeCell ref="AM33:AQ33"/>
    <mergeCell ref="W34:AH34"/>
    <mergeCell ref="AI34:AJ34"/>
    <mergeCell ref="AK34:AL34"/>
    <mergeCell ref="AM34:AQ34"/>
    <mergeCell ref="W35:AH35"/>
    <mergeCell ref="AI35:AJ35"/>
    <mergeCell ref="AK35:AL35"/>
    <mergeCell ref="AM35:AQ35"/>
    <mergeCell ref="W36:AH36"/>
    <mergeCell ref="AI36:AJ36"/>
    <mergeCell ref="AK36:AL36"/>
    <mergeCell ref="AM36:AQ36"/>
    <mergeCell ref="W37:AH37"/>
    <mergeCell ref="AI37:AJ37"/>
    <mergeCell ref="AK37:AL37"/>
    <mergeCell ref="Q58:U58"/>
    <mergeCell ref="Q59:U59"/>
    <mergeCell ref="Q60:U60"/>
    <mergeCell ref="A41:U46"/>
    <mergeCell ref="AD43:AJ43"/>
    <mergeCell ref="AK43:AQ43"/>
    <mergeCell ref="AM37:AQ37"/>
    <mergeCell ref="W38:AH38"/>
    <mergeCell ref="AI38:AJ38"/>
    <mergeCell ref="AK38:AL38"/>
    <mergeCell ref="AM38:AQ38"/>
    <mergeCell ref="W39:AQ39"/>
    <mergeCell ref="A61:L61"/>
    <mergeCell ref="M61:N61"/>
    <mergeCell ref="O61:P61"/>
    <mergeCell ref="Q61:U61"/>
    <mergeCell ref="A58:L58"/>
    <mergeCell ref="M58:N58"/>
    <mergeCell ref="O58:P58"/>
    <mergeCell ref="A59:L59"/>
    <mergeCell ref="M59:N59"/>
    <mergeCell ref="O59:P59"/>
    <mergeCell ref="A60:L60"/>
    <mergeCell ref="M60:N60"/>
    <mergeCell ref="O60:P60"/>
    <mergeCell ref="A55:L55"/>
    <mergeCell ref="A48:L48"/>
    <mergeCell ref="A49:L49"/>
    <mergeCell ref="AD40:AJ41"/>
    <mergeCell ref="AK40:AQ41"/>
    <mergeCell ref="W40:AC44"/>
    <mergeCell ref="W45:AC53"/>
    <mergeCell ref="AD50:AJ50"/>
    <mergeCell ref="AK50:AQ50"/>
    <mergeCell ref="AD51:AJ51"/>
    <mergeCell ref="AK51:AQ51"/>
    <mergeCell ref="AD52:AJ52"/>
    <mergeCell ref="AK52:AQ52"/>
    <mergeCell ref="AD47:AJ47"/>
    <mergeCell ref="AK47:AQ47"/>
    <mergeCell ref="AD48:AJ48"/>
    <mergeCell ref="AK48:AQ48"/>
    <mergeCell ref="AD49:AJ49"/>
    <mergeCell ref="AK49:AQ49"/>
    <mergeCell ref="AD44:AJ44"/>
    <mergeCell ref="AK44:AQ44"/>
    <mergeCell ref="AD45:AJ45"/>
    <mergeCell ref="AK45:AQ45"/>
    <mergeCell ref="AD46:AJ46"/>
    <mergeCell ref="AK46:AQ46"/>
    <mergeCell ref="AD42:AJ42"/>
    <mergeCell ref="AK42:AQ42"/>
    <mergeCell ref="AK54:AP54"/>
    <mergeCell ref="Y55:AC55"/>
    <mergeCell ref="Y56:AC56"/>
    <mergeCell ref="AC57:AE58"/>
    <mergeCell ref="AC59:AE60"/>
    <mergeCell ref="AM63:AP63"/>
    <mergeCell ref="AF57:AQ58"/>
    <mergeCell ref="AF59:AQ60"/>
    <mergeCell ref="AD53:AJ53"/>
    <mergeCell ref="AK53:AQ53"/>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FF00"/>
  </sheetPr>
  <dimension ref="A1:T78"/>
  <sheetViews>
    <sheetView zoomScale="80" zoomScaleNormal="80" workbookViewId="0">
      <selection activeCell="K7" sqref="K7"/>
    </sheetView>
  </sheetViews>
  <sheetFormatPr defaultRowHeight="13.5" x14ac:dyDescent="0.15"/>
  <cols>
    <col min="1" max="1" width="6.75" customWidth="1"/>
    <col min="3" max="3" width="14" customWidth="1"/>
    <col min="6" max="6" width="17.875" customWidth="1"/>
    <col min="7" max="7" width="18.5" customWidth="1"/>
    <col min="9" max="9" width="12" customWidth="1"/>
    <col min="10" max="11" width="10.125" customWidth="1"/>
    <col min="12" max="12" width="5.625" customWidth="1"/>
    <col min="13" max="19" width="13.125" customWidth="1"/>
    <col min="20" max="20" width="18.875" customWidth="1"/>
  </cols>
  <sheetData>
    <row r="1" spans="1:20" ht="18.75" x14ac:dyDescent="0.15">
      <c r="A1" s="682" t="s">
        <v>114</v>
      </c>
      <c r="B1" s="682"/>
      <c r="C1" s="682"/>
      <c r="D1" s="682"/>
      <c r="E1" s="682"/>
      <c r="F1" s="682"/>
      <c r="G1" s="682"/>
      <c r="H1" s="682"/>
      <c r="I1" s="682"/>
      <c r="L1" s="687" t="s">
        <v>172</v>
      </c>
      <c r="M1" s="688"/>
      <c r="N1" s="688"/>
      <c r="O1" s="688"/>
      <c r="P1" s="688"/>
      <c r="Q1" s="688"/>
      <c r="R1" s="688"/>
      <c r="S1" s="688"/>
      <c r="T1" s="689"/>
    </row>
    <row r="2" spans="1:20" x14ac:dyDescent="0.15">
      <c r="A2" s="683" t="s">
        <v>115</v>
      </c>
      <c r="B2" s="683"/>
      <c r="C2" s="683"/>
      <c r="D2" s="683"/>
      <c r="E2" s="683"/>
      <c r="F2" s="683"/>
      <c r="G2" s="683"/>
      <c r="H2" s="683"/>
      <c r="I2" s="683"/>
      <c r="L2" s="690"/>
      <c r="M2" s="691"/>
      <c r="N2" s="691"/>
      <c r="O2" s="691"/>
      <c r="P2" s="691"/>
      <c r="Q2" s="691"/>
      <c r="R2" s="691"/>
      <c r="S2" s="691"/>
      <c r="T2" s="692"/>
    </row>
    <row r="3" spans="1:20" x14ac:dyDescent="0.15">
      <c r="L3" s="693" t="s">
        <v>173</v>
      </c>
      <c r="M3" s="694"/>
      <c r="N3" s="694"/>
      <c r="O3" s="694"/>
      <c r="P3" s="694"/>
      <c r="Q3" s="694"/>
      <c r="R3" s="694"/>
      <c r="S3" s="694"/>
      <c r="T3" s="695"/>
    </row>
    <row r="4" spans="1:20" ht="25.5" customHeight="1" x14ac:dyDescent="0.15">
      <c r="A4" s="27" t="s">
        <v>119</v>
      </c>
      <c r="D4" s="684" t="s">
        <v>116</v>
      </c>
      <c r="E4" s="684"/>
      <c r="F4" s="686"/>
      <c r="G4" s="686"/>
      <c r="H4" s="686"/>
      <c r="L4" s="700" t="s">
        <v>187</v>
      </c>
      <c r="M4" s="701"/>
      <c r="N4" s="701"/>
      <c r="O4" s="701"/>
      <c r="P4" s="701"/>
      <c r="Q4" s="701"/>
      <c r="R4" s="701"/>
      <c r="S4" s="701"/>
      <c r="T4" s="702"/>
    </row>
    <row r="5" spans="1:20" ht="25.5" customHeight="1" x14ac:dyDescent="0.15">
      <c r="A5" s="27" t="s">
        <v>287</v>
      </c>
      <c r="D5" s="684" t="s">
        <v>117</v>
      </c>
      <c r="E5" s="684"/>
      <c r="F5" s="685"/>
      <c r="G5" s="685"/>
      <c r="H5" s="685"/>
      <c r="L5" s="703" t="s">
        <v>174</v>
      </c>
      <c r="M5" s="704"/>
      <c r="N5" s="704"/>
      <c r="O5" s="704"/>
      <c r="P5" s="704"/>
      <c r="Q5" s="704"/>
      <c r="R5" s="704"/>
      <c r="S5" s="704"/>
      <c r="T5" s="705"/>
    </row>
    <row r="6" spans="1:20" ht="25.5" customHeight="1" x14ac:dyDescent="0.15">
      <c r="A6" s="27" t="s">
        <v>120</v>
      </c>
      <c r="D6" s="684" t="s">
        <v>118</v>
      </c>
      <c r="E6" s="684"/>
      <c r="F6" s="685"/>
      <c r="G6" s="685"/>
      <c r="H6" s="685"/>
      <c r="L6" s="703"/>
      <c r="M6" s="704"/>
      <c r="N6" s="704"/>
      <c r="O6" s="704"/>
      <c r="P6" s="704"/>
      <c r="Q6" s="704"/>
      <c r="R6" s="704"/>
      <c r="S6" s="704"/>
      <c r="T6" s="705"/>
    </row>
    <row r="7" spans="1:20" x14ac:dyDescent="0.15">
      <c r="A7" s="27"/>
      <c r="D7" s="28"/>
      <c r="E7" s="28"/>
      <c r="F7" s="28"/>
      <c r="G7" s="28"/>
      <c r="H7" s="28"/>
      <c r="L7" s="703"/>
      <c r="M7" s="704"/>
      <c r="N7" s="704"/>
      <c r="O7" s="704"/>
      <c r="P7" s="704"/>
      <c r="Q7" s="704"/>
      <c r="R7" s="704"/>
      <c r="S7" s="704"/>
      <c r="T7" s="705"/>
    </row>
    <row r="8" spans="1:20" ht="13.5" customHeight="1" x14ac:dyDescent="0.15">
      <c r="A8" s="670" t="s">
        <v>121</v>
      </c>
      <c r="B8" s="670"/>
      <c r="C8" s="670"/>
      <c r="D8" s="666"/>
      <c r="E8" s="666"/>
      <c r="F8" s="666"/>
      <c r="G8" s="666"/>
      <c r="H8" s="666"/>
      <c r="I8" s="666"/>
      <c r="L8" s="703"/>
      <c r="M8" s="704"/>
      <c r="N8" s="704"/>
      <c r="O8" s="704"/>
      <c r="P8" s="704"/>
      <c r="Q8" s="704"/>
      <c r="R8" s="704"/>
      <c r="S8" s="704"/>
      <c r="T8" s="705"/>
    </row>
    <row r="9" spans="1:20" ht="13.5" customHeight="1" x14ac:dyDescent="0.15">
      <c r="A9" s="669" t="s">
        <v>122</v>
      </c>
      <c r="B9" s="669"/>
      <c r="C9" s="669"/>
      <c r="D9" s="666"/>
      <c r="E9" s="666"/>
      <c r="F9" s="666"/>
      <c r="G9" s="666"/>
      <c r="H9" s="666"/>
      <c r="I9" s="666"/>
      <c r="L9" s="703"/>
      <c r="M9" s="704"/>
      <c r="N9" s="704"/>
      <c r="O9" s="704"/>
      <c r="P9" s="704"/>
      <c r="Q9" s="704"/>
      <c r="R9" s="704"/>
      <c r="S9" s="704"/>
      <c r="T9" s="705"/>
    </row>
    <row r="10" spans="1:20" ht="13.5" customHeight="1" x14ac:dyDescent="0.15">
      <c r="A10" s="668" t="s">
        <v>123</v>
      </c>
      <c r="B10" s="668"/>
      <c r="C10" s="668"/>
      <c r="D10" s="666"/>
      <c r="E10" s="666"/>
      <c r="F10" s="666"/>
      <c r="G10" s="666"/>
      <c r="H10" s="666"/>
      <c r="I10" s="666"/>
      <c r="L10" s="703"/>
      <c r="M10" s="704"/>
      <c r="N10" s="704"/>
      <c r="O10" s="704"/>
      <c r="P10" s="704"/>
      <c r="Q10" s="704"/>
      <c r="R10" s="704"/>
      <c r="S10" s="704"/>
      <c r="T10" s="705"/>
    </row>
    <row r="11" spans="1:20" ht="13.5" customHeight="1" x14ac:dyDescent="0.15">
      <c r="A11" s="667" t="s">
        <v>124</v>
      </c>
      <c r="B11" s="667"/>
      <c r="C11" s="667"/>
      <c r="D11" s="666"/>
      <c r="E11" s="666"/>
      <c r="F11" s="666"/>
      <c r="G11" s="666"/>
      <c r="H11" s="666"/>
      <c r="I11" s="666"/>
      <c r="L11" s="703"/>
      <c r="M11" s="704"/>
      <c r="N11" s="704"/>
      <c r="O11" s="704"/>
      <c r="P11" s="704"/>
      <c r="Q11" s="704"/>
      <c r="R11" s="704"/>
      <c r="S11" s="704"/>
      <c r="T11" s="705"/>
    </row>
    <row r="12" spans="1:20" x14ac:dyDescent="0.15">
      <c r="A12" s="667"/>
      <c r="B12" s="667"/>
      <c r="C12" s="667"/>
      <c r="D12" s="666"/>
      <c r="E12" s="666"/>
      <c r="F12" s="666"/>
      <c r="G12" s="666"/>
      <c r="H12" s="666"/>
      <c r="I12" s="666"/>
      <c r="L12" s="703"/>
      <c r="M12" s="704"/>
      <c r="N12" s="704"/>
      <c r="O12" s="704"/>
      <c r="P12" s="704"/>
      <c r="Q12" s="704"/>
      <c r="R12" s="704"/>
      <c r="S12" s="704"/>
      <c r="T12" s="705"/>
    </row>
    <row r="13" spans="1:20" ht="25.5" customHeight="1" x14ac:dyDescent="0.15">
      <c r="A13" s="667" t="s">
        <v>125</v>
      </c>
      <c r="B13" s="667"/>
      <c r="C13" s="667"/>
      <c r="D13" s="662" t="s">
        <v>126</v>
      </c>
      <c r="E13" s="662"/>
      <c r="F13" s="662"/>
      <c r="G13" s="662"/>
      <c r="H13" s="662"/>
      <c r="I13" s="662"/>
      <c r="L13" s="703"/>
      <c r="M13" s="704"/>
      <c r="N13" s="704"/>
      <c r="O13" s="704"/>
      <c r="P13" s="704"/>
      <c r="Q13" s="704"/>
      <c r="R13" s="704"/>
      <c r="S13" s="704"/>
      <c r="T13" s="705"/>
    </row>
    <row r="14" spans="1:20" ht="25.5" customHeight="1" x14ac:dyDescent="0.15">
      <c r="A14" s="663" t="s">
        <v>127</v>
      </c>
      <c r="B14" s="667" t="s">
        <v>128</v>
      </c>
      <c r="C14" s="667"/>
      <c r="D14" s="664" t="s">
        <v>129</v>
      </c>
      <c r="E14" s="664"/>
      <c r="F14" s="664"/>
      <c r="G14" s="664"/>
      <c r="H14" s="664"/>
      <c r="I14" s="664"/>
      <c r="L14" s="703"/>
      <c r="M14" s="704"/>
      <c r="N14" s="704"/>
      <c r="O14" s="704"/>
      <c r="P14" s="704"/>
      <c r="Q14" s="704"/>
      <c r="R14" s="704"/>
      <c r="S14" s="704"/>
      <c r="T14" s="705"/>
    </row>
    <row r="15" spans="1:20" ht="25.5" customHeight="1" x14ac:dyDescent="0.15">
      <c r="A15" s="663"/>
      <c r="B15" s="667"/>
      <c r="C15" s="667"/>
      <c r="D15" s="665" t="s">
        <v>130</v>
      </c>
      <c r="E15" s="665"/>
      <c r="F15" s="665"/>
      <c r="G15" s="665"/>
      <c r="H15" s="665"/>
      <c r="I15" s="665"/>
      <c r="L15" s="703"/>
      <c r="M15" s="704"/>
      <c r="N15" s="704"/>
      <c r="O15" s="704"/>
      <c r="P15" s="704"/>
      <c r="Q15" s="704"/>
      <c r="R15" s="704"/>
      <c r="S15" s="704"/>
      <c r="T15" s="705"/>
    </row>
    <row r="16" spans="1:20" ht="25.5" customHeight="1" x14ac:dyDescent="0.15">
      <c r="A16" s="663"/>
      <c r="B16" s="667"/>
      <c r="C16" s="667"/>
      <c r="D16" s="662" t="s">
        <v>131</v>
      </c>
      <c r="E16" s="662"/>
      <c r="F16" s="662"/>
      <c r="G16" s="662"/>
      <c r="H16" s="662"/>
      <c r="I16" s="662"/>
      <c r="L16" s="703"/>
      <c r="M16" s="704"/>
      <c r="N16" s="704"/>
      <c r="O16" s="704"/>
      <c r="P16" s="704"/>
      <c r="Q16" s="704"/>
      <c r="R16" s="704"/>
      <c r="S16" s="704"/>
      <c r="T16" s="705"/>
    </row>
    <row r="17" spans="1:20" ht="25.5" customHeight="1" x14ac:dyDescent="0.15">
      <c r="A17" s="663"/>
      <c r="B17" s="667" t="s">
        <v>132</v>
      </c>
      <c r="C17" s="667"/>
      <c r="D17" s="662" t="s">
        <v>133</v>
      </c>
      <c r="E17" s="662"/>
      <c r="F17" s="662"/>
      <c r="G17" s="662"/>
      <c r="H17" s="662"/>
      <c r="I17" s="662"/>
      <c r="L17" s="703"/>
      <c r="M17" s="704"/>
      <c r="N17" s="704"/>
      <c r="O17" s="704"/>
      <c r="P17" s="704"/>
      <c r="Q17" s="704"/>
      <c r="R17" s="704"/>
      <c r="S17" s="704"/>
      <c r="T17" s="705"/>
    </row>
    <row r="18" spans="1:20" ht="25.5" customHeight="1" x14ac:dyDescent="0.15">
      <c r="A18" s="663"/>
      <c r="B18" s="667"/>
      <c r="C18" s="667"/>
      <c r="D18" s="662" t="s">
        <v>134</v>
      </c>
      <c r="E18" s="662"/>
      <c r="F18" s="662"/>
      <c r="G18" s="662"/>
      <c r="H18" s="662"/>
      <c r="I18" s="662"/>
      <c r="L18" s="703"/>
      <c r="M18" s="704"/>
      <c r="N18" s="704"/>
      <c r="O18" s="704"/>
      <c r="P18" s="704"/>
      <c r="Q18" s="704"/>
      <c r="R18" s="704"/>
      <c r="S18" s="704"/>
      <c r="T18" s="705"/>
    </row>
    <row r="19" spans="1:20" ht="25.5" customHeight="1" x14ac:dyDescent="0.15">
      <c r="A19" s="663"/>
      <c r="B19" s="667"/>
      <c r="C19" s="667"/>
      <c r="D19" s="662" t="s">
        <v>135</v>
      </c>
      <c r="E19" s="662"/>
      <c r="F19" s="662"/>
      <c r="G19" s="662"/>
      <c r="H19" s="662"/>
      <c r="I19" s="662"/>
      <c r="L19" s="703"/>
      <c r="M19" s="704"/>
      <c r="N19" s="704"/>
      <c r="O19" s="704"/>
      <c r="P19" s="704"/>
      <c r="Q19" s="704"/>
      <c r="R19" s="704"/>
      <c r="S19" s="704"/>
      <c r="T19" s="705"/>
    </row>
    <row r="20" spans="1:20" ht="25.5" customHeight="1" x14ac:dyDescent="0.15">
      <c r="A20" s="663"/>
      <c r="B20" s="667" t="s">
        <v>136</v>
      </c>
      <c r="C20" s="667"/>
      <c r="D20" s="662" t="s">
        <v>137</v>
      </c>
      <c r="E20" s="662"/>
      <c r="F20" s="662"/>
      <c r="G20" s="662"/>
      <c r="H20" s="662"/>
      <c r="I20" s="662"/>
      <c r="L20" s="703"/>
      <c r="M20" s="704"/>
      <c r="N20" s="704"/>
      <c r="O20" s="704"/>
      <c r="P20" s="704"/>
      <c r="Q20" s="704"/>
      <c r="R20" s="704"/>
      <c r="S20" s="704"/>
      <c r="T20" s="705"/>
    </row>
    <row r="21" spans="1:20" ht="25.5" customHeight="1" x14ac:dyDescent="0.15">
      <c r="A21" s="663"/>
      <c r="B21" s="667"/>
      <c r="C21" s="667"/>
      <c r="D21" s="662" t="s">
        <v>138</v>
      </c>
      <c r="E21" s="662"/>
      <c r="F21" s="662"/>
      <c r="G21" s="662"/>
      <c r="H21" s="662"/>
      <c r="I21" s="662"/>
      <c r="L21" s="703"/>
      <c r="M21" s="704"/>
      <c r="N21" s="704"/>
      <c r="O21" s="704"/>
      <c r="P21" s="704"/>
      <c r="Q21" s="704"/>
      <c r="R21" s="704"/>
      <c r="S21" s="704"/>
      <c r="T21" s="705"/>
    </row>
    <row r="22" spans="1:20" ht="25.5" customHeight="1" x14ac:dyDescent="0.15">
      <c r="A22" s="663"/>
      <c r="B22" s="667" t="s">
        <v>139</v>
      </c>
      <c r="C22" s="667"/>
      <c r="D22" s="664" t="s">
        <v>140</v>
      </c>
      <c r="E22" s="664"/>
      <c r="F22" s="664"/>
      <c r="G22" s="664"/>
      <c r="H22" s="664"/>
      <c r="I22" s="664"/>
      <c r="L22" s="703"/>
      <c r="M22" s="704"/>
      <c r="N22" s="704"/>
      <c r="O22" s="704"/>
      <c r="P22" s="704"/>
      <c r="Q22" s="704"/>
      <c r="R22" s="704"/>
      <c r="S22" s="704"/>
      <c r="T22" s="705"/>
    </row>
    <row r="23" spans="1:20" ht="25.5" customHeight="1" x14ac:dyDescent="0.15">
      <c r="A23" s="663"/>
      <c r="B23" s="667"/>
      <c r="C23" s="667"/>
      <c r="D23" s="673" t="s">
        <v>141</v>
      </c>
      <c r="E23" s="673"/>
      <c r="F23" s="673"/>
      <c r="G23" s="673"/>
      <c r="H23" s="673"/>
      <c r="I23" s="673"/>
      <c r="L23" s="703"/>
      <c r="M23" s="704"/>
      <c r="N23" s="704"/>
      <c r="O23" s="704"/>
      <c r="P23" s="704"/>
      <c r="Q23" s="704"/>
      <c r="R23" s="704"/>
      <c r="S23" s="704"/>
      <c r="T23" s="705"/>
    </row>
    <row r="24" spans="1:20" ht="25.5" customHeight="1" x14ac:dyDescent="0.15">
      <c r="A24" s="663"/>
      <c r="B24" s="667"/>
      <c r="C24" s="667"/>
      <c r="D24" s="674" t="s">
        <v>142</v>
      </c>
      <c r="E24" s="674"/>
      <c r="F24" s="674"/>
      <c r="G24" s="674"/>
      <c r="H24" s="674"/>
      <c r="I24" s="674"/>
      <c r="L24" s="703"/>
      <c r="M24" s="704"/>
      <c r="N24" s="704"/>
      <c r="O24" s="704"/>
      <c r="P24" s="704"/>
      <c r="Q24" s="704"/>
      <c r="R24" s="704"/>
      <c r="S24" s="704"/>
      <c r="T24" s="705"/>
    </row>
    <row r="25" spans="1:20" ht="25.5" customHeight="1" x14ac:dyDescent="0.15">
      <c r="A25" s="663"/>
      <c r="B25" s="667"/>
      <c r="C25" s="667"/>
      <c r="D25" s="674" t="s">
        <v>143</v>
      </c>
      <c r="E25" s="674"/>
      <c r="F25" s="674"/>
      <c r="G25" s="674"/>
      <c r="H25" s="674"/>
      <c r="I25" s="674"/>
      <c r="L25" s="703"/>
      <c r="M25" s="704"/>
      <c r="N25" s="704"/>
      <c r="O25" s="704"/>
      <c r="P25" s="704"/>
      <c r="Q25" s="704"/>
      <c r="R25" s="704"/>
      <c r="S25" s="704"/>
      <c r="T25" s="705"/>
    </row>
    <row r="26" spans="1:20" ht="25.5" customHeight="1" x14ac:dyDescent="0.15">
      <c r="A26" s="663"/>
      <c r="B26" s="667"/>
      <c r="C26" s="667"/>
      <c r="D26" s="676" t="s">
        <v>144</v>
      </c>
      <c r="E26" s="676"/>
      <c r="F26" s="676"/>
      <c r="G26" s="676"/>
      <c r="H26" s="676"/>
      <c r="I26" s="676"/>
      <c r="L26" s="703"/>
      <c r="M26" s="704"/>
      <c r="N26" s="704"/>
      <c r="O26" s="704"/>
      <c r="P26" s="704"/>
      <c r="Q26" s="704"/>
      <c r="R26" s="704"/>
      <c r="S26" s="704"/>
      <c r="T26" s="705"/>
    </row>
    <row r="27" spans="1:20" ht="25.5" customHeight="1" x14ac:dyDescent="0.15">
      <c r="A27" s="663"/>
      <c r="B27" s="667" t="s">
        <v>145</v>
      </c>
      <c r="C27" s="667"/>
      <c r="D27" s="671" t="s">
        <v>146</v>
      </c>
      <c r="E27" s="671"/>
      <c r="F27" s="671"/>
      <c r="G27" s="671"/>
      <c r="H27" s="671"/>
      <c r="I27" s="671"/>
      <c r="L27" s="703"/>
      <c r="M27" s="704"/>
      <c r="N27" s="704"/>
      <c r="O27" s="704"/>
      <c r="P27" s="704"/>
      <c r="Q27" s="704"/>
      <c r="R27" s="704"/>
      <c r="S27" s="704"/>
      <c r="T27" s="705"/>
    </row>
    <row r="28" spans="1:20" ht="25.5" customHeight="1" x14ac:dyDescent="0.15">
      <c r="A28" s="663"/>
      <c r="B28" s="667"/>
      <c r="C28" s="667"/>
      <c r="D28" s="672" t="s">
        <v>147</v>
      </c>
      <c r="E28" s="672"/>
      <c r="F28" s="672"/>
      <c r="G28" s="672"/>
      <c r="H28" s="672"/>
      <c r="I28" s="672"/>
      <c r="L28" s="703"/>
      <c r="M28" s="704"/>
      <c r="N28" s="704"/>
      <c r="O28" s="704"/>
      <c r="P28" s="704"/>
      <c r="Q28" s="704"/>
      <c r="R28" s="704"/>
      <c r="S28" s="704"/>
      <c r="T28" s="705"/>
    </row>
    <row r="29" spans="1:20" ht="25.5" customHeight="1" x14ac:dyDescent="0.15">
      <c r="A29" s="663"/>
      <c r="B29" s="667" t="s">
        <v>148</v>
      </c>
      <c r="C29" s="667"/>
      <c r="D29" s="671" t="s">
        <v>149</v>
      </c>
      <c r="E29" s="671"/>
      <c r="F29" s="671"/>
      <c r="G29" s="671"/>
      <c r="H29" s="671"/>
      <c r="I29" s="671"/>
      <c r="L29" s="706"/>
      <c r="M29" s="707"/>
      <c r="N29" s="707"/>
      <c r="O29" s="707"/>
      <c r="P29" s="707"/>
      <c r="Q29" s="707"/>
      <c r="R29" s="707"/>
      <c r="S29" s="707"/>
      <c r="T29" s="708"/>
    </row>
    <row r="30" spans="1:20" ht="25.5" customHeight="1" x14ac:dyDescent="0.15">
      <c r="A30" s="663"/>
      <c r="B30" s="667"/>
      <c r="C30" s="667"/>
      <c r="D30" s="672" t="s">
        <v>150</v>
      </c>
      <c r="E30" s="672"/>
      <c r="F30" s="672"/>
      <c r="G30" s="672"/>
      <c r="H30" s="672"/>
      <c r="I30" s="672"/>
      <c r="L30" s="663" t="s">
        <v>175</v>
      </c>
      <c r="M30" s="684" t="s">
        <v>176</v>
      </c>
      <c r="N30" s="684"/>
      <c r="O30" s="684"/>
      <c r="P30" s="684" t="s">
        <v>177</v>
      </c>
      <c r="Q30" s="684"/>
      <c r="R30" s="696" t="s">
        <v>178</v>
      </c>
      <c r="S30" s="697"/>
      <c r="T30" s="29" t="s">
        <v>179</v>
      </c>
    </row>
    <row r="31" spans="1:20" ht="25.5" customHeight="1" x14ac:dyDescent="0.15">
      <c r="A31" s="663"/>
      <c r="B31" s="667" t="s">
        <v>151</v>
      </c>
      <c r="C31" s="667"/>
      <c r="D31" s="671" t="s">
        <v>152</v>
      </c>
      <c r="E31" s="671"/>
      <c r="F31" s="671"/>
      <c r="G31" s="671"/>
      <c r="H31" s="671"/>
      <c r="I31" s="671"/>
      <c r="L31" s="663"/>
      <c r="M31" s="680"/>
      <c r="N31" s="680"/>
      <c r="O31" s="680"/>
      <c r="P31" s="681" t="s">
        <v>180</v>
      </c>
      <c r="Q31" s="681"/>
      <c r="R31" s="698"/>
      <c r="S31" s="699"/>
      <c r="T31" s="30"/>
    </row>
    <row r="32" spans="1:20" ht="25.5" customHeight="1" x14ac:dyDescent="0.15">
      <c r="A32" s="663"/>
      <c r="B32" s="667"/>
      <c r="C32" s="667"/>
      <c r="D32" s="672" t="s">
        <v>153</v>
      </c>
      <c r="E32" s="672"/>
      <c r="F32" s="672"/>
      <c r="G32" s="672"/>
      <c r="H32" s="672"/>
      <c r="I32" s="672"/>
      <c r="L32" s="663"/>
      <c r="M32" s="680"/>
      <c r="N32" s="680"/>
      <c r="O32" s="680"/>
      <c r="P32" s="681" t="s">
        <v>180</v>
      </c>
      <c r="Q32" s="681"/>
      <c r="R32" s="698"/>
      <c r="S32" s="699"/>
      <c r="T32" s="30"/>
    </row>
    <row r="33" spans="1:20" ht="25.5" customHeight="1" x14ac:dyDescent="0.15">
      <c r="A33" s="663" t="s">
        <v>154</v>
      </c>
      <c r="B33" s="667" t="s">
        <v>155</v>
      </c>
      <c r="C33" s="667"/>
      <c r="D33" s="677" t="s">
        <v>156</v>
      </c>
      <c r="E33" s="677"/>
      <c r="F33" s="677"/>
      <c r="G33" s="677"/>
      <c r="H33" s="677"/>
      <c r="I33" s="677"/>
      <c r="L33" s="663"/>
      <c r="M33" s="680"/>
      <c r="N33" s="680"/>
      <c r="O33" s="680"/>
      <c r="P33" s="681" t="s">
        <v>180</v>
      </c>
      <c r="Q33" s="681"/>
      <c r="R33" s="698"/>
      <c r="S33" s="699"/>
      <c r="T33" s="30"/>
    </row>
    <row r="34" spans="1:20" ht="25.5" customHeight="1" x14ac:dyDescent="0.15">
      <c r="A34" s="663"/>
      <c r="B34" s="667" t="s">
        <v>157</v>
      </c>
      <c r="C34" s="667"/>
      <c r="D34" s="677" t="s">
        <v>158</v>
      </c>
      <c r="E34" s="677"/>
      <c r="F34" s="677"/>
      <c r="G34" s="677"/>
      <c r="H34" s="677"/>
      <c r="I34" s="677"/>
      <c r="L34" s="663"/>
      <c r="M34" s="680"/>
      <c r="N34" s="680"/>
      <c r="O34" s="680"/>
      <c r="P34" s="681" t="s">
        <v>180</v>
      </c>
      <c r="Q34" s="681"/>
      <c r="R34" s="698"/>
      <c r="S34" s="699"/>
      <c r="T34" s="30"/>
    </row>
    <row r="35" spans="1:20" ht="25.5" customHeight="1" x14ac:dyDescent="0.15">
      <c r="A35" s="663"/>
      <c r="B35" s="667" t="s">
        <v>159</v>
      </c>
      <c r="C35" s="667"/>
      <c r="D35" s="678" t="s">
        <v>160</v>
      </c>
      <c r="E35" s="678"/>
      <c r="F35" s="678"/>
      <c r="G35" s="678"/>
      <c r="H35" s="678"/>
      <c r="I35" s="678"/>
      <c r="L35" s="663" t="s">
        <v>190</v>
      </c>
      <c r="M35" s="667" t="s">
        <v>289</v>
      </c>
      <c r="N35" s="667"/>
      <c r="O35" s="720" t="s">
        <v>286</v>
      </c>
      <c r="P35" s="720"/>
      <c r="Q35" s="720"/>
      <c r="R35" s="721" t="s">
        <v>181</v>
      </c>
      <c r="S35" s="722"/>
      <c r="T35" s="723"/>
    </row>
    <row r="36" spans="1:20" ht="25.5" customHeight="1" x14ac:dyDescent="0.15">
      <c r="A36" s="663"/>
      <c r="B36" s="667" t="s">
        <v>161</v>
      </c>
      <c r="C36" s="667"/>
      <c r="D36" s="677" t="s">
        <v>162</v>
      </c>
      <c r="E36" s="677"/>
      <c r="F36" s="677"/>
      <c r="G36" s="677"/>
      <c r="H36" s="677"/>
      <c r="I36" s="677"/>
      <c r="L36" s="663"/>
      <c r="M36" s="667"/>
      <c r="N36" s="667"/>
      <c r="O36" s="720"/>
      <c r="P36" s="720"/>
      <c r="Q36" s="720"/>
      <c r="R36" s="724" t="s">
        <v>290</v>
      </c>
      <c r="S36" s="725"/>
      <c r="T36" s="726"/>
    </row>
    <row r="37" spans="1:20" ht="25.5" customHeight="1" x14ac:dyDescent="0.15">
      <c r="A37" s="663"/>
      <c r="B37" s="667" t="s">
        <v>163</v>
      </c>
      <c r="C37" s="667"/>
      <c r="D37" s="679" t="s">
        <v>164</v>
      </c>
      <c r="E37" s="679"/>
      <c r="F37" s="679"/>
      <c r="G37" s="679"/>
      <c r="H37" s="679"/>
      <c r="I37" s="679"/>
      <c r="L37" s="663"/>
      <c r="M37" s="667"/>
      <c r="N37" s="667"/>
      <c r="O37" s="721" t="s">
        <v>188</v>
      </c>
      <c r="P37" s="722"/>
      <c r="Q37" s="722"/>
      <c r="R37" s="722"/>
      <c r="S37" s="722"/>
      <c r="T37" s="723"/>
    </row>
    <row r="38" spans="1:20" ht="25.5" customHeight="1" x14ac:dyDescent="0.15">
      <c r="A38" s="663"/>
      <c r="B38" s="667" t="s">
        <v>165</v>
      </c>
      <c r="C38" s="667"/>
      <c r="D38" s="662" t="s">
        <v>166</v>
      </c>
      <c r="E38" s="662"/>
      <c r="F38" s="662"/>
      <c r="G38" s="662"/>
      <c r="H38" s="662"/>
      <c r="I38" s="662"/>
      <c r="L38" s="663"/>
      <c r="M38" s="667"/>
      <c r="N38" s="667"/>
      <c r="O38" s="727" t="s">
        <v>182</v>
      </c>
      <c r="P38" s="728"/>
      <c r="Q38" s="728"/>
      <c r="R38" s="728"/>
      <c r="S38" s="728"/>
      <c r="T38" s="729"/>
    </row>
    <row r="39" spans="1:20" ht="25.5" customHeight="1" x14ac:dyDescent="0.15">
      <c r="A39" s="663"/>
      <c r="B39" s="667" t="s">
        <v>167</v>
      </c>
      <c r="C39" s="667"/>
      <c r="D39" s="662" t="s">
        <v>168</v>
      </c>
      <c r="E39" s="662"/>
      <c r="F39" s="662"/>
      <c r="G39" s="662"/>
      <c r="H39" s="662"/>
      <c r="I39" s="662"/>
      <c r="L39" s="663"/>
      <c r="M39" s="667"/>
      <c r="N39" s="667"/>
      <c r="O39" s="730" t="s">
        <v>183</v>
      </c>
      <c r="P39" s="731"/>
      <c r="Q39" s="731"/>
      <c r="R39" s="731"/>
      <c r="S39" s="731"/>
      <c r="T39" s="732"/>
    </row>
    <row r="40" spans="1:20" ht="25.5" customHeight="1" x14ac:dyDescent="0.15">
      <c r="A40" s="663"/>
      <c r="B40" s="667" t="s">
        <v>169</v>
      </c>
      <c r="C40" s="667"/>
      <c r="D40" s="662" t="s">
        <v>170</v>
      </c>
      <c r="E40" s="662"/>
      <c r="F40" s="662"/>
      <c r="G40" s="662"/>
      <c r="H40" s="662"/>
      <c r="I40" s="662"/>
      <c r="L40" s="663"/>
      <c r="M40" s="710" t="s">
        <v>288</v>
      </c>
      <c r="N40" s="711"/>
      <c r="O40" s="711"/>
      <c r="P40" s="712" t="s">
        <v>184</v>
      </c>
      <c r="Q40" s="713"/>
      <c r="R40" s="713"/>
      <c r="S40" s="713"/>
      <c r="T40" s="714"/>
    </row>
    <row r="41" spans="1:20" ht="13.5" customHeight="1" x14ac:dyDescent="0.15">
      <c r="A41" s="663"/>
      <c r="B41" s="667" t="s">
        <v>171</v>
      </c>
      <c r="C41" s="667"/>
      <c r="D41" s="680"/>
      <c r="E41" s="680"/>
      <c r="F41" s="680"/>
      <c r="G41" s="680"/>
      <c r="H41" s="680"/>
      <c r="I41" s="680"/>
      <c r="L41" s="663"/>
      <c r="M41" s="710" t="s">
        <v>189</v>
      </c>
      <c r="N41" s="710"/>
      <c r="O41" s="710"/>
      <c r="P41" s="715"/>
      <c r="Q41" s="716"/>
      <c r="R41" s="716"/>
      <c r="S41" s="716"/>
      <c r="T41" s="717"/>
    </row>
    <row r="42" spans="1:20" ht="19.5" customHeight="1" x14ac:dyDescent="0.15">
      <c r="A42" s="663"/>
      <c r="B42" s="667"/>
      <c r="C42" s="667"/>
      <c r="D42" s="680"/>
      <c r="E42" s="680"/>
      <c r="F42" s="680"/>
      <c r="G42" s="680"/>
      <c r="H42" s="680"/>
      <c r="I42" s="680"/>
      <c r="L42" s="718" t="s">
        <v>185</v>
      </c>
      <c r="M42" s="718"/>
      <c r="N42" s="718"/>
      <c r="O42" s="718"/>
      <c r="P42" s="718"/>
      <c r="Q42" s="718"/>
      <c r="R42" s="718"/>
      <c r="S42" s="718"/>
      <c r="T42" s="718"/>
    </row>
    <row r="43" spans="1:20" ht="19.5" customHeight="1" x14ac:dyDescent="0.15">
      <c r="A43" s="663"/>
      <c r="B43" s="667"/>
      <c r="C43" s="667"/>
      <c r="D43" s="680"/>
      <c r="E43" s="680"/>
      <c r="F43" s="680"/>
      <c r="G43" s="680"/>
      <c r="H43" s="680"/>
      <c r="I43" s="680"/>
      <c r="L43" s="719" t="s">
        <v>186</v>
      </c>
      <c r="M43" s="719"/>
      <c r="N43" s="719"/>
      <c r="O43" s="719"/>
      <c r="P43" s="719"/>
      <c r="Q43" s="719"/>
      <c r="R43" s="719"/>
      <c r="S43" s="719"/>
      <c r="T43" s="719"/>
    </row>
    <row r="44" spans="1:20" ht="19.5" customHeight="1" x14ac:dyDescent="0.15">
      <c r="A44" s="663"/>
      <c r="B44" s="667"/>
      <c r="C44" s="667"/>
      <c r="D44" s="680"/>
      <c r="E44" s="680"/>
      <c r="F44" s="680"/>
      <c r="G44" s="680"/>
      <c r="H44" s="680"/>
      <c r="I44" s="680"/>
      <c r="L44" s="719"/>
      <c r="M44" s="719"/>
      <c r="N44" s="719"/>
      <c r="O44" s="719"/>
      <c r="P44" s="719"/>
      <c r="Q44" s="719"/>
      <c r="R44" s="719"/>
      <c r="S44" s="719"/>
      <c r="T44" s="719"/>
    </row>
    <row r="45" spans="1:20" ht="13.5" customHeight="1" x14ac:dyDescent="0.15"/>
    <row r="46" spans="1:20" ht="25.5" customHeight="1" x14ac:dyDescent="0.15">
      <c r="A46" s="675" t="s">
        <v>191</v>
      </c>
      <c r="B46" s="675"/>
      <c r="C46" s="675"/>
      <c r="D46" s="675"/>
      <c r="E46" s="675"/>
      <c r="F46" s="675"/>
      <c r="G46" s="675"/>
      <c r="H46" s="675"/>
      <c r="I46" s="675"/>
    </row>
    <row r="47" spans="1:20" ht="25.5" customHeight="1" x14ac:dyDescent="0.15">
      <c r="A47" s="675" t="s">
        <v>192</v>
      </c>
      <c r="B47" s="675"/>
      <c r="C47" s="675"/>
      <c r="D47" s="675"/>
      <c r="E47" s="675"/>
      <c r="F47" s="675"/>
      <c r="G47" s="675"/>
      <c r="H47" s="675"/>
      <c r="I47" s="675"/>
      <c r="L47" s="675"/>
      <c r="M47" s="675"/>
      <c r="N47" s="675"/>
      <c r="O47" s="675"/>
      <c r="P47" s="675"/>
      <c r="Q47" s="675"/>
      <c r="R47" s="675"/>
      <c r="S47" s="675"/>
      <c r="T47" s="675"/>
    </row>
    <row r="48" spans="1:20" ht="25.5" customHeight="1" x14ac:dyDescent="0.15">
      <c r="A48" s="675" t="s">
        <v>193</v>
      </c>
      <c r="B48" s="675"/>
      <c r="C48" s="675"/>
      <c r="D48" s="675"/>
      <c r="E48" s="675"/>
      <c r="F48" s="675"/>
      <c r="G48" s="675"/>
      <c r="H48" s="675"/>
      <c r="I48" s="675"/>
      <c r="L48" s="709" t="s">
        <v>219</v>
      </c>
      <c r="M48" s="709"/>
      <c r="N48" s="709"/>
      <c r="O48" s="709"/>
      <c r="P48" s="709"/>
      <c r="Q48" s="709"/>
      <c r="R48" s="709"/>
      <c r="S48" s="709"/>
      <c r="T48" s="709"/>
    </row>
    <row r="49" spans="1:20" ht="30" customHeight="1" x14ac:dyDescent="0.15">
      <c r="A49" s="675" t="s">
        <v>194</v>
      </c>
      <c r="B49" s="675"/>
      <c r="C49" s="675"/>
      <c r="D49" s="675"/>
      <c r="E49" s="675"/>
      <c r="F49" s="675"/>
      <c r="G49" s="675"/>
      <c r="H49" s="675"/>
      <c r="I49" s="675"/>
      <c r="L49" s="709" t="s">
        <v>220</v>
      </c>
      <c r="M49" s="709"/>
      <c r="N49" s="709"/>
      <c r="O49" s="709"/>
      <c r="P49" s="709"/>
      <c r="Q49" s="709"/>
      <c r="R49" s="709"/>
      <c r="S49" s="709"/>
      <c r="T49" s="709"/>
    </row>
    <row r="50" spans="1:20" ht="30" customHeight="1" x14ac:dyDescent="0.15">
      <c r="A50" s="675" t="s">
        <v>195</v>
      </c>
      <c r="B50" s="675"/>
      <c r="C50" s="675"/>
      <c r="D50" s="675"/>
      <c r="E50" s="675"/>
      <c r="F50" s="675"/>
      <c r="G50" s="675"/>
      <c r="H50" s="675"/>
      <c r="I50" s="675"/>
      <c r="L50" s="709" t="s">
        <v>221</v>
      </c>
      <c r="M50" s="709"/>
      <c r="N50" s="709"/>
      <c r="O50" s="709"/>
      <c r="P50" s="709"/>
      <c r="Q50" s="709"/>
      <c r="R50" s="709"/>
      <c r="S50" s="709"/>
      <c r="T50" s="709"/>
    </row>
    <row r="51" spans="1:20" ht="25.5" customHeight="1" x14ac:dyDescent="0.15">
      <c r="A51" s="675" t="s">
        <v>196</v>
      </c>
      <c r="B51" s="675"/>
      <c r="C51" s="675"/>
      <c r="D51" s="675"/>
      <c r="E51" s="675"/>
      <c r="F51" s="675"/>
      <c r="G51" s="675"/>
      <c r="H51" s="675"/>
      <c r="I51" s="675"/>
      <c r="L51" s="709" t="s">
        <v>222</v>
      </c>
      <c r="M51" s="709"/>
      <c r="N51" s="709"/>
      <c r="O51" s="709"/>
      <c r="P51" s="709"/>
      <c r="Q51" s="709"/>
      <c r="R51" s="709"/>
      <c r="S51" s="709"/>
      <c r="T51" s="709"/>
    </row>
    <row r="52" spans="1:20" x14ac:dyDescent="0.15">
      <c r="A52" s="675"/>
      <c r="B52" s="675"/>
      <c r="C52" s="675"/>
      <c r="D52" s="675"/>
      <c r="E52" s="675"/>
      <c r="F52" s="675"/>
      <c r="G52" s="675"/>
      <c r="H52" s="675"/>
      <c r="I52" s="675"/>
      <c r="L52" s="709" t="s">
        <v>223</v>
      </c>
      <c r="M52" s="709"/>
      <c r="N52" s="709"/>
      <c r="O52" s="709"/>
      <c r="P52" s="709"/>
      <c r="Q52" s="709"/>
      <c r="R52" s="709"/>
      <c r="S52" s="709"/>
      <c r="T52" s="709"/>
    </row>
    <row r="53" spans="1:20" ht="25.5" customHeight="1" x14ac:dyDescent="0.15">
      <c r="A53" s="675" t="s">
        <v>197</v>
      </c>
      <c r="B53" s="675"/>
      <c r="C53" s="675"/>
      <c r="D53" s="675"/>
      <c r="E53" s="675"/>
      <c r="F53" s="675"/>
      <c r="G53" s="675"/>
      <c r="H53" s="675"/>
      <c r="I53" s="675"/>
      <c r="L53" s="709" t="s">
        <v>224</v>
      </c>
      <c r="M53" s="709"/>
      <c r="N53" s="709"/>
      <c r="O53" s="709"/>
      <c r="P53" s="709"/>
      <c r="Q53" s="709"/>
      <c r="R53" s="709"/>
      <c r="S53" s="709"/>
      <c r="T53" s="709"/>
    </row>
    <row r="54" spans="1:20" ht="30" customHeight="1" x14ac:dyDescent="0.15">
      <c r="A54" s="675" t="s">
        <v>198</v>
      </c>
      <c r="B54" s="675"/>
      <c r="C54" s="675"/>
      <c r="D54" s="675"/>
      <c r="E54" s="675"/>
      <c r="F54" s="675"/>
      <c r="G54" s="675"/>
      <c r="H54" s="675"/>
      <c r="I54" s="675"/>
      <c r="L54" s="709" t="s">
        <v>225</v>
      </c>
      <c r="M54" s="709"/>
      <c r="N54" s="709"/>
      <c r="O54" s="709"/>
      <c r="P54" s="709"/>
      <c r="Q54" s="709"/>
      <c r="R54" s="709"/>
      <c r="S54" s="709"/>
      <c r="T54" s="709"/>
    </row>
    <row r="55" spans="1:20" ht="30" customHeight="1" x14ac:dyDescent="0.15">
      <c r="A55" s="675" t="s">
        <v>199</v>
      </c>
      <c r="B55" s="675"/>
      <c r="C55" s="675"/>
      <c r="D55" s="675"/>
      <c r="E55" s="675"/>
      <c r="F55" s="675"/>
      <c r="G55" s="675"/>
      <c r="H55" s="675"/>
      <c r="I55" s="675"/>
      <c r="L55" s="709" t="s">
        <v>226</v>
      </c>
      <c r="M55" s="709"/>
      <c r="N55" s="709"/>
      <c r="O55" s="709"/>
      <c r="P55" s="709"/>
      <c r="Q55" s="709"/>
      <c r="R55" s="709"/>
      <c r="S55" s="709"/>
      <c r="T55" s="709"/>
    </row>
    <row r="56" spans="1:20" ht="25.5" customHeight="1" x14ac:dyDescent="0.15">
      <c r="A56" s="675" t="s">
        <v>200</v>
      </c>
      <c r="B56" s="675"/>
      <c r="C56" s="675"/>
      <c r="D56" s="675"/>
      <c r="E56" s="675"/>
      <c r="F56" s="675"/>
      <c r="G56" s="675"/>
      <c r="H56" s="675"/>
      <c r="I56" s="675"/>
      <c r="L56" s="709" t="s">
        <v>227</v>
      </c>
      <c r="M56" s="709"/>
      <c r="N56" s="709"/>
      <c r="O56" s="709"/>
      <c r="P56" s="709"/>
      <c r="Q56" s="709"/>
      <c r="R56" s="709"/>
      <c r="S56" s="709"/>
      <c r="T56" s="709"/>
    </row>
    <row r="57" spans="1:20" ht="30" customHeight="1" x14ac:dyDescent="0.15">
      <c r="A57" s="675" t="s">
        <v>201</v>
      </c>
      <c r="B57" s="675"/>
      <c r="C57" s="675"/>
      <c r="D57" s="675"/>
      <c r="E57" s="675"/>
      <c r="F57" s="675"/>
      <c r="G57" s="675"/>
      <c r="H57" s="675"/>
      <c r="I57" s="675"/>
      <c r="L57" s="709" t="s">
        <v>228</v>
      </c>
      <c r="M57" s="709"/>
      <c r="N57" s="709"/>
      <c r="O57" s="709"/>
      <c r="P57" s="709"/>
      <c r="Q57" s="709"/>
      <c r="R57" s="709"/>
      <c r="S57" s="709"/>
      <c r="T57" s="709"/>
    </row>
    <row r="58" spans="1:20" ht="30" customHeight="1" x14ac:dyDescent="0.15">
      <c r="A58" s="675" t="s">
        <v>202</v>
      </c>
      <c r="B58" s="675"/>
      <c r="C58" s="675"/>
      <c r="D58" s="675"/>
      <c r="E58" s="675"/>
      <c r="F58" s="675"/>
      <c r="G58" s="675"/>
      <c r="H58" s="675"/>
      <c r="I58" s="675"/>
      <c r="L58" s="709" t="s">
        <v>229</v>
      </c>
      <c r="M58" s="709"/>
      <c r="N58" s="709"/>
      <c r="O58" s="709"/>
      <c r="P58" s="709"/>
      <c r="Q58" s="709"/>
      <c r="R58" s="709"/>
      <c r="S58" s="709"/>
      <c r="T58" s="709"/>
    </row>
    <row r="59" spans="1:20" ht="30" customHeight="1" x14ac:dyDescent="0.15">
      <c r="A59" s="675" t="s">
        <v>203</v>
      </c>
      <c r="B59" s="675"/>
      <c r="C59" s="675"/>
      <c r="D59" s="675"/>
      <c r="E59" s="675"/>
      <c r="F59" s="675"/>
      <c r="G59" s="675"/>
      <c r="H59" s="675"/>
      <c r="I59" s="675"/>
      <c r="L59" s="709"/>
      <c r="M59" s="709"/>
      <c r="N59" s="709"/>
      <c r="O59" s="709"/>
      <c r="P59" s="709"/>
      <c r="Q59" s="709"/>
      <c r="R59" s="709"/>
      <c r="S59" s="709"/>
      <c r="T59" s="709"/>
    </row>
    <row r="60" spans="1:20" ht="30" customHeight="1" x14ac:dyDescent="0.15">
      <c r="A60" s="675" t="s">
        <v>204</v>
      </c>
      <c r="B60" s="675"/>
      <c r="C60" s="675"/>
      <c r="D60" s="675"/>
      <c r="E60" s="675"/>
      <c r="F60" s="675"/>
      <c r="G60" s="675"/>
      <c r="H60" s="675"/>
      <c r="I60" s="675"/>
      <c r="L60" s="709" t="s">
        <v>230</v>
      </c>
      <c r="M60" s="709"/>
      <c r="N60" s="709"/>
      <c r="O60" s="709"/>
      <c r="P60" s="709"/>
      <c r="Q60" s="709"/>
      <c r="R60" s="709"/>
      <c r="S60" s="709"/>
      <c r="T60" s="709"/>
    </row>
    <row r="61" spans="1:20" ht="30" customHeight="1" x14ac:dyDescent="0.15">
      <c r="A61" s="675" t="s">
        <v>205</v>
      </c>
      <c r="B61" s="675"/>
      <c r="C61" s="675"/>
      <c r="D61" s="675"/>
      <c r="E61" s="675"/>
      <c r="F61" s="675"/>
      <c r="G61" s="675"/>
      <c r="H61" s="675"/>
      <c r="I61" s="675"/>
      <c r="L61" s="709" t="s">
        <v>231</v>
      </c>
      <c r="M61" s="709"/>
      <c r="N61" s="709"/>
      <c r="O61" s="709"/>
      <c r="P61" s="709"/>
      <c r="Q61" s="709"/>
      <c r="R61" s="709"/>
      <c r="S61" s="709"/>
      <c r="T61" s="709"/>
    </row>
    <row r="62" spans="1:20" ht="25.5" customHeight="1" x14ac:dyDescent="0.15">
      <c r="A62" s="675" t="s">
        <v>206</v>
      </c>
      <c r="B62" s="675"/>
      <c r="C62" s="675"/>
      <c r="D62" s="675"/>
      <c r="E62" s="675"/>
      <c r="F62" s="675"/>
      <c r="G62" s="675"/>
      <c r="H62" s="675"/>
      <c r="I62" s="675"/>
    </row>
    <row r="63" spans="1:20" ht="30" customHeight="1" x14ac:dyDescent="0.15">
      <c r="A63" s="675" t="s">
        <v>207</v>
      </c>
      <c r="B63" s="675"/>
      <c r="C63" s="675"/>
      <c r="D63" s="675"/>
      <c r="E63" s="675"/>
      <c r="F63" s="675"/>
      <c r="G63" s="675"/>
      <c r="H63" s="675"/>
      <c r="I63" s="675"/>
    </row>
    <row r="64" spans="1:20" ht="30" customHeight="1" x14ac:dyDescent="0.15">
      <c r="A64" s="675" t="s">
        <v>208</v>
      </c>
      <c r="B64" s="675"/>
      <c r="C64" s="675"/>
      <c r="D64" s="675"/>
      <c r="E64" s="675"/>
      <c r="F64" s="675"/>
      <c r="G64" s="675"/>
      <c r="H64" s="675"/>
      <c r="I64" s="675"/>
    </row>
    <row r="65" spans="1:9" ht="30" customHeight="1" x14ac:dyDescent="0.15">
      <c r="A65" s="675" t="s">
        <v>209</v>
      </c>
      <c r="B65" s="675"/>
      <c r="C65" s="675"/>
      <c r="D65" s="675"/>
      <c r="E65" s="675"/>
      <c r="F65" s="675"/>
      <c r="G65" s="675"/>
      <c r="H65" s="675"/>
      <c r="I65" s="675"/>
    </row>
    <row r="66" spans="1:9" ht="30" customHeight="1" x14ac:dyDescent="0.15">
      <c r="A66" s="675" t="s">
        <v>210</v>
      </c>
      <c r="B66" s="675"/>
      <c r="C66" s="675"/>
      <c r="D66" s="675"/>
      <c r="E66" s="675"/>
      <c r="F66" s="675"/>
      <c r="G66" s="675"/>
      <c r="H66" s="675"/>
      <c r="I66" s="675"/>
    </row>
    <row r="67" spans="1:9" ht="30" customHeight="1" x14ac:dyDescent="0.15">
      <c r="A67" s="675" t="s">
        <v>211</v>
      </c>
      <c r="B67" s="675"/>
      <c r="C67" s="675"/>
      <c r="D67" s="675"/>
      <c r="E67" s="675"/>
      <c r="F67" s="675"/>
      <c r="G67" s="675"/>
      <c r="H67" s="675"/>
      <c r="I67" s="675"/>
    </row>
    <row r="68" spans="1:9" ht="30" customHeight="1" x14ac:dyDescent="0.15">
      <c r="A68" s="675" t="s">
        <v>212</v>
      </c>
      <c r="B68" s="675"/>
      <c r="C68" s="675"/>
      <c r="D68" s="675"/>
      <c r="E68" s="675"/>
      <c r="F68" s="675"/>
      <c r="G68" s="675"/>
      <c r="H68" s="675"/>
      <c r="I68" s="675"/>
    </row>
    <row r="69" spans="1:9" ht="30" customHeight="1" x14ac:dyDescent="0.15">
      <c r="A69" s="675" t="s">
        <v>213</v>
      </c>
      <c r="B69" s="675"/>
      <c r="C69" s="675"/>
      <c r="D69" s="675"/>
      <c r="E69" s="675"/>
      <c r="F69" s="675"/>
      <c r="G69" s="675"/>
      <c r="H69" s="675"/>
      <c r="I69" s="675"/>
    </row>
    <row r="70" spans="1:9" ht="25.5" customHeight="1" x14ac:dyDescent="0.15">
      <c r="A70" s="675" t="s">
        <v>214</v>
      </c>
      <c r="B70" s="675"/>
      <c r="C70" s="675"/>
      <c r="D70" s="675"/>
      <c r="E70" s="675"/>
      <c r="F70" s="675"/>
      <c r="G70" s="675"/>
      <c r="H70" s="675"/>
      <c r="I70" s="675"/>
    </row>
    <row r="71" spans="1:9" ht="30" customHeight="1" x14ac:dyDescent="0.15">
      <c r="A71" s="675" t="s">
        <v>215</v>
      </c>
      <c r="B71" s="675"/>
      <c r="C71" s="675"/>
      <c r="D71" s="675"/>
      <c r="E71" s="675"/>
      <c r="F71" s="675"/>
      <c r="G71" s="675"/>
      <c r="H71" s="675"/>
      <c r="I71" s="675"/>
    </row>
    <row r="72" spans="1:9" x14ac:dyDescent="0.15">
      <c r="A72" s="675"/>
      <c r="B72" s="675"/>
      <c r="C72" s="675"/>
      <c r="D72" s="675"/>
      <c r="E72" s="675"/>
      <c r="F72" s="675"/>
      <c r="G72" s="675"/>
      <c r="H72" s="675"/>
      <c r="I72" s="675"/>
    </row>
    <row r="73" spans="1:9" ht="25.5" customHeight="1" x14ac:dyDescent="0.15">
      <c r="A73" s="675" t="s">
        <v>216</v>
      </c>
      <c r="B73" s="675"/>
      <c r="C73" s="675"/>
      <c r="D73" s="675"/>
      <c r="E73" s="675"/>
      <c r="F73" s="675"/>
      <c r="G73" s="675"/>
      <c r="H73" s="675"/>
      <c r="I73" s="675"/>
    </row>
    <row r="74" spans="1:9" ht="30" customHeight="1" x14ac:dyDescent="0.15">
      <c r="A74" s="675" t="s">
        <v>217</v>
      </c>
      <c r="B74" s="675"/>
      <c r="C74" s="675"/>
      <c r="D74" s="675"/>
      <c r="E74" s="675"/>
      <c r="F74" s="675"/>
      <c r="G74" s="675"/>
      <c r="H74" s="675"/>
      <c r="I74" s="675"/>
    </row>
    <row r="75" spans="1:9" ht="30" customHeight="1" x14ac:dyDescent="0.15">
      <c r="A75" s="675" t="s">
        <v>218</v>
      </c>
      <c r="B75" s="675"/>
      <c r="C75" s="675"/>
      <c r="D75" s="675"/>
      <c r="E75" s="675"/>
      <c r="F75" s="675"/>
      <c r="G75" s="675"/>
      <c r="H75" s="675"/>
      <c r="I75" s="675"/>
    </row>
    <row r="76" spans="1:9" ht="25.5" customHeight="1" x14ac:dyDescent="0.15">
      <c r="A76" s="31"/>
      <c r="B76" s="31"/>
      <c r="C76" s="31"/>
      <c r="D76" s="31"/>
      <c r="E76" s="31"/>
      <c r="F76" s="31"/>
      <c r="G76" s="31"/>
      <c r="H76" s="31"/>
      <c r="I76" s="31"/>
    </row>
    <row r="77" spans="1:9" ht="25.5" customHeight="1" x14ac:dyDescent="0.15">
      <c r="A77" s="31"/>
      <c r="B77" s="31"/>
      <c r="C77" s="31"/>
      <c r="D77" s="31"/>
      <c r="E77" s="31"/>
      <c r="F77" s="31"/>
      <c r="G77" s="31"/>
      <c r="H77" s="31"/>
      <c r="I77" s="31"/>
    </row>
    <row r="78" spans="1:9" ht="25.5" customHeight="1" x14ac:dyDescent="0.15"/>
  </sheetData>
  <mergeCells count="141">
    <mergeCell ref="L59:T59"/>
    <mergeCell ref="L60:T60"/>
    <mergeCell ref="L61:T61"/>
    <mergeCell ref="L53:T53"/>
    <mergeCell ref="L54:T54"/>
    <mergeCell ref="L55:T55"/>
    <mergeCell ref="L56:T56"/>
    <mergeCell ref="L57:T57"/>
    <mergeCell ref="L58:T58"/>
    <mergeCell ref="L51:T51"/>
    <mergeCell ref="L52:T52"/>
    <mergeCell ref="M40:O40"/>
    <mergeCell ref="P40:T40"/>
    <mergeCell ref="M41:O41"/>
    <mergeCell ref="P41:T41"/>
    <mergeCell ref="L42:T42"/>
    <mergeCell ref="L43:T44"/>
    <mergeCell ref="L35:L41"/>
    <mergeCell ref="M35:N39"/>
    <mergeCell ref="O35:Q36"/>
    <mergeCell ref="R35:T35"/>
    <mergeCell ref="R36:T36"/>
    <mergeCell ref="O37:T37"/>
    <mergeCell ref="O38:T38"/>
    <mergeCell ref="O39:T39"/>
    <mergeCell ref="M33:O33"/>
    <mergeCell ref="P33:Q33"/>
    <mergeCell ref="R33:S33"/>
    <mergeCell ref="M34:O34"/>
    <mergeCell ref="P34:Q34"/>
    <mergeCell ref="R34:S34"/>
    <mergeCell ref="L48:T48"/>
    <mergeCell ref="L49:T49"/>
    <mergeCell ref="L50:T50"/>
    <mergeCell ref="M30:O30"/>
    <mergeCell ref="P30:Q30"/>
    <mergeCell ref="R30:S30"/>
    <mergeCell ref="M31:O31"/>
    <mergeCell ref="P31:Q31"/>
    <mergeCell ref="R31:S31"/>
    <mergeCell ref="L4:T4"/>
    <mergeCell ref="L5:T29"/>
    <mergeCell ref="R32:S32"/>
    <mergeCell ref="A73:I73"/>
    <mergeCell ref="A74:I74"/>
    <mergeCell ref="A75:I75"/>
    <mergeCell ref="A54:I54"/>
    <mergeCell ref="A55:I55"/>
    <mergeCell ref="A56:I56"/>
    <mergeCell ref="A70:I70"/>
    <mergeCell ref="A71:I71"/>
    <mergeCell ref="A72:I72"/>
    <mergeCell ref="A50:I50"/>
    <mergeCell ref="A51:I51"/>
    <mergeCell ref="A52:I52"/>
    <mergeCell ref="A53:I53"/>
    <mergeCell ref="A65:I65"/>
    <mergeCell ref="A64:I64"/>
    <mergeCell ref="A63:I63"/>
    <mergeCell ref="A62:I62"/>
    <mergeCell ref="A69:I69"/>
    <mergeCell ref="A68:I68"/>
    <mergeCell ref="A67:I67"/>
    <mergeCell ref="A66:I66"/>
    <mergeCell ref="A57:I57"/>
    <mergeCell ref="A61:I61"/>
    <mergeCell ref="A60:I60"/>
    <mergeCell ref="A59:I59"/>
    <mergeCell ref="A58:I58"/>
    <mergeCell ref="A48:I48"/>
    <mergeCell ref="A49:I49"/>
    <mergeCell ref="D41:I44"/>
    <mergeCell ref="B41:C44"/>
    <mergeCell ref="M32:O32"/>
    <mergeCell ref="P32:Q32"/>
    <mergeCell ref="A1:I1"/>
    <mergeCell ref="A2:I2"/>
    <mergeCell ref="D4:E4"/>
    <mergeCell ref="F6:H6"/>
    <mergeCell ref="F5:H5"/>
    <mergeCell ref="F4:H4"/>
    <mergeCell ref="B14:C16"/>
    <mergeCell ref="A13:C13"/>
    <mergeCell ref="D6:E6"/>
    <mergeCell ref="D5:E5"/>
    <mergeCell ref="B31:C32"/>
    <mergeCell ref="B29:C30"/>
    <mergeCell ref="B27:C28"/>
    <mergeCell ref="B22:C26"/>
    <mergeCell ref="B20:C21"/>
    <mergeCell ref="B17:C19"/>
    <mergeCell ref="L1:T2"/>
    <mergeCell ref="L3:T3"/>
    <mergeCell ref="A46:I46"/>
    <mergeCell ref="A47:I47"/>
    <mergeCell ref="L47:T47"/>
    <mergeCell ref="D26:I26"/>
    <mergeCell ref="D31:I31"/>
    <mergeCell ref="D32:I32"/>
    <mergeCell ref="A33:A44"/>
    <mergeCell ref="D33:I33"/>
    <mergeCell ref="D34:I34"/>
    <mergeCell ref="D35:I35"/>
    <mergeCell ref="D36:I36"/>
    <mergeCell ref="D37:I37"/>
    <mergeCell ref="D38:I38"/>
    <mergeCell ref="B38:C38"/>
    <mergeCell ref="B37:C37"/>
    <mergeCell ref="B36:C36"/>
    <mergeCell ref="B35:C35"/>
    <mergeCell ref="B34:C34"/>
    <mergeCell ref="B33:C33"/>
    <mergeCell ref="B40:C40"/>
    <mergeCell ref="B39:C39"/>
    <mergeCell ref="D39:I39"/>
    <mergeCell ref="D40:I40"/>
    <mergeCell ref="L30:L34"/>
    <mergeCell ref="D13:I13"/>
    <mergeCell ref="A14:A32"/>
    <mergeCell ref="D14:I14"/>
    <mergeCell ref="D15:I15"/>
    <mergeCell ref="D16:I16"/>
    <mergeCell ref="D17:I17"/>
    <mergeCell ref="D18:I18"/>
    <mergeCell ref="D8:I10"/>
    <mergeCell ref="D11:I12"/>
    <mergeCell ref="A11:C12"/>
    <mergeCell ref="A10:C10"/>
    <mergeCell ref="A9:C9"/>
    <mergeCell ref="A8:C8"/>
    <mergeCell ref="D27:I27"/>
    <mergeCell ref="D28:I28"/>
    <mergeCell ref="D29:I29"/>
    <mergeCell ref="D30:I30"/>
    <mergeCell ref="D19:I19"/>
    <mergeCell ref="D20:I20"/>
    <mergeCell ref="D21:I21"/>
    <mergeCell ref="D22:I22"/>
    <mergeCell ref="D23:I23"/>
    <mergeCell ref="D24:I24"/>
    <mergeCell ref="D25:I25"/>
  </mergeCells>
  <phoneticPr fontId="21"/>
  <printOptions horizontalCentered="1" verticalCentered="1"/>
  <pageMargins left="0.23622047244094491" right="0.23622047244094491" top="0.55118110236220474" bottom="0.35433070866141736" header="0.78740157480314965" footer="0.11811023622047245"/>
  <pageSetup paperSize="8" scale="79" fitToHeight="0" orientation="landscape" r:id="rId1"/>
  <headerFooter differentFirst="1"/>
  <rowBreaks count="1" manualBreakCount="1">
    <brk id="44" min="1" max="18" man="1"/>
  </rowBreaks>
  <colBreaks count="1" manualBreakCount="1">
    <brk id="20" max="186"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FF00"/>
  </sheetPr>
  <dimension ref="A1:AF41"/>
  <sheetViews>
    <sheetView zoomScale="80" zoomScaleNormal="80" workbookViewId="0">
      <selection activeCell="AM15" sqref="AM15"/>
    </sheetView>
  </sheetViews>
  <sheetFormatPr defaultColWidth="9" defaultRowHeight="20.100000000000001" customHeight="1" x14ac:dyDescent="0.15"/>
  <cols>
    <col min="1" max="1" width="12.625" style="32" customWidth="1"/>
    <col min="2" max="2" width="7" style="33" customWidth="1"/>
    <col min="3" max="5" width="8.125" style="33" customWidth="1"/>
    <col min="6" max="6" width="10.75" style="33" customWidth="1"/>
    <col min="7" max="7" width="8.125" style="33" customWidth="1"/>
    <col min="8" max="8" width="11.625" style="33" customWidth="1"/>
    <col min="9" max="10" width="8.125" style="33" customWidth="1"/>
    <col min="11" max="11" width="2.375" style="33" customWidth="1"/>
    <col min="12" max="12" width="6.375" style="33" customWidth="1"/>
    <col min="13" max="13" width="2.25" style="33" customWidth="1"/>
    <col min="14" max="31" width="4.875" style="33" customWidth="1"/>
    <col min="32" max="32" width="2.125" style="33" customWidth="1"/>
    <col min="33" max="16384" width="9" style="33"/>
  </cols>
  <sheetData>
    <row r="1" spans="1:32" ht="14.25" customHeight="1" x14ac:dyDescent="0.15"/>
    <row r="2" spans="1:32" ht="25.5" x14ac:dyDescent="0.15">
      <c r="AC2" s="733" t="s">
        <v>232</v>
      </c>
      <c r="AD2" s="734"/>
      <c r="AE2" s="734"/>
      <c r="AF2" s="735"/>
    </row>
    <row r="3" spans="1:32" ht="14.25" thickBot="1" x14ac:dyDescent="0.2"/>
    <row r="4" spans="1:32" ht="18.75" x14ac:dyDescent="0.2">
      <c r="A4" s="736" t="s">
        <v>233</v>
      </c>
      <c r="B4" s="737"/>
      <c r="C4" s="737"/>
      <c r="D4" s="737"/>
      <c r="E4" s="740" t="s">
        <v>234</v>
      </c>
      <c r="F4" s="741"/>
      <c r="G4" s="741"/>
      <c r="H4" s="741"/>
      <c r="I4" s="743" t="s">
        <v>235</v>
      </c>
      <c r="J4" s="737"/>
      <c r="K4" s="744"/>
      <c r="L4" s="34"/>
      <c r="M4" s="746" t="s">
        <v>236</v>
      </c>
      <c r="N4" s="747"/>
      <c r="O4" s="747"/>
      <c r="P4" s="747"/>
      <c r="Q4" s="747"/>
      <c r="R4" s="747"/>
      <c r="S4" s="747"/>
      <c r="T4" s="747"/>
      <c r="U4" s="747"/>
      <c r="V4" s="747"/>
      <c r="W4" s="747"/>
      <c r="X4" s="747"/>
      <c r="Y4" s="747"/>
      <c r="Z4" s="747"/>
      <c r="AA4" s="747"/>
      <c r="AB4" s="747"/>
      <c r="AC4" s="747"/>
      <c r="AD4" s="747"/>
      <c r="AE4" s="747"/>
      <c r="AF4" s="748"/>
    </row>
    <row r="5" spans="1:32" ht="21.95" customHeight="1" x14ac:dyDescent="0.15">
      <c r="A5" s="738"/>
      <c r="B5" s="739"/>
      <c r="C5" s="739"/>
      <c r="D5" s="739"/>
      <c r="E5" s="742"/>
      <c r="F5" s="742"/>
      <c r="G5" s="742"/>
      <c r="H5" s="742"/>
      <c r="I5" s="739"/>
      <c r="J5" s="739"/>
      <c r="K5" s="745"/>
      <c r="M5" s="749" t="s">
        <v>237</v>
      </c>
      <c r="N5" s="750"/>
      <c r="O5" s="750"/>
      <c r="P5" s="750"/>
      <c r="Q5" s="750"/>
      <c r="R5" s="750"/>
      <c r="S5" s="750"/>
      <c r="T5" s="750"/>
      <c r="U5" s="750"/>
      <c r="V5" s="750"/>
      <c r="W5" s="750"/>
      <c r="X5" s="750"/>
      <c r="Y5" s="750"/>
      <c r="Z5" s="750"/>
      <c r="AA5" s="750"/>
      <c r="AB5" s="750"/>
      <c r="AC5" s="750"/>
      <c r="AD5" s="750"/>
      <c r="AE5" s="750"/>
      <c r="AF5" s="751"/>
    </row>
    <row r="6" spans="1:32" ht="17.25" x14ac:dyDescent="0.2">
      <c r="A6" s="754" t="s">
        <v>238</v>
      </c>
      <c r="B6" s="755"/>
      <c r="C6" s="755"/>
      <c r="D6" s="755"/>
      <c r="E6" s="756"/>
      <c r="F6" s="756"/>
      <c r="G6" s="756"/>
      <c r="H6" s="756"/>
      <c r="I6" s="756"/>
      <c r="J6" s="756"/>
      <c r="K6" s="757"/>
      <c r="M6" s="35"/>
      <c r="N6" s="36"/>
      <c r="O6" s="36"/>
      <c r="P6" s="36"/>
      <c r="Q6" s="36"/>
      <c r="R6" s="36"/>
      <c r="S6" s="36"/>
      <c r="T6" s="36"/>
      <c r="U6" s="36"/>
      <c r="V6" s="36"/>
      <c r="W6" s="36"/>
      <c r="X6" s="36"/>
      <c r="Y6" s="36"/>
      <c r="Z6" s="36"/>
      <c r="AA6" s="36"/>
      <c r="AB6" s="36"/>
      <c r="AC6" s="36"/>
      <c r="AD6" s="36"/>
      <c r="AE6" s="36"/>
      <c r="AF6" s="37"/>
    </row>
    <row r="7" spans="1:32" ht="21.95" customHeight="1" x14ac:dyDescent="0.15">
      <c r="A7" s="758" t="s">
        <v>239</v>
      </c>
      <c r="B7" s="759"/>
      <c r="C7" s="759"/>
      <c r="D7" s="759"/>
      <c r="E7" s="38"/>
      <c r="F7" s="38"/>
      <c r="G7" s="38"/>
      <c r="H7" s="760" t="s">
        <v>240</v>
      </c>
      <c r="I7" s="760"/>
      <c r="J7" s="760"/>
      <c r="K7" s="761"/>
      <c r="M7" s="35"/>
      <c r="N7" s="36"/>
      <c r="O7" s="36"/>
      <c r="P7" s="36"/>
      <c r="Q7" s="36"/>
      <c r="R7" s="36"/>
      <c r="S7" s="36"/>
      <c r="T7" s="36"/>
      <c r="U7" s="36"/>
      <c r="V7" s="39"/>
      <c r="W7" s="40"/>
      <c r="X7" s="40"/>
      <c r="Y7" s="36"/>
      <c r="Z7" s="36"/>
      <c r="AA7" s="36"/>
      <c r="AB7" s="36"/>
      <c r="AC7" s="36"/>
      <c r="AD7" s="36"/>
      <c r="AE7" s="36"/>
      <c r="AF7" s="37"/>
    </row>
    <row r="8" spans="1:32" ht="23.1" customHeight="1" x14ac:dyDescent="0.15">
      <c r="A8" s="41" t="s">
        <v>241</v>
      </c>
      <c r="B8" s="762"/>
      <c r="C8" s="442"/>
      <c r="D8" s="442"/>
      <c r="E8" s="442"/>
      <c r="F8" s="443"/>
      <c r="G8" s="42" t="s">
        <v>242</v>
      </c>
      <c r="H8" s="762"/>
      <c r="I8" s="442"/>
      <c r="J8" s="442"/>
      <c r="K8" s="753"/>
      <c r="L8"/>
      <c r="M8" s="43"/>
      <c r="N8" s="36"/>
      <c r="O8" s="36"/>
      <c r="P8" s="36"/>
      <c r="Q8" s="36"/>
      <c r="R8" s="36"/>
      <c r="S8" s="36"/>
      <c r="T8" s="36"/>
      <c r="U8" s="36"/>
      <c r="V8" s="36"/>
      <c r="W8" s="36"/>
      <c r="X8" s="36"/>
      <c r="Y8" s="36"/>
      <c r="Z8" s="36"/>
      <c r="AA8" s="36"/>
      <c r="AB8" s="36"/>
      <c r="AC8" s="36"/>
      <c r="AD8" s="36"/>
      <c r="AE8" s="36"/>
      <c r="AF8" s="44"/>
    </row>
    <row r="9" spans="1:32" ht="23.1" customHeight="1" x14ac:dyDescent="0.15">
      <c r="A9" s="45" t="s">
        <v>243</v>
      </c>
      <c r="B9" s="762"/>
      <c r="C9" s="763"/>
      <c r="D9" s="763"/>
      <c r="E9" s="763"/>
      <c r="F9" s="763"/>
      <c r="G9" s="763"/>
      <c r="H9" s="763"/>
      <c r="I9" s="763"/>
      <c r="J9" s="763"/>
      <c r="K9" s="764"/>
      <c r="L9"/>
      <c r="M9" s="43"/>
      <c r="N9" s="36"/>
      <c r="O9" s="36"/>
      <c r="P9" s="36"/>
      <c r="Q9" s="36"/>
      <c r="R9" s="36"/>
      <c r="S9" s="36"/>
      <c r="T9" s="36"/>
      <c r="U9" s="36"/>
      <c r="V9" s="39"/>
      <c r="W9" s="40"/>
      <c r="X9" s="40"/>
      <c r="Y9" s="36"/>
      <c r="Z9" s="36"/>
      <c r="AA9" s="36"/>
      <c r="AB9" s="36"/>
      <c r="AC9" s="36"/>
      <c r="AD9" s="36"/>
      <c r="AE9" s="36"/>
      <c r="AF9" s="44"/>
    </row>
    <row r="10" spans="1:32" ht="23.1" customHeight="1" x14ac:dyDescent="0.15">
      <c r="A10" s="769" t="s">
        <v>244</v>
      </c>
      <c r="B10" s="46" t="s">
        <v>245</v>
      </c>
      <c r="C10" s="441" t="s">
        <v>246</v>
      </c>
      <c r="D10" s="442"/>
      <c r="E10" s="442"/>
      <c r="F10" s="443"/>
      <c r="G10" s="441" t="s">
        <v>247</v>
      </c>
      <c r="H10" s="442"/>
      <c r="I10" s="442"/>
      <c r="J10" s="442"/>
      <c r="K10" s="753"/>
      <c r="L10" s="47"/>
      <c r="M10" s="43"/>
      <c r="N10" s="36"/>
      <c r="O10" s="36"/>
      <c r="P10" s="36"/>
      <c r="Q10" s="36"/>
      <c r="R10" s="36"/>
      <c r="S10" s="36"/>
      <c r="T10" s="36"/>
      <c r="U10" s="36"/>
      <c r="V10" s="36"/>
      <c r="W10" s="36"/>
      <c r="X10" s="36"/>
      <c r="Y10" s="36"/>
      <c r="Z10" s="36"/>
      <c r="AA10" s="36"/>
      <c r="AB10" s="36"/>
      <c r="AC10" s="36"/>
      <c r="AD10" s="36"/>
      <c r="AE10" s="36"/>
      <c r="AF10" s="44"/>
    </row>
    <row r="11" spans="1:32" ht="23.1" customHeight="1" x14ac:dyDescent="0.15">
      <c r="A11" s="782"/>
      <c r="B11" s="48" t="s">
        <v>248</v>
      </c>
      <c r="C11" s="767"/>
      <c r="D11" s="783"/>
      <c r="E11" s="441"/>
      <c r="F11" s="442"/>
      <c r="G11" s="752"/>
      <c r="H11" s="443"/>
      <c r="I11" s="752"/>
      <c r="J11" s="442"/>
      <c r="K11" s="753"/>
      <c r="L11" s="47"/>
      <c r="M11" s="43"/>
      <c r="N11" s="36"/>
      <c r="O11" s="36"/>
      <c r="P11" s="36"/>
      <c r="Q11" s="36"/>
      <c r="R11" s="36"/>
      <c r="S11" s="36"/>
      <c r="T11" s="36"/>
      <c r="U11" s="36"/>
      <c r="V11" s="36"/>
      <c r="W11" s="36"/>
      <c r="X11" s="36"/>
      <c r="Y11" s="36"/>
      <c r="Z11" s="36"/>
      <c r="AA11" s="36"/>
      <c r="AB11" s="36"/>
      <c r="AC11" s="36"/>
      <c r="AD11" s="36"/>
      <c r="AE11" s="36"/>
      <c r="AF11" s="44"/>
    </row>
    <row r="12" spans="1:32" ht="23.1" customHeight="1" x14ac:dyDescent="0.15">
      <c r="A12" s="782"/>
      <c r="B12" s="46" t="s">
        <v>249</v>
      </c>
      <c r="C12" s="441"/>
      <c r="D12" s="442"/>
      <c r="E12" s="441"/>
      <c r="F12" s="442"/>
      <c r="G12" s="752"/>
      <c r="H12" s="443"/>
      <c r="I12" s="752"/>
      <c r="J12" s="442"/>
      <c r="K12" s="753"/>
      <c r="L12" s="47"/>
      <c r="M12" s="43"/>
      <c r="N12" s="36"/>
      <c r="O12" s="36"/>
      <c r="P12" s="36"/>
      <c r="Q12" s="36"/>
      <c r="R12" s="36"/>
      <c r="S12" s="36"/>
      <c r="T12" s="36"/>
      <c r="U12" s="36"/>
      <c r="V12" s="36"/>
      <c r="W12" s="36"/>
      <c r="X12" s="36"/>
      <c r="Y12" s="36"/>
      <c r="Z12" s="36"/>
      <c r="AA12" s="36"/>
      <c r="AB12" s="36"/>
      <c r="AC12" s="36"/>
      <c r="AD12" s="36"/>
      <c r="AE12" s="36"/>
      <c r="AF12" s="44"/>
    </row>
    <row r="13" spans="1:32" ht="23.1" customHeight="1" x14ac:dyDescent="0.15">
      <c r="A13" s="782"/>
      <c r="B13" s="46" t="s">
        <v>245</v>
      </c>
      <c r="C13" s="441" t="s">
        <v>250</v>
      </c>
      <c r="D13" s="442"/>
      <c r="E13" s="442"/>
      <c r="F13" s="443"/>
      <c r="G13" s="441" t="s">
        <v>251</v>
      </c>
      <c r="H13" s="442"/>
      <c r="I13" s="442"/>
      <c r="J13" s="765"/>
      <c r="K13" s="766"/>
      <c r="L13" s="47"/>
      <c r="M13" s="43"/>
      <c r="N13" s="36"/>
      <c r="O13" s="36"/>
      <c r="P13" s="36"/>
      <c r="Q13" s="36"/>
      <c r="R13" s="36"/>
      <c r="S13" s="36"/>
      <c r="T13" s="36"/>
      <c r="U13" s="36"/>
      <c r="V13" s="36"/>
      <c r="W13" s="36"/>
      <c r="X13" s="36"/>
      <c r="Y13" s="36"/>
      <c r="Z13" s="36"/>
      <c r="AA13" s="36"/>
      <c r="AB13" s="36"/>
      <c r="AC13" s="36"/>
      <c r="AD13" s="36"/>
      <c r="AE13" s="36"/>
      <c r="AF13" s="44"/>
    </row>
    <row r="14" spans="1:32" ht="23.1" customHeight="1" x14ac:dyDescent="0.15">
      <c r="A14" s="782"/>
      <c r="B14" s="48" t="s">
        <v>248</v>
      </c>
      <c r="C14" s="767"/>
      <c r="D14" s="768"/>
      <c r="E14" s="441"/>
      <c r="F14" s="443"/>
      <c r="G14" s="767"/>
      <c r="H14" s="768"/>
      <c r="I14" s="441"/>
      <c r="J14" s="442"/>
      <c r="K14" s="753"/>
      <c r="L14" s="47"/>
      <c r="M14" s="43"/>
      <c r="N14" s="36"/>
      <c r="O14" s="36"/>
      <c r="P14" s="36"/>
      <c r="Q14" s="36"/>
      <c r="R14" s="36"/>
      <c r="S14" s="36"/>
      <c r="T14" s="36"/>
      <c r="U14" s="36"/>
      <c r="V14" s="36"/>
      <c r="W14" s="36"/>
      <c r="X14" s="36"/>
      <c r="Y14" s="36"/>
      <c r="Z14" s="36"/>
      <c r="AA14" s="36"/>
      <c r="AB14" s="36"/>
      <c r="AC14" s="36"/>
      <c r="AD14" s="36"/>
      <c r="AE14" s="36"/>
      <c r="AF14" s="44"/>
    </row>
    <row r="15" spans="1:32" ht="23.1" customHeight="1" x14ac:dyDescent="0.15">
      <c r="A15" s="782"/>
      <c r="B15" s="49" t="s">
        <v>249</v>
      </c>
      <c r="C15" s="441"/>
      <c r="D15" s="443"/>
      <c r="E15" s="441"/>
      <c r="F15" s="443"/>
      <c r="G15" s="441"/>
      <c r="H15" s="443"/>
      <c r="I15" s="441"/>
      <c r="J15" s="442"/>
      <c r="K15" s="753"/>
      <c r="L15" s="47"/>
      <c r="M15" s="43"/>
      <c r="N15" s="36"/>
      <c r="O15" s="36"/>
      <c r="P15" s="36"/>
      <c r="Q15" s="36"/>
      <c r="R15" s="36"/>
      <c r="S15" s="36"/>
      <c r="T15" s="36"/>
      <c r="U15" s="36"/>
      <c r="V15" s="36"/>
      <c r="W15" s="36"/>
      <c r="X15" s="36"/>
      <c r="Y15" s="36"/>
      <c r="Z15" s="36"/>
      <c r="AA15" s="36"/>
      <c r="AB15" s="36"/>
      <c r="AC15" s="36"/>
      <c r="AD15" s="36"/>
      <c r="AE15" s="36"/>
      <c r="AF15" s="44"/>
    </row>
    <row r="16" spans="1:32" ht="23.1" customHeight="1" x14ac:dyDescent="0.15">
      <c r="A16" s="50" t="s">
        <v>252</v>
      </c>
      <c r="B16" s="752"/>
      <c r="C16" s="781"/>
      <c r="D16" s="442"/>
      <c r="E16" s="442"/>
      <c r="F16" s="442"/>
      <c r="G16" s="442"/>
      <c r="H16" s="442"/>
      <c r="I16" s="442"/>
      <c r="J16" s="442"/>
      <c r="K16" s="753"/>
      <c r="L16" s="47"/>
      <c r="M16" s="43"/>
      <c r="N16" s="36"/>
      <c r="O16" s="36"/>
      <c r="P16" s="36"/>
      <c r="Q16" s="36"/>
      <c r="R16" s="36"/>
      <c r="S16" s="36"/>
      <c r="T16" s="36"/>
      <c r="U16" s="36"/>
      <c r="V16" s="36"/>
      <c r="W16" s="36"/>
      <c r="X16" s="36"/>
      <c r="Y16" s="36"/>
      <c r="Z16" s="36"/>
      <c r="AA16" s="36"/>
      <c r="AB16" s="36"/>
      <c r="AC16" s="36"/>
      <c r="AD16" s="36"/>
      <c r="AE16" s="36"/>
      <c r="AF16" s="44"/>
    </row>
    <row r="17" spans="1:32" ht="23.1" customHeight="1" x14ac:dyDescent="0.15">
      <c r="A17" s="51" t="s">
        <v>253</v>
      </c>
      <c r="B17" s="441" t="s">
        <v>254</v>
      </c>
      <c r="C17" s="442"/>
      <c r="D17" s="442"/>
      <c r="E17" s="442"/>
      <c r="F17" s="442"/>
      <c r="G17" s="442"/>
      <c r="H17" s="442"/>
      <c r="I17" s="442"/>
      <c r="J17" s="442"/>
      <c r="K17" s="753"/>
      <c r="L17"/>
      <c r="M17" s="43"/>
      <c r="N17" s="36"/>
      <c r="O17" s="36"/>
      <c r="P17" s="36"/>
      <c r="Q17" s="36"/>
      <c r="R17" s="36"/>
      <c r="S17" s="36"/>
      <c r="T17" s="36"/>
      <c r="U17" s="36"/>
      <c r="V17" s="36"/>
      <c r="W17" s="36"/>
      <c r="X17" s="36"/>
      <c r="Y17" s="36"/>
      <c r="Z17" s="36"/>
      <c r="AA17" s="36"/>
      <c r="AB17" s="36"/>
      <c r="AC17" s="36"/>
      <c r="AD17" s="36"/>
      <c r="AE17" s="36"/>
      <c r="AF17" s="44"/>
    </row>
    <row r="18" spans="1:32" ht="23.1" customHeight="1" x14ac:dyDescent="0.15">
      <c r="A18" s="784" t="s">
        <v>255</v>
      </c>
      <c r="B18" s="785" t="s">
        <v>256</v>
      </c>
      <c r="C18" s="771" t="s">
        <v>257</v>
      </c>
      <c r="D18" s="718"/>
      <c r="E18" s="718"/>
      <c r="F18" s="718"/>
      <c r="G18" s="718"/>
      <c r="H18" s="787"/>
      <c r="I18" s="791" t="s">
        <v>258</v>
      </c>
      <c r="J18" s="793" t="s">
        <v>259</v>
      </c>
      <c r="K18" s="794"/>
      <c r="L18" s="52"/>
      <c r="M18" s="43"/>
      <c r="N18" s="36"/>
      <c r="O18" s="36"/>
      <c r="P18" s="36"/>
      <c r="Q18" s="53"/>
      <c r="R18" s="36"/>
      <c r="S18" s="36"/>
      <c r="T18" s="36"/>
      <c r="U18" s="36"/>
      <c r="V18" s="54"/>
      <c r="W18" s="54"/>
      <c r="X18" s="54"/>
      <c r="Y18" s="55"/>
      <c r="Z18" s="56"/>
      <c r="AA18" s="36"/>
      <c r="AB18" s="36"/>
      <c r="AC18" s="36"/>
      <c r="AD18" s="36"/>
      <c r="AE18" s="36"/>
      <c r="AF18" s="44"/>
    </row>
    <row r="19" spans="1:32" ht="23.1" customHeight="1" x14ac:dyDescent="0.15">
      <c r="A19" s="782"/>
      <c r="B19" s="786"/>
      <c r="C19" s="788"/>
      <c r="D19" s="789"/>
      <c r="E19" s="789"/>
      <c r="F19" s="789"/>
      <c r="G19" s="789"/>
      <c r="H19" s="790"/>
      <c r="I19" s="792"/>
      <c r="J19" s="795"/>
      <c r="K19" s="796"/>
      <c r="L19" s="52"/>
      <c r="M19" s="43"/>
      <c r="N19" s="36"/>
      <c r="O19" s="36"/>
      <c r="P19" s="36"/>
      <c r="Q19" s="57"/>
      <c r="R19" s="36"/>
      <c r="S19" s="36"/>
      <c r="T19" s="36"/>
      <c r="U19" s="36"/>
      <c r="V19" s="36"/>
      <c r="W19" s="36"/>
      <c r="X19" s="36"/>
      <c r="Y19" s="36"/>
      <c r="Z19" s="36"/>
      <c r="AA19" s="36"/>
      <c r="AB19" s="36"/>
      <c r="AC19" s="36"/>
      <c r="AD19" s="36"/>
      <c r="AE19" s="36"/>
      <c r="AF19" s="44"/>
    </row>
    <row r="20" spans="1:32" ht="23.1" customHeight="1" x14ac:dyDescent="0.15">
      <c r="A20" s="769" t="s">
        <v>260</v>
      </c>
      <c r="B20" s="771" t="s">
        <v>261</v>
      </c>
      <c r="C20" s="772"/>
      <c r="D20" s="772"/>
      <c r="E20" s="772"/>
      <c r="F20" s="772"/>
      <c r="G20" s="772"/>
      <c r="H20" s="772"/>
      <c r="I20" s="775" t="s">
        <v>262</v>
      </c>
      <c r="J20" s="777"/>
      <c r="K20" s="778"/>
      <c r="L20"/>
      <c r="M20" s="43"/>
      <c r="N20" s="36"/>
      <c r="O20" s="36"/>
      <c r="P20" s="36"/>
      <c r="Q20" s="53"/>
      <c r="R20" s="53"/>
      <c r="S20" s="36"/>
      <c r="T20" s="36"/>
      <c r="U20" s="36"/>
      <c r="V20" s="36"/>
      <c r="W20" s="36"/>
      <c r="X20" s="36"/>
      <c r="Y20" s="36"/>
      <c r="Z20" s="36"/>
      <c r="AA20" s="36"/>
      <c r="AB20" s="36"/>
      <c r="AC20" s="36"/>
      <c r="AD20" s="36"/>
      <c r="AE20" s="36"/>
      <c r="AF20" s="44"/>
    </row>
    <row r="21" spans="1:32" ht="23.1" customHeight="1" x14ac:dyDescent="0.15">
      <c r="A21" s="770"/>
      <c r="B21" s="773"/>
      <c r="C21" s="774"/>
      <c r="D21" s="774"/>
      <c r="E21" s="774"/>
      <c r="F21" s="774"/>
      <c r="G21" s="774"/>
      <c r="H21" s="774"/>
      <c r="I21" s="776"/>
      <c r="J21" s="779"/>
      <c r="K21" s="780"/>
      <c r="L21"/>
      <c r="M21" s="43"/>
      <c r="N21" s="36"/>
      <c r="O21" s="36"/>
      <c r="P21" s="36"/>
      <c r="Q21" s="36"/>
      <c r="R21" s="36"/>
      <c r="S21" s="36"/>
      <c r="T21" s="36"/>
      <c r="U21" s="36"/>
      <c r="V21" s="36"/>
      <c r="W21" s="36"/>
      <c r="X21" s="36"/>
      <c r="Y21" s="36"/>
      <c r="AA21" s="58"/>
      <c r="AB21" s="59"/>
      <c r="AC21" s="60"/>
      <c r="AE21" s="36"/>
      <c r="AF21" s="44"/>
    </row>
    <row r="22" spans="1:32" ht="23.1" customHeight="1" x14ac:dyDescent="0.15">
      <c r="A22" s="797" t="s">
        <v>263</v>
      </c>
      <c r="B22" s="799" t="s">
        <v>264</v>
      </c>
      <c r="C22" s="772"/>
      <c r="D22" s="772"/>
      <c r="E22" s="772"/>
      <c r="F22" s="772"/>
      <c r="G22" s="772"/>
      <c r="H22" s="772"/>
      <c r="I22" s="772"/>
      <c r="J22" s="772"/>
      <c r="K22" s="800"/>
      <c r="L22" s="47"/>
      <c r="M22" s="43"/>
      <c r="N22" s="36"/>
      <c r="O22" s="36"/>
      <c r="P22" s="36"/>
      <c r="Q22" s="36"/>
      <c r="R22" s="36"/>
      <c r="S22" s="36"/>
      <c r="T22" s="36"/>
      <c r="U22" s="36"/>
      <c r="V22" s="36"/>
      <c r="W22" s="36"/>
      <c r="X22" s="36"/>
      <c r="Y22" s="36"/>
      <c r="Z22" s="36"/>
      <c r="AA22" s="36"/>
      <c r="AB22" s="36"/>
      <c r="AC22" s="36"/>
      <c r="AD22" s="36"/>
      <c r="AE22" s="36"/>
      <c r="AF22" s="44"/>
    </row>
    <row r="23" spans="1:32" ht="15" x14ac:dyDescent="0.2">
      <c r="A23" s="798"/>
      <c r="B23" s="773"/>
      <c r="C23" s="774"/>
      <c r="D23" s="774"/>
      <c r="E23" s="774"/>
      <c r="F23" s="774"/>
      <c r="G23" s="774"/>
      <c r="H23" s="774"/>
      <c r="I23" s="774"/>
      <c r="J23" s="774"/>
      <c r="K23" s="801"/>
      <c r="L23" s="47"/>
      <c r="M23" s="43"/>
      <c r="N23" s="36"/>
      <c r="O23" s="61"/>
      <c r="P23" s="57"/>
      <c r="Q23" s="57"/>
      <c r="R23" s="36"/>
      <c r="S23" s="36"/>
      <c r="T23" s="36"/>
      <c r="U23" s="62"/>
      <c r="V23" s="36"/>
      <c r="W23" s="36"/>
      <c r="X23" s="36"/>
      <c r="Y23" s="36"/>
      <c r="Z23" s="36"/>
      <c r="AA23" s="36"/>
      <c r="AB23" s="36"/>
      <c r="AC23" s="36"/>
      <c r="AD23" s="36"/>
      <c r="AE23" s="36"/>
      <c r="AF23" s="44"/>
    </row>
    <row r="24" spans="1:32" ht="23.1" customHeight="1" x14ac:dyDescent="0.15">
      <c r="A24" s="784" t="s">
        <v>265</v>
      </c>
      <c r="B24" s="803" t="s">
        <v>266</v>
      </c>
      <c r="C24" s="805" t="s">
        <v>267</v>
      </c>
      <c r="D24" s="806"/>
      <c r="E24" s="806"/>
      <c r="F24" s="806"/>
      <c r="G24" s="806"/>
      <c r="H24" s="806"/>
      <c r="I24" s="806"/>
      <c r="J24" s="806"/>
      <c r="K24" s="807"/>
      <c r="L24" s="63"/>
      <c r="M24" s="43"/>
      <c r="N24" s="36"/>
      <c r="O24" s="57"/>
      <c r="P24" s="36"/>
      <c r="Q24" s="36"/>
      <c r="R24" s="36"/>
      <c r="S24" s="36"/>
      <c r="T24" s="36"/>
      <c r="U24" s="59"/>
      <c r="V24" s="54"/>
      <c r="W24" s="54"/>
      <c r="X24" s="55"/>
      <c r="Y24" s="64"/>
      <c r="Z24" s="55"/>
      <c r="AA24" s="59"/>
      <c r="AB24" s="36"/>
      <c r="AC24" s="36"/>
      <c r="AD24" s="36"/>
      <c r="AE24" s="36"/>
      <c r="AF24" s="44"/>
    </row>
    <row r="25" spans="1:32" ht="23.1" customHeight="1" x14ac:dyDescent="0.15">
      <c r="A25" s="802"/>
      <c r="B25" s="804"/>
      <c r="C25" s="808"/>
      <c r="D25" s="809"/>
      <c r="E25" s="809"/>
      <c r="F25" s="809"/>
      <c r="G25" s="809"/>
      <c r="H25" s="809"/>
      <c r="I25" s="809"/>
      <c r="J25" s="809"/>
      <c r="K25" s="810"/>
      <c r="L25" s="63"/>
      <c r="M25" s="43"/>
      <c r="N25" s="36"/>
      <c r="O25" s="57"/>
      <c r="P25" s="36"/>
      <c r="Q25" s="36"/>
      <c r="R25" s="36"/>
      <c r="S25" s="36"/>
      <c r="T25" s="36"/>
      <c r="U25" s="59"/>
      <c r="V25" s="54"/>
      <c r="W25" s="54"/>
      <c r="X25" s="55"/>
      <c r="Y25" s="64"/>
      <c r="Z25" s="55"/>
      <c r="AA25" s="59"/>
      <c r="AB25" s="36"/>
      <c r="AC25" s="36"/>
      <c r="AD25" s="36"/>
      <c r="AE25" s="36"/>
      <c r="AF25" s="44"/>
    </row>
    <row r="26" spans="1:32" ht="23.1" customHeight="1" x14ac:dyDescent="0.15">
      <c r="A26" s="782"/>
      <c r="B26" s="792"/>
      <c r="C26" s="811"/>
      <c r="D26" s="812"/>
      <c r="E26" s="812"/>
      <c r="F26" s="812"/>
      <c r="G26" s="812"/>
      <c r="H26" s="812"/>
      <c r="I26" s="812"/>
      <c r="J26" s="812"/>
      <c r="K26" s="813"/>
      <c r="L26" s="63"/>
      <c r="M26" s="43"/>
      <c r="N26" s="36"/>
      <c r="O26" s="36"/>
      <c r="P26" s="36"/>
      <c r="Q26" s="36"/>
      <c r="R26" s="36"/>
      <c r="S26" s="36"/>
      <c r="T26" s="36"/>
      <c r="U26" s="59"/>
      <c r="V26" s="36"/>
      <c r="W26" s="36"/>
      <c r="X26" s="36"/>
      <c r="Y26" s="36"/>
      <c r="Z26" s="36"/>
      <c r="AA26" s="36"/>
      <c r="AB26" s="36"/>
      <c r="AC26" s="36"/>
      <c r="AD26" s="36"/>
      <c r="AE26" s="36"/>
      <c r="AF26" s="44"/>
    </row>
    <row r="27" spans="1:32" ht="23.1" customHeight="1" x14ac:dyDescent="0.15">
      <c r="A27" s="782"/>
      <c r="B27" s="803" t="s">
        <v>268</v>
      </c>
      <c r="C27" s="771" t="s">
        <v>269</v>
      </c>
      <c r="D27" s="772"/>
      <c r="E27" s="772"/>
      <c r="F27" s="772"/>
      <c r="G27" s="772"/>
      <c r="H27" s="772"/>
      <c r="I27" s="772"/>
      <c r="J27" s="772"/>
      <c r="K27" s="800"/>
      <c r="L27" s="63"/>
      <c r="M27" s="43"/>
      <c r="N27" s="36"/>
      <c r="O27" s="36"/>
      <c r="P27" s="36"/>
      <c r="Q27" s="36"/>
      <c r="R27" s="36"/>
      <c r="S27" s="36"/>
      <c r="T27" s="36"/>
      <c r="U27" s="59"/>
      <c r="V27" s="36"/>
      <c r="W27" s="36"/>
      <c r="X27" s="36"/>
      <c r="Y27" s="36"/>
      <c r="Z27" s="36"/>
      <c r="AA27" s="36"/>
      <c r="AB27" s="36"/>
      <c r="AC27" s="36"/>
      <c r="AD27" s="36"/>
      <c r="AE27" s="36"/>
      <c r="AF27" s="44"/>
    </row>
    <row r="28" spans="1:32" ht="23.1" customHeight="1" x14ac:dyDescent="0.15">
      <c r="A28" s="770"/>
      <c r="B28" s="792"/>
      <c r="C28" s="773"/>
      <c r="D28" s="774"/>
      <c r="E28" s="774"/>
      <c r="F28" s="774"/>
      <c r="G28" s="774"/>
      <c r="H28" s="774"/>
      <c r="I28" s="774"/>
      <c r="J28" s="774"/>
      <c r="K28" s="801"/>
      <c r="L28" s="63"/>
      <c r="M28" s="43"/>
      <c r="N28" s="36"/>
      <c r="P28" s="36"/>
      <c r="Q28" s="36"/>
      <c r="R28" s="61"/>
      <c r="S28" s="36"/>
      <c r="T28" s="65"/>
      <c r="U28" s="36"/>
      <c r="V28" s="36"/>
      <c r="W28" s="36"/>
      <c r="X28" s="36"/>
      <c r="Y28" s="36"/>
      <c r="Z28" s="36"/>
      <c r="AA28" s="36"/>
      <c r="AB28" s="36"/>
      <c r="AC28" s="36"/>
      <c r="AD28" s="36"/>
      <c r="AE28" s="36"/>
      <c r="AF28" s="44"/>
    </row>
    <row r="29" spans="1:32" ht="14.25" x14ac:dyDescent="0.15">
      <c r="A29" s="814" t="s">
        <v>270</v>
      </c>
      <c r="B29" s="805" t="s">
        <v>271</v>
      </c>
      <c r="C29" s="816"/>
      <c r="D29" s="816"/>
      <c r="E29" s="816"/>
      <c r="F29" s="816"/>
      <c r="G29" s="816"/>
      <c r="H29" s="816"/>
      <c r="I29" s="816"/>
      <c r="J29" s="816"/>
      <c r="K29" s="817"/>
      <c r="L29" s="66"/>
      <c r="M29" s="43"/>
      <c r="N29" s="36"/>
      <c r="O29" s="36"/>
      <c r="P29" s="36"/>
      <c r="Q29" s="36"/>
      <c r="R29" s="36"/>
      <c r="S29" s="36"/>
      <c r="T29" s="36"/>
      <c r="U29" s="36"/>
      <c r="V29" s="36"/>
      <c r="W29" s="36"/>
      <c r="X29" s="36"/>
      <c r="Y29" s="36"/>
      <c r="Z29" s="36"/>
      <c r="AA29" s="36"/>
      <c r="AB29" s="36"/>
      <c r="AC29" s="36"/>
      <c r="AD29" s="36"/>
      <c r="AE29" s="36"/>
      <c r="AF29" s="44"/>
    </row>
    <row r="30" spans="1:32" ht="14.25" x14ac:dyDescent="0.15">
      <c r="A30" s="815"/>
      <c r="B30" s="818"/>
      <c r="C30" s="819"/>
      <c r="D30" s="819"/>
      <c r="E30" s="819"/>
      <c r="F30" s="819"/>
      <c r="G30" s="819"/>
      <c r="H30" s="819"/>
      <c r="I30" s="819"/>
      <c r="J30" s="819"/>
      <c r="K30" s="820"/>
      <c r="L30" s="66"/>
      <c r="M30" s="43"/>
      <c r="N30" s="36"/>
      <c r="O30" s="36"/>
      <c r="P30" s="36"/>
      <c r="Q30" s="36"/>
      <c r="R30" s="36"/>
      <c r="S30" s="36"/>
      <c r="T30" s="65"/>
      <c r="U30" s="36"/>
      <c r="V30" s="36"/>
      <c r="W30" s="36"/>
      <c r="X30" s="36"/>
      <c r="Y30" s="36"/>
      <c r="Z30" s="36"/>
      <c r="AA30" s="36"/>
      <c r="AB30" s="36"/>
      <c r="AC30" s="36"/>
      <c r="AD30" s="36"/>
      <c r="AE30" s="36"/>
      <c r="AF30" s="44"/>
    </row>
    <row r="31" spans="1:32" ht="14.25" x14ac:dyDescent="0.15">
      <c r="A31" s="821" t="s">
        <v>272</v>
      </c>
      <c r="B31" s="824" t="s">
        <v>273</v>
      </c>
      <c r="C31" s="825"/>
      <c r="D31" s="825"/>
      <c r="E31" s="825"/>
      <c r="F31" s="825"/>
      <c r="G31" s="825"/>
      <c r="H31" s="826"/>
      <c r="I31" s="514" t="s">
        <v>274</v>
      </c>
      <c r="J31" s="509"/>
      <c r="K31" s="827"/>
      <c r="L31" s="67"/>
      <c r="M31" s="828" t="s">
        <v>275</v>
      </c>
      <c r="N31" s="844"/>
      <c r="O31" s="844"/>
      <c r="P31" s="844"/>
      <c r="Q31" s="844"/>
      <c r="R31" s="844"/>
      <c r="S31" s="844"/>
      <c r="T31" s="844"/>
      <c r="U31" s="844"/>
      <c r="V31" s="844"/>
      <c r="W31" s="844"/>
      <c r="X31" s="844"/>
      <c r="Y31" s="844"/>
      <c r="Z31" s="844"/>
      <c r="AA31" s="844"/>
      <c r="AB31" s="844"/>
      <c r="AC31" s="845"/>
      <c r="AD31" s="828" t="s">
        <v>276</v>
      </c>
      <c r="AE31" s="442"/>
      <c r="AF31" s="753"/>
    </row>
    <row r="32" spans="1:32" ht="14.25" x14ac:dyDescent="0.15">
      <c r="A32" s="822"/>
      <c r="B32" s="829" t="s">
        <v>273</v>
      </c>
      <c r="C32" s="830"/>
      <c r="D32" s="830"/>
      <c r="E32" s="830"/>
      <c r="F32" s="830"/>
      <c r="G32" s="830"/>
      <c r="H32" s="831"/>
      <c r="I32" s="35"/>
      <c r="K32" s="37"/>
      <c r="L32" s="66"/>
      <c r="M32" s="68" t="s">
        <v>277</v>
      </c>
      <c r="N32" s="69"/>
      <c r="O32" s="69"/>
      <c r="P32" s="69"/>
      <c r="Q32" s="69"/>
      <c r="R32" s="69"/>
      <c r="S32" s="69"/>
      <c r="T32" s="69"/>
      <c r="U32" s="69"/>
      <c r="V32" s="69"/>
      <c r="W32" s="69"/>
      <c r="X32" s="69"/>
      <c r="Y32" s="69"/>
      <c r="Z32" s="69"/>
      <c r="AA32" s="69"/>
      <c r="AB32" s="69"/>
      <c r="AC32" s="70"/>
      <c r="AD32" s="69"/>
      <c r="AE32" s="69"/>
      <c r="AF32" s="71"/>
    </row>
    <row r="33" spans="1:32" ht="14.25" x14ac:dyDescent="0.15">
      <c r="A33" s="822"/>
      <c r="B33" s="829" t="s">
        <v>273</v>
      </c>
      <c r="C33" s="830"/>
      <c r="D33" s="830"/>
      <c r="E33" s="830"/>
      <c r="F33" s="830"/>
      <c r="G33" s="830"/>
      <c r="H33" s="831"/>
      <c r="I33" s="35"/>
      <c r="K33" s="37"/>
      <c r="L33" s="67"/>
      <c r="M33" s="68" t="s">
        <v>278</v>
      </c>
      <c r="N33" s="69"/>
      <c r="O33" s="69"/>
      <c r="P33" s="69"/>
      <c r="Q33" s="69"/>
      <c r="R33" s="69"/>
      <c r="S33" s="69"/>
      <c r="T33" s="69"/>
      <c r="U33" s="69"/>
      <c r="V33" s="69"/>
      <c r="W33" s="69"/>
      <c r="X33" s="69"/>
      <c r="Y33" s="69"/>
      <c r="Z33" s="69"/>
      <c r="AA33" s="69"/>
      <c r="AB33" s="69"/>
      <c r="AC33" s="70"/>
      <c r="AD33" s="69"/>
      <c r="AE33" s="69"/>
      <c r="AF33" s="71"/>
    </row>
    <row r="34" spans="1:32" ht="14.25" x14ac:dyDescent="0.15">
      <c r="A34" s="822"/>
      <c r="B34" s="832" t="s">
        <v>273</v>
      </c>
      <c r="C34" s="833"/>
      <c r="D34" s="833"/>
      <c r="E34" s="833"/>
      <c r="F34" s="833"/>
      <c r="G34" s="833"/>
      <c r="H34" s="834"/>
      <c r="I34" s="35"/>
      <c r="K34" s="37"/>
      <c r="L34" s="66"/>
      <c r="M34" s="68" t="s">
        <v>279</v>
      </c>
      <c r="N34" s="69"/>
      <c r="O34" s="69"/>
      <c r="P34" s="69"/>
      <c r="Q34" s="69"/>
      <c r="R34" s="69"/>
      <c r="S34" s="69"/>
      <c r="T34" s="69"/>
      <c r="U34" s="69"/>
      <c r="V34" s="69"/>
      <c r="W34" s="69"/>
      <c r="X34" s="69"/>
      <c r="Y34" s="69"/>
      <c r="Z34" s="69"/>
      <c r="AA34" s="69"/>
      <c r="AB34" s="69"/>
      <c r="AC34" s="70"/>
      <c r="AD34" s="69"/>
      <c r="AE34" s="69"/>
      <c r="AF34" s="71"/>
    </row>
    <row r="35" spans="1:32" ht="14.25" x14ac:dyDescent="0.15">
      <c r="A35" s="823"/>
      <c r="B35" s="835" t="s">
        <v>273</v>
      </c>
      <c r="C35" s="836"/>
      <c r="D35" s="836"/>
      <c r="E35" s="836"/>
      <c r="F35" s="836"/>
      <c r="G35" s="836"/>
      <c r="H35" s="837"/>
      <c r="I35" s="35"/>
      <c r="K35" s="37"/>
      <c r="L35" s="67"/>
      <c r="M35" s="838" t="s">
        <v>280</v>
      </c>
      <c r="N35" s="839"/>
      <c r="O35" s="839"/>
      <c r="P35" s="839"/>
      <c r="Q35" s="839"/>
      <c r="R35" s="839"/>
      <c r="S35" s="839"/>
      <c r="T35" s="839"/>
      <c r="U35" s="839"/>
      <c r="V35" s="839"/>
      <c r="W35" s="839"/>
      <c r="X35" s="839"/>
      <c r="Y35" s="839"/>
      <c r="Z35" s="839"/>
      <c r="AA35" s="839"/>
      <c r="AB35" s="839"/>
      <c r="AC35" s="840"/>
      <c r="AD35" s="72"/>
      <c r="AE35" s="73"/>
      <c r="AF35" s="74"/>
    </row>
    <row r="36" spans="1:32" ht="14.25" x14ac:dyDescent="0.15">
      <c r="A36" s="784" t="s">
        <v>281</v>
      </c>
      <c r="B36" s="857" t="s">
        <v>273</v>
      </c>
      <c r="C36" s="858"/>
      <c r="D36" s="858"/>
      <c r="E36" s="858"/>
      <c r="F36" s="858"/>
      <c r="G36" s="858"/>
      <c r="H36" s="859"/>
      <c r="I36" s="35"/>
      <c r="K36" s="37"/>
      <c r="L36" s="66"/>
      <c r="M36" s="841"/>
      <c r="N36" s="842"/>
      <c r="O36" s="842"/>
      <c r="P36" s="842"/>
      <c r="Q36" s="842"/>
      <c r="R36" s="842"/>
      <c r="S36" s="842"/>
      <c r="T36" s="842"/>
      <c r="U36" s="842"/>
      <c r="V36" s="842"/>
      <c r="W36" s="842"/>
      <c r="X36" s="842"/>
      <c r="Y36" s="842"/>
      <c r="Z36" s="842"/>
      <c r="AA36" s="842"/>
      <c r="AB36" s="842"/>
      <c r="AC36" s="843"/>
      <c r="AD36" s="75"/>
      <c r="AE36" s="76"/>
      <c r="AF36" s="77"/>
    </row>
    <row r="37" spans="1:32" ht="14.25" x14ac:dyDescent="0.15">
      <c r="A37" s="855"/>
      <c r="B37" s="829" t="s">
        <v>273</v>
      </c>
      <c r="C37" s="830"/>
      <c r="D37" s="830"/>
      <c r="E37" s="830"/>
      <c r="F37" s="830"/>
      <c r="G37" s="830"/>
      <c r="H37" s="831"/>
      <c r="I37" s="35"/>
      <c r="K37" s="37"/>
      <c r="L37" s="67"/>
      <c r="M37" s="68" t="s">
        <v>282</v>
      </c>
      <c r="N37" s="69"/>
      <c r="O37" s="69"/>
      <c r="P37" s="69"/>
      <c r="Q37" s="69"/>
      <c r="R37" s="69"/>
      <c r="S37" s="69"/>
      <c r="T37" s="69"/>
      <c r="U37" s="69"/>
      <c r="V37" s="69"/>
      <c r="W37" s="69"/>
      <c r="X37" s="69"/>
      <c r="Y37" s="69"/>
      <c r="Z37" s="69"/>
      <c r="AA37" s="69"/>
      <c r="AB37" s="69"/>
      <c r="AC37" s="70"/>
      <c r="AD37" s="69"/>
      <c r="AE37" s="69"/>
      <c r="AF37" s="71"/>
    </row>
    <row r="38" spans="1:32" ht="14.25" x14ac:dyDescent="0.15">
      <c r="A38" s="855"/>
      <c r="B38" s="860" t="s">
        <v>273</v>
      </c>
      <c r="C38" s="833"/>
      <c r="D38" s="833"/>
      <c r="E38" s="833"/>
      <c r="F38" s="833"/>
      <c r="G38" s="833"/>
      <c r="H38" s="834"/>
      <c r="I38" s="35"/>
      <c r="K38" s="37"/>
      <c r="L38" s="66"/>
      <c r="M38" s="68" t="s">
        <v>283</v>
      </c>
      <c r="N38" s="69"/>
      <c r="O38" s="69"/>
      <c r="P38" s="69"/>
      <c r="Q38" s="69"/>
      <c r="R38" s="69"/>
      <c r="S38" s="69"/>
      <c r="T38" s="69"/>
      <c r="U38" s="69"/>
      <c r="V38" s="69"/>
      <c r="W38" s="69"/>
      <c r="X38" s="69"/>
      <c r="Y38" s="69"/>
      <c r="Z38" s="69"/>
      <c r="AA38" s="69"/>
      <c r="AB38" s="69"/>
      <c r="AC38" s="70"/>
      <c r="AD38" s="69"/>
      <c r="AE38" s="69"/>
      <c r="AF38" s="71"/>
    </row>
    <row r="39" spans="1:32" ht="14.25" x14ac:dyDescent="0.15">
      <c r="A39" s="856"/>
      <c r="B39" s="861" t="s">
        <v>273</v>
      </c>
      <c r="C39" s="836"/>
      <c r="D39" s="836"/>
      <c r="E39" s="836"/>
      <c r="F39" s="836"/>
      <c r="G39" s="836"/>
      <c r="H39" s="837"/>
      <c r="I39" s="35"/>
      <c r="K39" s="37"/>
      <c r="L39" s="67"/>
      <c r="M39" s="828" t="s">
        <v>19</v>
      </c>
      <c r="N39" s="862"/>
      <c r="O39" s="862"/>
      <c r="P39" s="862"/>
      <c r="Q39" s="862"/>
      <c r="R39" s="862"/>
      <c r="S39" s="862"/>
      <c r="T39" s="862"/>
      <c r="U39" s="862"/>
      <c r="V39" s="862"/>
      <c r="W39" s="862"/>
      <c r="X39" s="862"/>
      <c r="Y39" s="862"/>
      <c r="Z39" s="862"/>
      <c r="AA39" s="862"/>
      <c r="AB39" s="862"/>
      <c r="AC39" s="862"/>
      <c r="AD39" s="862"/>
      <c r="AE39" s="862"/>
      <c r="AF39" s="863"/>
    </row>
    <row r="40" spans="1:32" ht="14.25" x14ac:dyDescent="0.15">
      <c r="A40" s="51" t="s">
        <v>284</v>
      </c>
      <c r="B40" s="846" t="s">
        <v>273</v>
      </c>
      <c r="C40" s="847"/>
      <c r="D40" s="847"/>
      <c r="E40" s="847"/>
      <c r="F40" s="847"/>
      <c r="G40" s="847"/>
      <c r="H40" s="847"/>
      <c r="I40" s="847"/>
      <c r="J40" s="847"/>
      <c r="K40" s="848"/>
      <c r="L40" s="66"/>
      <c r="M40" s="514"/>
      <c r="N40" s="509"/>
      <c r="O40" s="509"/>
      <c r="P40" s="509"/>
      <c r="Q40" s="509"/>
      <c r="R40" s="509"/>
      <c r="S40" s="509"/>
      <c r="T40" s="509"/>
      <c r="U40" s="509"/>
      <c r="V40" s="509"/>
      <c r="W40" s="509"/>
      <c r="X40" s="509"/>
      <c r="Y40" s="509"/>
      <c r="Z40" s="509"/>
      <c r="AA40" s="509"/>
      <c r="AB40" s="509"/>
      <c r="AC40" s="509"/>
      <c r="AD40" s="509"/>
      <c r="AE40" s="509"/>
      <c r="AF40" s="827"/>
    </row>
    <row r="41" spans="1:32" ht="15" thickBot="1" x14ac:dyDescent="0.2">
      <c r="A41" s="78" t="s">
        <v>285</v>
      </c>
      <c r="B41" s="852" t="s">
        <v>273</v>
      </c>
      <c r="C41" s="853"/>
      <c r="D41" s="853"/>
      <c r="E41" s="853"/>
      <c r="F41" s="853"/>
      <c r="G41" s="853"/>
      <c r="H41" s="853"/>
      <c r="I41" s="853"/>
      <c r="J41" s="853"/>
      <c r="K41" s="854"/>
      <c r="L41" s="79"/>
      <c r="M41" s="849"/>
      <c r="N41" s="850"/>
      <c r="O41" s="850"/>
      <c r="P41" s="850"/>
      <c r="Q41" s="850"/>
      <c r="R41" s="850"/>
      <c r="S41" s="850"/>
      <c r="T41" s="850"/>
      <c r="U41" s="850"/>
      <c r="V41" s="850"/>
      <c r="W41" s="850"/>
      <c r="X41" s="850"/>
      <c r="Y41" s="850"/>
      <c r="Z41" s="850"/>
      <c r="AA41" s="850"/>
      <c r="AB41" s="850"/>
      <c r="AC41" s="850"/>
      <c r="AD41" s="850"/>
      <c r="AE41" s="850"/>
      <c r="AF41" s="851"/>
    </row>
  </sheetData>
  <mergeCells count="72">
    <mergeCell ref="B40:K40"/>
    <mergeCell ref="M40:AF41"/>
    <mergeCell ref="B41:K41"/>
    <mergeCell ref="A36:A39"/>
    <mergeCell ref="B36:H36"/>
    <mergeCell ref="B37:H37"/>
    <mergeCell ref="B38:H38"/>
    <mergeCell ref="B39:H39"/>
    <mergeCell ref="M39:AF39"/>
    <mergeCell ref="AD31:AF31"/>
    <mergeCell ref="B32:H32"/>
    <mergeCell ref="B33:H33"/>
    <mergeCell ref="B34:H34"/>
    <mergeCell ref="B35:H35"/>
    <mergeCell ref="M35:AC36"/>
    <mergeCell ref="M31:AC31"/>
    <mergeCell ref="A29:A30"/>
    <mergeCell ref="B29:K30"/>
    <mergeCell ref="A31:A35"/>
    <mergeCell ref="B31:H31"/>
    <mergeCell ref="I31:K31"/>
    <mergeCell ref="A22:A23"/>
    <mergeCell ref="B22:K23"/>
    <mergeCell ref="A24:A28"/>
    <mergeCell ref="B24:B26"/>
    <mergeCell ref="C24:K26"/>
    <mergeCell ref="B27:B28"/>
    <mergeCell ref="C27:K28"/>
    <mergeCell ref="A18:A19"/>
    <mergeCell ref="B18:B19"/>
    <mergeCell ref="C18:H19"/>
    <mergeCell ref="I18:I19"/>
    <mergeCell ref="J18:K19"/>
    <mergeCell ref="A20:A21"/>
    <mergeCell ref="B20:H21"/>
    <mergeCell ref="I20:I21"/>
    <mergeCell ref="J20:K21"/>
    <mergeCell ref="C15:D15"/>
    <mergeCell ref="E15:F15"/>
    <mergeCell ref="G15:H15"/>
    <mergeCell ref="I15:K15"/>
    <mergeCell ref="B16:K16"/>
    <mergeCell ref="B17:K17"/>
    <mergeCell ref="A10:A15"/>
    <mergeCell ref="C10:F10"/>
    <mergeCell ref="G10:K10"/>
    <mergeCell ref="C11:D11"/>
    <mergeCell ref="E11:F11"/>
    <mergeCell ref="G11:H11"/>
    <mergeCell ref="C13:F13"/>
    <mergeCell ref="G13:K13"/>
    <mergeCell ref="C14:D14"/>
    <mergeCell ref="E14:F14"/>
    <mergeCell ref="G14:H14"/>
    <mergeCell ref="I14:K14"/>
    <mergeCell ref="I11:K11"/>
    <mergeCell ref="C12:D12"/>
    <mergeCell ref="E12:F12"/>
    <mergeCell ref="G12:H12"/>
    <mergeCell ref="A6:K6"/>
    <mergeCell ref="A7:D7"/>
    <mergeCell ref="H7:K7"/>
    <mergeCell ref="B8:F8"/>
    <mergeCell ref="H8:K8"/>
    <mergeCell ref="B9:K9"/>
    <mergeCell ref="I12:K12"/>
    <mergeCell ref="AC2:AF2"/>
    <mergeCell ref="A4:D5"/>
    <mergeCell ref="E4:H5"/>
    <mergeCell ref="I4:K5"/>
    <mergeCell ref="M4:AF4"/>
    <mergeCell ref="M5:AF5"/>
  </mergeCells>
  <phoneticPr fontId="21"/>
  <printOptions horizontalCentered="1" verticalCentered="1"/>
  <pageMargins left="0.70866141732283472" right="0.70866141732283472" top="0.74803149606299213" bottom="0.74803149606299213" header="0.31496062992125984" footer="0.31496062992125984"/>
  <pageSetup paperSize="8" scale="96"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FF00"/>
  </sheetPr>
  <dimension ref="A1:R37"/>
  <sheetViews>
    <sheetView topLeftCell="A16" zoomScale="80" zoomScaleNormal="80" workbookViewId="0">
      <selection activeCell="BY36" sqref="BY36"/>
    </sheetView>
  </sheetViews>
  <sheetFormatPr defaultColWidth="4.625" defaultRowHeight="20.100000000000001" customHeight="1" x14ac:dyDescent="0.15"/>
  <sheetData>
    <row r="1" spans="1:15" ht="20.100000000000001" customHeight="1" x14ac:dyDescent="0.15">
      <c r="A1" s="226" t="s">
        <v>298</v>
      </c>
      <c r="B1" s="226"/>
      <c r="C1" s="226"/>
    </row>
    <row r="2" spans="1:15" ht="20.100000000000001" customHeight="1" x14ac:dyDescent="0.15">
      <c r="A2" s="226"/>
      <c r="B2" s="226"/>
      <c r="C2" s="226"/>
    </row>
    <row r="4" spans="1:15" ht="20.100000000000001" customHeight="1" x14ac:dyDescent="0.15">
      <c r="E4" s="865" t="s">
        <v>299</v>
      </c>
      <c r="F4" s="865"/>
      <c r="G4" s="865"/>
      <c r="H4" s="865"/>
      <c r="I4" s="865"/>
      <c r="J4" s="865"/>
      <c r="K4" s="865"/>
      <c r="L4" s="865"/>
      <c r="M4" s="865"/>
      <c r="N4" s="865"/>
      <c r="O4" s="865"/>
    </row>
    <row r="5" spans="1:15" ht="20.100000000000001" customHeight="1" x14ac:dyDescent="0.15">
      <c r="E5" s="865"/>
      <c r="F5" s="865"/>
      <c r="G5" s="865"/>
      <c r="H5" s="865"/>
      <c r="I5" s="865"/>
      <c r="J5" s="865"/>
      <c r="K5" s="865"/>
      <c r="L5" s="865"/>
      <c r="M5" s="865"/>
      <c r="N5" s="865"/>
      <c r="O5" s="865"/>
    </row>
    <row r="7" spans="1:15" ht="20.100000000000001" customHeight="1" x14ac:dyDescent="0.15">
      <c r="M7" t="s">
        <v>300</v>
      </c>
    </row>
    <row r="10" spans="1:15" ht="20.100000000000001" customHeight="1" x14ac:dyDescent="0.15">
      <c r="B10" t="s">
        <v>301</v>
      </c>
    </row>
    <row r="12" spans="1:15" ht="20.100000000000001" customHeight="1" x14ac:dyDescent="0.15">
      <c r="J12" t="s">
        <v>302</v>
      </c>
    </row>
    <row r="13" spans="1:15" ht="20.100000000000001" customHeight="1" x14ac:dyDescent="0.15">
      <c r="K13" s="233" t="s">
        <v>303</v>
      </c>
      <c r="L13" s="233"/>
    </row>
    <row r="14" spans="1:15" ht="20.100000000000001" customHeight="1" x14ac:dyDescent="0.15">
      <c r="K14" s="52"/>
      <c r="L14" s="52"/>
    </row>
    <row r="15" spans="1:15" ht="20.100000000000001" customHeight="1" x14ac:dyDescent="0.15">
      <c r="K15" s="233" t="s">
        <v>304</v>
      </c>
      <c r="L15" s="233"/>
    </row>
    <row r="18" spans="2:18" ht="20.100000000000001" customHeight="1" x14ac:dyDescent="0.15">
      <c r="B18" s="512" t="s">
        <v>305</v>
      </c>
      <c r="C18" s="512"/>
      <c r="D18" s="90"/>
      <c r="E18" s="90"/>
      <c r="F18" s="90"/>
      <c r="G18" s="90"/>
      <c r="H18" s="90"/>
      <c r="I18" s="90"/>
      <c r="J18" s="90"/>
      <c r="K18" s="90"/>
      <c r="L18" s="90"/>
      <c r="M18" s="90"/>
      <c r="N18" s="90"/>
      <c r="O18" s="90"/>
      <c r="P18" s="90"/>
      <c r="Q18" s="90"/>
      <c r="R18" s="90"/>
    </row>
    <row r="21" spans="2:18" ht="20.100000000000001" customHeight="1" x14ac:dyDescent="0.15">
      <c r="B21" s="440" t="s">
        <v>306</v>
      </c>
      <c r="C21" s="440"/>
      <c r="D21" s="440"/>
      <c r="E21" s="440"/>
      <c r="F21" s="440"/>
      <c r="G21" s="440" t="s">
        <v>314</v>
      </c>
      <c r="H21" s="440"/>
      <c r="I21" s="440"/>
      <c r="J21" s="440"/>
      <c r="K21" s="440"/>
      <c r="L21" s="440"/>
      <c r="M21" s="440"/>
      <c r="N21" s="440"/>
      <c r="O21" s="440" t="s">
        <v>320</v>
      </c>
      <c r="P21" s="440"/>
      <c r="Q21" s="440"/>
      <c r="R21" s="440"/>
    </row>
    <row r="22" spans="2:18" ht="20.100000000000001" customHeight="1" x14ac:dyDescent="0.15">
      <c r="B22" s="440" t="s">
        <v>307</v>
      </c>
      <c r="C22" s="440"/>
      <c r="D22" s="440" t="s">
        <v>308</v>
      </c>
      <c r="E22" s="440"/>
      <c r="F22" s="440"/>
      <c r="G22" s="864" t="s">
        <v>315</v>
      </c>
      <c r="H22" s="864"/>
      <c r="I22" s="864"/>
      <c r="J22" s="864"/>
      <c r="K22" s="864"/>
      <c r="L22" s="864"/>
      <c r="M22" s="864"/>
      <c r="N22" s="864"/>
      <c r="O22" s="440"/>
      <c r="P22" s="440"/>
      <c r="Q22" s="440"/>
      <c r="R22" s="440"/>
    </row>
    <row r="23" spans="2:18" ht="20.100000000000001" customHeight="1" x14ac:dyDescent="0.15">
      <c r="B23" s="440"/>
      <c r="C23" s="440"/>
      <c r="D23" s="440"/>
      <c r="E23" s="440"/>
      <c r="F23" s="440"/>
      <c r="G23" s="864"/>
      <c r="H23" s="864"/>
      <c r="I23" s="864"/>
      <c r="J23" s="864"/>
      <c r="K23" s="864"/>
      <c r="L23" s="864"/>
      <c r="M23" s="864"/>
      <c r="N23" s="864"/>
      <c r="O23" s="440"/>
      <c r="P23" s="440"/>
      <c r="Q23" s="440"/>
      <c r="R23" s="440"/>
    </row>
    <row r="24" spans="2:18" ht="20.100000000000001" customHeight="1" x14ac:dyDescent="0.15">
      <c r="B24" s="440"/>
      <c r="C24" s="440"/>
      <c r="D24" s="440" t="s">
        <v>309</v>
      </c>
      <c r="E24" s="440"/>
      <c r="F24" s="440"/>
      <c r="G24" s="866" t="s">
        <v>316</v>
      </c>
      <c r="H24" s="864"/>
      <c r="I24" s="864"/>
      <c r="J24" s="864"/>
      <c r="K24" s="864"/>
      <c r="L24" s="864"/>
      <c r="M24" s="864"/>
      <c r="N24" s="864"/>
      <c r="O24" s="440"/>
      <c r="P24" s="440"/>
      <c r="Q24" s="440"/>
      <c r="R24" s="440"/>
    </row>
    <row r="25" spans="2:18" ht="20.100000000000001" customHeight="1" x14ac:dyDescent="0.15">
      <c r="B25" s="440"/>
      <c r="C25" s="440"/>
      <c r="D25" s="440"/>
      <c r="E25" s="440"/>
      <c r="F25" s="440"/>
      <c r="G25" s="864"/>
      <c r="H25" s="864"/>
      <c r="I25" s="864"/>
      <c r="J25" s="864"/>
      <c r="K25" s="864"/>
      <c r="L25" s="864"/>
      <c r="M25" s="864"/>
      <c r="N25" s="864"/>
      <c r="O25" s="440"/>
      <c r="P25" s="440"/>
      <c r="Q25" s="440"/>
      <c r="R25" s="440"/>
    </row>
    <row r="26" spans="2:18" ht="20.100000000000001" customHeight="1" x14ac:dyDescent="0.15">
      <c r="B26" s="440"/>
      <c r="C26" s="440"/>
      <c r="D26" s="440" t="s">
        <v>310</v>
      </c>
      <c r="E26" s="440"/>
      <c r="F26" s="440"/>
      <c r="G26" s="864" t="s">
        <v>317</v>
      </c>
      <c r="H26" s="864"/>
      <c r="I26" s="864"/>
      <c r="J26" s="864"/>
      <c r="K26" s="864"/>
      <c r="L26" s="864"/>
      <c r="M26" s="864"/>
      <c r="N26" s="864"/>
      <c r="O26" s="440"/>
      <c r="P26" s="440"/>
      <c r="Q26" s="440"/>
      <c r="R26" s="440"/>
    </row>
    <row r="27" spans="2:18" ht="20.100000000000001" customHeight="1" x14ac:dyDescent="0.15">
      <c r="B27" s="440"/>
      <c r="C27" s="440"/>
      <c r="D27" s="440"/>
      <c r="E27" s="440"/>
      <c r="F27" s="440"/>
      <c r="G27" s="864"/>
      <c r="H27" s="864"/>
      <c r="I27" s="864"/>
      <c r="J27" s="864"/>
      <c r="K27" s="864"/>
      <c r="L27" s="864"/>
      <c r="M27" s="864"/>
      <c r="N27" s="864"/>
      <c r="O27" s="440"/>
      <c r="P27" s="440"/>
      <c r="Q27" s="440"/>
      <c r="R27" s="440"/>
    </row>
    <row r="28" spans="2:18" ht="20.100000000000001" customHeight="1" x14ac:dyDescent="0.15">
      <c r="B28" s="440"/>
      <c r="C28" s="440"/>
      <c r="D28" s="440" t="s">
        <v>311</v>
      </c>
      <c r="E28" s="440"/>
      <c r="F28" s="440"/>
      <c r="G28" s="864" t="s">
        <v>318</v>
      </c>
      <c r="H28" s="864"/>
      <c r="I28" s="864"/>
      <c r="J28" s="864"/>
      <c r="K28" s="864"/>
      <c r="L28" s="864"/>
      <c r="M28" s="864"/>
      <c r="N28" s="864"/>
      <c r="O28" s="440"/>
      <c r="P28" s="440"/>
      <c r="Q28" s="440"/>
      <c r="R28" s="440"/>
    </row>
    <row r="29" spans="2:18" ht="20.100000000000001" customHeight="1" x14ac:dyDescent="0.15">
      <c r="B29" s="440"/>
      <c r="C29" s="440"/>
      <c r="D29" s="440"/>
      <c r="E29" s="440"/>
      <c r="F29" s="440"/>
      <c r="G29" s="864"/>
      <c r="H29" s="864"/>
      <c r="I29" s="864"/>
      <c r="J29" s="864"/>
      <c r="K29" s="864"/>
      <c r="L29" s="864"/>
      <c r="M29" s="864"/>
      <c r="N29" s="864"/>
      <c r="O29" s="440"/>
      <c r="P29" s="440"/>
      <c r="Q29" s="440"/>
      <c r="R29" s="440"/>
    </row>
    <row r="30" spans="2:18" ht="20.100000000000001" customHeight="1" x14ac:dyDescent="0.15">
      <c r="B30" s="440"/>
      <c r="C30" s="440"/>
      <c r="D30" s="440" t="s">
        <v>312</v>
      </c>
      <c r="E30" s="440"/>
      <c r="F30" s="440"/>
      <c r="G30" s="864"/>
      <c r="H30" s="864"/>
      <c r="I30" s="864"/>
      <c r="J30" s="864"/>
      <c r="K30" s="864"/>
      <c r="L30" s="864"/>
      <c r="M30" s="864"/>
      <c r="N30" s="864"/>
      <c r="O30" s="440"/>
      <c r="P30" s="440"/>
      <c r="Q30" s="440"/>
      <c r="R30" s="440"/>
    </row>
    <row r="31" spans="2:18" ht="20.100000000000001" customHeight="1" x14ac:dyDescent="0.15">
      <c r="B31" s="440"/>
      <c r="C31" s="440"/>
      <c r="D31" s="440"/>
      <c r="E31" s="440"/>
      <c r="F31" s="440"/>
      <c r="G31" s="864"/>
      <c r="H31" s="864"/>
      <c r="I31" s="864"/>
      <c r="J31" s="864"/>
      <c r="K31" s="864"/>
      <c r="L31" s="864"/>
      <c r="M31" s="864"/>
      <c r="N31" s="864"/>
      <c r="O31" s="440"/>
      <c r="P31" s="440"/>
      <c r="Q31" s="440"/>
      <c r="R31" s="440"/>
    </row>
    <row r="32" spans="2:18" ht="20.100000000000001" customHeight="1" x14ac:dyDescent="0.15">
      <c r="B32" s="440"/>
      <c r="C32" s="440"/>
      <c r="D32" s="440" t="s">
        <v>313</v>
      </c>
      <c r="E32" s="440"/>
      <c r="F32" s="440"/>
      <c r="G32" s="864" t="s">
        <v>319</v>
      </c>
      <c r="H32" s="864"/>
      <c r="I32" s="864"/>
      <c r="J32" s="864"/>
      <c r="K32" s="864"/>
      <c r="L32" s="864"/>
      <c r="M32" s="864"/>
      <c r="N32" s="864"/>
      <c r="O32" s="440"/>
      <c r="P32" s="440"/>
      <c r="Q32" s="440"/>
      <c r="R32" s="440"/>
    </row>
    <row r="33" spans="2:18" ht="20.100000000000001" customHeight="1" x14ac:dyDescent="0.15">
      <c r="B33" s="440"/>
      <c r="C33" s="440"/>
      <c r="D33" s="440"/>
      <c r="E33" s="440"/>
      <c r="F33" s="440"/>
      <c r="G33" s="864"/>
      <c r="H33" s="864"/>
      <c r="I33" s="864"/>
      <c r="J33" s="864"/>
      <c r="K33" s="864"/>
      <c r="L33" s="864"/>
      <c r="M33" s="864"/>
      <c r="N33" s="864"/>
      <c r="O33" s="440"/>
      <c r="P33" s="440"/>
      <c r="Q33" s="440"/>
      <c r="R33" s="440"/>
    </row>
    <row r="34" spans="2:18" ht="20.100000000000001" customHeight="1" x14ac:dyDescent="0.15">
      <c r="B34" s="440" t="s">
        <v>321</v>
      </c>
      <c r="C34" s="440"/>
      <c r="D34" s="440"/>
      <c r="E34" s="440"/>
      <c r="F34" s="440"/>
      <c r="G34" s="866" t="s">
        <v>322</v>
      </c>
      <c r="H34" s="864"/>
      <c r="I34" s="864"/>
      <c r="J34" s="864"/>
      <c r="K34" s="864"/>
      <c r="L34" s="864"/>
      <c r="M34" s="864"/>
      <c r="N34" s="864"/>
      <c r="O34" s="440"/>
      <c r="P34" s="440"/>
      <c r="Q34" s="440"/>
      <c r="R34" s="440"/>
    </row>
    <row r="35" spans="2:18" ht="20.100000000000001" customHeight="1" x14ac:dyDescent="0.15">
      <c r="B35" s="440"/>
      <c r="C35" s="440"/>
      <c r="D35" s="440"/>
      <c r="E35" s="440"/>
      <c r="F35" s="440"/>
      <c r="G35" s="864"/>
      <c r="H35" s="864"/>
      <c r="I35" s="864"/>
      <c r="J35" s="864"/>
      <c r="K35" s="864"/>
      <c r="L35" s="864"/>
      <c r="M35" s="864"/>
      <c r="N35" s="864"/>
      <c r="O35" s="440"/>
      <c r="P35" s="440"/>
      <c r="Q35" s="440"/>
      <c r="R35" s="440"/>
    </row>
    <row r="36" spans="2:18" ht="20.100000000000001" customHeight="1" x14ac:dyDescent="0.15">
      <c r="B36" s="440" t="s">
        <v>323</v>
      </c>
      <c r="C36" s="440"/>
      <c r="D36" s="440"/>
      <c r="E36" s="440"/>
      <c r="F36" s="440"/>
      <c r="G36" s="864"/>
      <c r="H36" s="864"/>
      <c r="I36" s="864"/>
      <c r="J36" s="864"/>
      <c r="K36" s="864"/>
      <c r="L36" s="864"/>
      <c r="M36" s="864"/>
      <c r="N36" s="864"/>
      <c r="O36" s="440"/>
      <c r="P36" s="440"/>
      <c r="Q36" s="440"/>
      <c r="R36" s="440"/>
    </row>
    <row r="37" spans="2:18" ht="20.100000000000001" customHeight="1" x14ac:dyDescent="0.15">
      <c r="B37" s="440"/>
      <c r="C37" s="440"/>
      <c r="D37" s="440"/>
      <c r="E37" s="440"/>
      <c r="F37" s="440"/>
      <c r="G37" s="864"/>
      <c r="H37" s="864"/>
      <c r="I37" s="864"/>
      <c r="J37" s="864"/>
      <c r="K37" s="864"/>
      <c r="L37" s="864"/>
      <c r="M37" s="864"/>
      <c r="N37" s="864"/>
      <c r="O37" s="440"/>
      <c r="P37" s="440"/>
      <c r="Q37" s="440"/>
      <c r="R37" s="440"/>
    </row>
  </sheetData>
  <mergeCells count="33">
    <mergeCell ref="O36:R37"/>
    <mergeCell ref="G30:N31"/>
    <mergeCell ref="G32:N33"/>
    <mergeCell ref="B34:F35"/>
    <mergeCell ref="G34:N35"/>
    <mergeCell ref="B36:F37"/>
    <mergeCell ref="G36:N37"/>
    <mergeCell ref="O32:R33"/>
    <mergeCell ref="G24:N25"/>
    <mergeCell ref="G26:N27"/>
    <mergeCell ref="G28:N29"/>
    <mergeCell ref="O34:R35"/>
    <mergeCell ref="O22:R23"/>
    <mergeCell ref="O24:R25"/>
    <mergeCell ref="O26:R27"/>
    <mergeCell ref="O28:R29"/>
    <mergeCell ref="O30:R31"/>
    <mergeCell ref="A1:C2"/>
    <mergeCell ref="K13:L13"/>
    <mergeCell ref="K15:L15"/>
    <mergeCell ref="B18:C18"/>
    <mergeCell ref="D22:F23"/>
    <mergeCell ref="B21:F21"/>
    <mergeCell ref="G21:N21"/>
    <mergeCell ref="G22:N23"/>
    <mergeCell ref="E4:O5"/>
    <mergeCell ref="O21:R21"/>
    <mergeCell ref="B22:C33"/>
    <mergeCell ref="D24:F25"/>
    <mergeCell ref="D26:F27"/>
    <mergeCell ref="D28:F29"/>
    <mergeCell ref="D30:F31"/>
    <mergeCell ref="D32:F33"/>
  </mergeCells>
  <phoneticPr fontId="21"/>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F0DCB-9E4B-4818-8480-395A284F519E}">
  <sheetPr>
    <tabColor rgb="FF00B0F0"/>
  </sheetPr>
  <dimension ref="A2:R236"/>
  <sheetViews>
    <sheetView topLeftCell="A5" zoomScale="80" zoomScaleNormal="80" workbookViewId="0">
      <selection activeCell="V22" sqref="V22"/>
    </sheetView>
  </sheetViews>
  <sheetFormatPr defaultColWidth="9" defaultRowHeight="14.25" x14ac:dyDescent="0.15"/>
  <cols>
    <col min="1" max="2" width="6.625" style="1" customWidth="1"/>
    <col min="3" max="3" width="5.75" style="1" customWidth="1"/>
    <col min="4" max="5" width="6.625" style="1" customWidth="1"/>
    <col min="6" max="6" width="4.875" style="1" customWidth="1"/>
    <col min="7" max="7" width="3.375" style="1" customWidth="1"/>
    <col min="8" max="9" width="6.625" style="1" customWidth="1"/>
    <col min="10" max="10" width="2.75" style="1" customWidth="1"/>
    <col min="11" max="18" width="6.625" style="1" customWidth="1"/>
    <col min="19" max="19" width="5.625" style="1" customWidth="1"/>
    <col min="20" max="30" width="4.875" style="1" customWidth="1"/>
    <col min="31" max="257" width="5.625" style="1" customWidth="1"/>
    <col min="258" max="16384" width="9" style="1"/>
  </cols>
  <sheetData>
    <row r="2" spans="1:18" ht="23.25" customHeight="1" x14ac:dyDescent="0.15">
      <c r="A2" s="2"/>
      <c r="B2" s="2"/>
      <c r="C2" s="2"/>
      <c r="D2" s="2"/>
      <c r="E2" s="2"/>
      <c r="F2" s="2"/>
      <c r="G2" s="2"/>
      <c r="H2" s="2"/>
      <c r="I2" s="2"/>
      <c r="J2" s="2"/>
      <c r="K2" s="2"/>
      <c r="L2" s="534" t="s">
        <v>112</v>
      </c>
      <c r="M2" s="534"/>
      <c r="N2" s="534"/>
      <c r="O2" s="534"/>
      <c r="P2" s="534"/>
      <c r="Q2" s="534"/>
      <c r="R2" s="534"/>
    </row>
    <row r="3" spans="1:18" ht="15" customHeight="1" x14ac:dyDescent="0.15">
      <c r="A3" s="2"/>
      <c r="B3" s="2"/>
      <c r="C3" s="2"/>
      <c r="D3" s="2"/>
      <c r="E3" s="2"/>
      <c r="F3" s="2"/>
      <c r="G3" s="2"/>
      <c r="H3" s="2"/>
      <c r="I3" s="2"/>
      <c r="J3" s="2"/>
      <c r="K3" s="2"/>
      <c r="L3" s="2"/>
      <c r="M3" s="2"/>
      <c r="N3" s="2"/>
      <c r="O3" s="2"/>
      <c r="P3" s="2"/>
      <c r="Q3" s="2"/>
      <c r="R3" s="2"/>
    </row>
    <row r="4" spans="1:18" ht="20.100000000000001" customHeight="1" x14ac:dyDescent="0.15">
      <c r="A4" s="531" t="s">
        <v>1</v>
      </c>
      <c r="B4" s="531"/>
      <c r="C4" s="531"/>
      <c r="D4" s="531"/>
      <c r="E4" s="531"/>
      <c r="F4" s="531"/>
      <c r="G4" s="2"/>
      <c r="H4" s="2"/>
      <c r="I4" s="2"/>
      <c r="J4" s="2"/>
      <c r="K4" s="2"/>
      <c r="L4" s="2"/>
      <c r="M4" s="2"/>
      <c r="N4" s="2"/>
      <c r="O4" s="2"/>
      <c r="P4" s="2"/>
      <c r="Q4" s="2"/>
      <c r="R4" s="2"/>
    </row>
    <row r="5" spans="1:18" ht="31.5" customHeight="1" x14ac:dyDescent="0.15">
      <c r="A5" s="525"/>
      <c r="B5" s="525"/>
      <c r="C5" s="525"/>
      <c r="D5" s="525"/>
      <c r="E5" s="525"/>
      <c r="F5" s="3" t="s">
        <v>0</v>
      </c>
      <c r="G5" s="2"/>
      <c r="H5" s="2"/>
      <c r="I5" s="2"/>
      <c r="J5" s="2"/>
      <c r="K5" s="2"/>
      <c r="L5" s="2"/>
      <c r="M5" s="2"/>
      <c r="N5" s="2"/>
      <c r="O5" s="2"/>
      <c r="P5" s="2"/>
      <c r="Q5" s="2"/>
      <c r="R5" s="2"/>
    </row>
    <row r="6" spans="1:18" ht="24.75" customHeight="1" x14ac:dyDescent="0.15">
      <c r="A6" s="2"/>
      <c r="B6" s="2"/>
      <c r="C6" s="2"/>
      <c r="D6" s="2"/>
      <c r="E6" s="2"/>
      <c r="F6" s="2"/>
      <c r="G6" s="2"/>
      <c r="H6" s="2"/>
      <c r="I6" s="2"/>
      <c r="J6" s="2"/>
      <c r="K6" s="2"/>
      <c r="L6" s="2"/>
      <c r="M6" s="2"/>
      <c r="N6" s="2"/>
      <c r="O6" s="2"/>
      <c r="P6" s="2"/>
      <c r="Q6" s="2"/>
      <c r="R6" s="2"/>
    </row>
    <row r="7" spans="1:18" ht="20.100000000000001" customHeight="1" x14ac:dyDescent="0.15">
      <c r="A7" s="2"/>
      <c r="B7" s="2"/>
      <c r="C7" s="2"/>
      <c r="D7" s="2"/>
      <c r="E7" s="2"/>
      <c r="F7" s="2"/>
      <c r="G7" s="2"/>
      <c r="H7" s="525" t="s">
        <v>2</v>
      </c>
      <c r="I7" s="525"/>
      <c r="J7" s="525"/>
      <c r="K7" s="525"/>
      <c r="L7" s="525"/>
      <c r="M7" s="525"/>
      <c r="N7" s="525"/>
      <c r="O7" s="525"/>
      <c r="P7" s="525"/>
      <c r="Q7" s="525"/>
      <c r="R7" s="870"/>
    </row>
    <row r="8" spans="1:18" ht="20.100000000000001" customHeight="1" x14ac:dyDescent="0.15">
      <c r="A8" s="2"/>
      <c r="B8" s="2"/>
      <c r="C8" s="2"/>
      <c r="D8" s="2"/>
      <c r="E8" s="2"/>
      <c r="F8" s="2"/>
      <c r="G8" s="2"/>
      <c r="H8" s="3"/>
      <c r="I8" s="3"/>
      <c r="J8" s="525"/>
      <c r="K8" s="525"/>
      <c r="L8" s="525"/>
      <c r="M8" s="525"/>
      <c r="N8" s="525"/>
      <c r="O8" s="525"/>
      <c r="P8" s="525"/>
      <c r="Q8" s="525"/>
      <c r="R8" s="870"/>
    </row>
    <row r="9" spans="1:18" ht="20.100000000000001" customHeight="1" x14ac:dyDescent="0.15">
      <c r="A9" s="2"/>
      <c r="B9" s="2"/>
      <c r="C9" s="2"/>
      <c r="D9" s="2"/>
      <c r="E9" s="2"/>
      <c r="F9" s="2"/>
      <c r="G9" s="2"/>
      <c r="H9" s="2"/>
      <c r="I9" s="2"/>
      <c r="J9" s="525"/>
      <c r="K9" s="525"/>
      <c r="L9" s="525"/>
      <c r="M9" s="525"/>
      <c r="N9" s="525"/>
      <c r="O9" s="525"/>
      <c r="P9" s="525"/>
      <c r="Q9" s="525"/>
      <c r="R9" s="870"/>
    </row>
    <row r="10" spans="1:18" ht="15" customHeight="1" x14ac:dyDescent="0.15">
      <c r="J10" s="525"/>
      <c r="K10" s="525"/>
      <c r="L10" s="525"/>
      <c r="M10" s="525"/>
      <c r="N10" s="525"/>
      <c r="O10" s="525"/>
      <c r="P10" s="525"/>
      <c r="Q10" s="525"/>
      <c r="R10" s="870"/>
    </row>
    <row r="11" spans="1:18" ht="15" customHeight="1" x14ac:dyDescent="0.15"/>
    <row r="12" spans="1:18" ht="15" customHeight="1" x14ac:dyDescent="0.15"/>
    <row r="13" spans="1:18" ht="20.100000000000001" customHeight="1" x14ac:dyDescent="0.15">
      <c r="A13" s="530" t="s">
        <v>736</v>
      </c>
      <c r="B13" s="530"/>
      <c r="C13" s="530"/>
      <c r="D13" s="530"/>
      <c r="E13" s="530"/>
      <c r="F13" s="530"/>
      <c r="G13" s="530"/>
      <c r="H13" s="530"/>
      <c r="I13" s="530"/>
      <c r="J13" s="530"/>
      <c r="K13" s="530"/>
      <c r="L13" s="530"/>
      <c r="M13" s="530"/>
      <c r="N13" s="530"/>
      <c r="O13" s="530"/>
      <c r="P13" s="530"/>
      <c r="Q13" s="530"/>
      <c r="R13" s="530"/>
    </row>
    <row r="14" spans="1:18" ht="20.100000000000001" customHeight="1" x14ac:dyDescent="0.15">
      <c r="A14" s="530"/>
      <c r="B14" s="530"/>
      <c r="C14" s="530"/>
      <c r="D14" s="530"/>
      <c r="E14" s="530"/>
      <c r="F14" s="530"/>
      <c r="G14" s="530"/>
      <c r="H14" s="530"/>
      <c r="I14" s="530"/>
      <c r="J14" s="530"/>
      <c r="K14" s="530"/>
      <c r="L14" s="530"/>
      <c r="M14" s="530"/>
      <c r="N14" s="530"/>
      <c r="O14" s="530"/>
      <c r="P14" s="530"/>
      <c r="Q14" s="530"/>
      <c r="R14" s="530"/>
    </row>
    <row r="15" spans="1:18" ht="15" customHeight="1" x14ac:dyDescent="0.15">
      <c r="A15" s="217"/>
      <c r="B15" s="217"/>
      <c r="C15" s="217"/>
      <c r="D15" s="217"/>
      <c r="E15" s="217"/>
      <c r="F15" s="217"/>
      <c r="G15" s="217"/>
      <c r="H15" s="217"/>
      <c r="I15" s="217"/>
      <c r="J15" s="217"/>
      <c r="K15" s="217"/>
      <c r="L15" s="217"/>
      <c r="M15" s="217"/>
      <c r="N15" s="217"/>
      <c r="O15" s="217"/>
      <c r="P15" s="217"/>
      <c r="Q15" s="217"/>
      <c r="R15" s="217"/>
    </row>
    <row r="16" spans="1:18" ht="15" customHeight="1" x14ac:dyDescent="0.15">
      <c r="A16" s="217"/>
      <c r="B16" s="217"/>
      <c r="C16" s="217"/>
      <c r="D16" s="217"/>
      <c r="E16" s="217"/>
      <c r="F16" s="217"/>
      <c r="G16" s="217"/>
      <c r="H16" s="217"/>
      <c r="I16" s="217"/>
      <c r="J16" s="217"/>
      <c r="K16" s="217"/>
      <c r="L16" s="217"/>
      <c r="M16" s="217"/>
      <c r="N16" s="217"/>
      <c r="O16" s="217"/>
      <c r="P16" s="217"/>
      <c r="Q16" s="217"/>
      <c r="R16" s="217"/>
    </row>
    <row r="17" spans="1:18" ht="15" customHeight="1" x14ac:dyDescent="0.15"/>
    <row r="18" spans="1:18" ht="20.100000000000001" customHeight="1" x14ac:dyDescent="0.15">
      <c r="A18" s="568" t="s">
        <v>758</v>
      </c>
      <c r="B18" s="531"/>
      <c r="C18" s="531"/>
      <c r="D18" s="531"/>
      <c r="E18" s="531"/>
      <c r="F18" s="531"/>
      <c r="G18" s="531"/>
      <c r="H18" s="531"/>
      <c r="I18" s="531"/>
      <c r="J18" s="531"/>
      <c r="K18" s="531"/>
      <c r="L18" s="531"/>
      <c r="M18" s="531"/>
      <c r="N18" s="531"/>
      <c r="O18" s="531"/>
      <c r="P18" s="531"/>
      <c r="Q18" s="531"/>
      <c r="R18" s="531"/>
    </row>
    <row r="19" spans="1:18" ht="20.100000000000001" customHeight="1" x14ac:dyDescent="0.15">
      <c r="A19" s="531"/>
      <c r="B19" s="531"/>
      <c r="C19" s="531"/>
      <c r="D19" s="531"/>
      <c r="E19" s="531"/>
      <c r="F19" s="531"/>
      <c r="G19" s="531"/>
      <c r="H19" s="531"/>
      <c r="I19" s="531"/>
      <c r="J19" s="531"/>
      <c r="K19" s="531"/>
      <c r="L19" s="531"/>
      <c r="M19" s="531"/>
      <c r="N19" s="531"/>
      <c r="O19" s="531"/>
      <c r="P19" s="531"/>
      <c r="Q19" s="531"/>
      <c r="R19" s="531"/>
    </row>
    <row r="20" spans="1:18" ht="15" customHeight="1" x14ac:dyDescent="0.15">
      <c r="A20" s="2"/>
      <c r="B20" s="2"/>
      <c r="C20" s="2"/>
      <c r="D20" s="2"/>
      <c r="E20" s="2"/>
      <c r="F20" s="2"/>
      <c r="G20" s="2"/>
      <c r="H20" s="2"/>
      <c r="I20" s="2"/>
      <c r="J20" s="2"/>
      <c r="K20" s="2"/>
      <c r="L20" s="2"/>
      <c r="M20" s="2"/>
      <c r="N20" s="2"/>
      <c r="O20" s="2"/>
      <c r="P20" s="2"/>
      <c r="Q20" s="2"/>
      <c r="R20" s="2"/>
    </row>
    <row r="21" spans="1:18" ht="15" customHeight="1" x14ac:dyDescent="0.15">
      <c r="A21" s="2"/>
      <c r="B21" s="2"/>
      <c r="C21" s="2"/>
      <c r="D21" s="2"/>
      <c r="E21" s="2"/>
      <c r="F21" s="2"/>
      <c r="G21" s="2"/>
      <c r="H21" s="2"/>
      <c r="I21" s="2"/>
      <c r="J21" s="2"/>
      <c r="K21" s="2"/>
      <c r="L21" s="2"/>
      <c r="M21" s="2"/>
      <c r="N21" s="2"/>
      <c r="O21" s="2"/>
      <c r="P21" s="2"/>
      <c r="Q21" s="2"/>
      <c r="R21" s="2"/>
    </row>
    <row r="22" spans="1:18" ht="15" customHeight="1" x14ac:dyDescent="0.15"/>
    <row r="23" spans="1:18" ht="20.100000000000001" customHeight="1" x14ac:dyDescent="0.15">
      <c r="A23" s="525" t="s">
        <v>5</v>
      </c>
      <c r="B23" s="525"/>
      <c r="C23" s="525"/>
      <c r="D23" s="525"/>
      <c r="E23" s="525"/>
      <c r="F23" s="525"/>
      <c r="G23" s="525"/>
      <c r="H23" s="525"/>
      <c r="I23" s="525"/>
      <c r="J23" s="525"/>
      <c r="K23" s="525"/>
      <c r="L23" s="525"/>
      <c r="M23" s="525"/>
      <c r="N23" s="525"/>
      <c r="O23" s="525"/>
      <c r="P23" s="525"/>
      <c r="Q23" s="525"/>
      <c r="R23" s="525"/>
    </row>
    <row r="24" spans="1:18" ht="20.100000000000001" customHeight="1" x14ac:dyDescent="0.15">
      <c r="A24" s="525"/>
      <c r="B24" s="525"/>
      <c r="C24" s="525"/>
      <c r="D24" s="525"/>
      <c r="E24" s="525"/>
      <c r="F24" s="525"/>
      <c r="G24" s="525"/>
      <c r="H24" s="525"/>
      <c r="I24" s="525"/>
      <c r="J24" s="525"/>
      <c r="K24" s="525"/>
      <c r="L24" s="525"/>
      <c r="M24" s="525"/>
      <c r="N24" s="525"/>
      <c r="O24" s="525"/>
      <c r="P24" s="525"/>
      <c r="Q24" s="525"/>
      <c r="R24" s="525"/>
    </row>
    <row r="25" spans="1:18" ht="20.100000000000001" customHeight="1" x14ac:dyDescent="0.15">
      <c r="A25" s="3"/>
      <c r="B25" s="3"/>
      <c r="C25" s="3"/>
      <c r="D25" s="3"/>
      <c r="E25" s="3"/>
      <c r="F25" s="3"/>
      <c r="G25" s="3"/>
      <c r="H25" s="3"/>
      <c r="I25" s="3"/>
      <c r="J25" s="3"/>
      <c r="K25" s="3"/>
      <c r="L25" s="3"/>
      <c r="M25" s="3"/>
      <c r="N25" s="3"/>
      <c r="O25" s="3"/>
      <c r="P25" s="3"/>
      <c r="Q25" s="3"/>
      <c r="R25" s="3"/>
    </row>
    <row r="26" spans="1:18" ht="20.100000000000001" customHeight="1" x14ac:dyDescent="0.15">
      <c r="A26" s="3"/>
      <c r="B26" s="3"/>
      <c r="C26" s="3"/>
      <c r="D26" s="3"/>
      <c r="E26" s="3"/>
      <c r="F26" s="3"/>
      <c r="G26" s="3"/>
      <c r="H26" s="3"/>
      <c r="I26" s="3"/>
      <c r="J26" s="3"/>
      <c r="K26" s="3"/>
      <c r="L26" s="3"/>
      <c r="M26" s="3"/>
      <c r="N26" s="3"/>
      <c r="O26" s="3"/>
      <c r="P26" s="3"/>
      <c r="Q26" s="3"/>
      <c r="R26" s="3"/>
    </row>
    <row r="27" spans="1:18" ht="20.100000000000001" customHeight="1" x14ac:dyDescent="0.15">
      <c r="A27" s="3"/>
      <c r="B27" s="3"/>
      <c r="C27" s="3"/>
      <c r="D27" s="3"/>
      <c r="E27" s="3"/>
      <c r="F27" s="3"/>
      <c r="G27" s="3"/>
      <c r="H27" s="3"/>
      <c r="I27" s="3"/>
      <c r="J27" s="3"/>
      <c r="K27" s="3"/>
      <c r="L27" s="3"/>
      <c r="M27" s="3"/>
      <c r="N27" s="3"/>
      <c r="O27" s="3"/>
      <c r="P27" s="3"/>
      <c r="Q27" s="3"/>
      <c r="R27" s="3"/>
    </row>
    <row r="28" spans="1:18" ht="20.100000000000001" customHeight="1" x14ac:dyDescent="0.15">
      <c r="A28" s="3"/>
      <c r="B28" s="534" t="s">
        <v>20</v>
      </c>
      <c r="C28" s="534"/>
      <c r="D28" s="525"/>
      <c r="E28" s="525"/>
      <c r="F28" s="525"/>
      <c r="G28" s="525"/>
      <c r="H28" s="525"/>
      <c r="I28" s="525"/>
      <c r="J28" s="525"/>
      <c r="K28" s="525"/>
      <c r="L28" s="525"/>
      <c r="M28" s="525"/>
      <c r="N28" s="525"/>
      <c r="O28" s="525"/>
      <c r="P28" s="525"/>
      <c r="Q28" s="3"/>
      <c r="R28" s="3"/>
    </row>
    <row r="29" spans="1:18" ht="20.100000000000001" customHeight="1" x14ac:dyDescent="0.15">
      <c r="A29" s="3"/>
      <c r="B29" s="3"/>
      <c r="C29" s="3"/>
      <c r="D29" s="3"/>
      <c r="E29" s="3"/>
      <c r="F29" s="3"/>
      <c r="G29" s="3"/>
      <c r="H29" s="3"/>
      <c r="I29" s="3"/>
      <c r="J29" s="3"/>
      <c r="K29" s="3"/>
      <c r="L29" s="3"/>
      <c r="M29" s="3"/>
      <c r="N29" s="3"/>
      <c r="O29" s="3"/>
      <c r="P29" s="3"/>
      <c r="Q29" s="3"/>
      <c r="R29" s="3"/>
    </row>
    <row r="30" spans="1:18" ht="20.100000000000001" customHeight="1" x14ac:dyDescent="0.15">
      <c r="D30" s="528"/>
      <c r="E30" s="528"/>
      <c r="F30" s="528"/>
      <c r="G30" s="528"/>
      <c r="H30" s="528"/>
      <c r="I30" s="528" t="s">
        <v>735</v>
      </c>
      <c r="J30" s="528"/>
      <c r="K30" s="528"/>
      <c r="L30" s="528"/>
      <c r="M30" s="528"/>
      <c r="N30" s="528"/>
      <c r="O30" s="528"/>
    </row>
    <row r="31" spans="1:18" ht="20.100000000000001" customHeight="1" x14ac:dyDescent="0.15">
      <c r="D31" s="528"/>
      <c r="E31" s="528"/>
      <c r="F31" s="528"/>
      <c r="G31" s="528"/>
      <c r="H31" s="528"/>
      <c r="I31" s="528"/>
      <c r="J31" s="528"/>
      <c r="K31" s="528"/>
      <c r="L31" s="528"/>
      <c r="M31" s="528"/>
      <c r="N31" s="528"/>
      <c r="O31" s="528"/>
    </row>
    <row r="32" spans="1:18" ht="20.100000000000001" customHeight="1" x14ac:dyDescent="0.15">
      <c r="D32" s="528" t="s">
        <v>561</v>
      </c>
      <c r="E32" s="528"/>
      <c r="F32" s="528"/>
      <c r="G32" s="528"/>
      <c r="H32" s="528"/>
      <c r="I32" s="528"/>
      <c r="J32" s="528"/>
      <c r="K32" s="528"/>
      <c r="L32" s="528"/>
      <c r="M32" s="528"/>
      <c r="N32" s="528"/>
      <c r="O32" s="528"/>
    </row>
    <row r="33" spans="1:18" ht="20.100000000000001" customHeight="1" x14ac:dyDescent="0.15">
      <c r="D33" s="528"/>
      <c r="E33" s="528"/>
      <c r="F33" s="528"/>
      <c r="G33" s="528"/>
      <c r="H33" s="528"/>
      <c r="I33" s="528"/>
      <c r="J33" s="528"/>
      <c r="K33" s="528"/>
      <c r="L33" s="528"/>
      <c r="M33" s="528"/>
      <c r="N33" s="528"/>
      <c r="O33" s="528"/>
    </row>
    <row r="34" spans="1:18" ht="20.100000000000001" customHeight="1" x14ac:dyDescent="0.15">
      <c r="D34" s="528"/>
      <c r="E34" s="528"/>
      <c r="F34" s="528"/>
      <c r="G34" s="528"/>
      <c r="H34" s="528"/>
      <c r="I34" s="528"/>
      <c r="J34" s="528"/>
      <c r="K34" s="528"/>
      <c r="L34" s="528"/>
      <c r="M34" s="528"/>
      <c r="N34" s="528"/>
      <c r="O34" s="528"/>
    </row>
    <row r="35" spans="1:18" ht="20.100000000000001" customHeight="1" x14ac:dyDescent="0.15">
      <c r="D35" s="528"/>
      <c r="E35" s="528"/>
      <c r="F35" s="528"/>
      <c r="G35" s="528"/>
      <c r="H35" s="528"/>
      <c r="I35" s="528"/>
      <c r="J35" s="528"/>
      <c r="K35" s="528"/>
      <c r="L35" s="528"/>
      <c r="M35" s="528"/>
      <c r="N35" s="528"/>
      <c r="O35" s="528"/>
    </row>
    <row r="36" spans="1:18" ht="15" customHeight="1" x14ac:dyDescent="0.15">
      <c r="A36" s="3"/>
      <c r="B36" s="3"/>
      <c r="C36" s="3"/>
      <c r="D36" s="3"/>
      <c r="E36" s="3"/>
      <c r="F36" s="3"/>
      <c r="G36" s="3"/>
      <c r="H36" s="3"/>
      <c r="I36" s="3"/>
      <c r="J36" s="3"/>
      <c r="K36" s="3"/>
      <c r="L36" s="3"/>
      <c r="M36" s="3"/>
      <c r="N36" s="3"/>
      <c r="O36" s="3"/>
      <c r="P36" s="3"/>
      <c r="Q36" s="3"/>
      <c r="R36" s="3"/>
    </row>
    <row r="37" spans="1:18" ht="15" customHeight="1" x14ac:dyDescent="0.15">
      <c r="A37" s="3"/>
      <c r="B37" s="3"/>
      <c r="C37" s="3"/>
      <c r="D37" s="3"/>
      <c r="E37" s="3"/>
      <c r="F37" s="3"/>
      <c r="G37" s="3"/>
      <c r="H37" s="3"/>
      <c r="I37" s="3"/>
      <c r="J37" s="3"/>
      <c r="K37" s="3"/>
      <c r="L37" s="3"/>
      <c r="M37" s="3"/>
      <c r="N37" s="3"/>
      <c r="O37" s="3"/>
      <c r="P37" s="3"/>
      <c r="Q37" s="3"/>
      <c r="R37" s="3"/>
    </row>
    <row r="38" spans="1:18" ht="15" customHeight="1" x14ac:dyDescent="0.15">
      <c r="A38" s="2"/>
      <c r="B38" s="2"/>
      <c r="C38" s="2"/>
      <c r="D38" s="2"/>
      <c r="E38" s="2"/>
      <c r="F38" s="2"/>
      <c r="G38" s="2"/>
      <c r="H38" s="2"/>
      <c r="I38" s="2"/>
      <c r="J38" s="2"/>
      <c r="K38" s="2"/>
      <c r="L38" s="2"/>
      <c r="M38" s="2"/>
      <c r="N38" s="2"/>
      <c r="O38" s="2"/>
      <c r="P38" s="2"/>
      <c r="Q38" s="2"/>
      <c r="R38" s="2"/>
    </row>
    <row r="39" spans="1:18" ht="9.9499999999999993" customHeight="1" x14ac:dyDescent="0.15">
      <c r="A39" s="2"/>
      <c r="B39" s="2"/>
      <c r="C39" s="2"/>
      <c r="D39" s="2"/>
      <c r="E39" s="2"/>
      <c r="F39" s="2"/>
      <c r="G39" s="2"/>
      <c r="H39" s="2"/>
      <c r="I39" s="2"/>
      <c r="J39" s="2"/>
      <c r="K39" s="2"/>
      <c r="L39" s="2"/>
      <c r="M39" s="2"/>
      <c r="N39" s="2"/>
      <c r="O39" s="2"/>
      <c r="P39" s="2"/>
      <c r="Q39" s="2"/>
      <c r="R39" s="2"/>
    </row>
    <row r="40" spans="1:18" ht="30" customHeight="1" x14ac:dyDescent="0.15">
      <c r="A40" s="2"/>
      <c r="B40" s="2"/>
      <c r="C40" s="2"/>
      <c r="D40" s="2"/>
      <c r="E40" s="2"/>
      <c r="F40" s="2"/>
      <c r="G40" s="2"/>
      <c r="H40" s="2"/>
      <c r="I40" s="2"/>
      <c r="J40" s="526" t="s">
        <v>734</v>
      </c>
      <c r="K40" s="526"/>
      <c r="L40" s="867" t="s">
        <v>733</v>
      </c>
      <c r="M40" s="867"/>
      <c r="N40" s="867"/>
      <c r="O40" s="867"/>
      <c r="P40" s="867"/>
      <c r="Q40" s="867"/>
      <c r="R40" s="867"/>
    </row>
    <row r="41" spans="1:18" ht="30" customHeight="1" x14ac:dyDescent="0.15">
      <c r="A41" s="2"/>
      <c r="B41" s="2"/>
      <c r="C41" s="2"/>
      <c r="D41" s="2"/>
      <c r="E41" s="2"/>
      <c r="F41" s="2"/>
      <c r="G41" s="2"/>
      <c r="H41" s="2"/>
      <c r="I41" s="2"/>
      <c r="J41" s="526"/>
      <c r="K41" s="526"/>
      <c r="L41" s="868" t="s">
        <v>732</v>
      </c>
      <c r="M41" s="869"/>
      <c r="N41" s="869"/>
      <c r="O41" s="869"/>
      <c r="P41" s="869"/>
      <c r="Q41" s="869"/>
      <c r="R41" s="214"/>
    </row>
    <row r="42" spans="1:18" ht="30" customHeight="1" x14ac:dyDescent="0.15">
      <c r="A42" s="2"/>
      <c r="B42" s="2"/>
      <c r="C42" s="2"/>
      <c r="D42" s="2"/>
      <c r="E42" s="2"/>
      <c r="F42" s="2"/>
      <c r="G42" s="2"/>
      <c r="H42" s="2"/>
      <c r="I42" s="2"/>
      <c r="J42" s="528" t="s">
        <v>14</v>
      </c>
      <c r="K42" s="528"/>
      <c r="L42" s="528"/>
      <c r="M42" s="528"/>
      <c r="N42" s="528"/>
      <c r="O42" s="528"/>
      <c r="P42" s="528"/>
      <c r="Q42" s="528"/>
      <c r="R42" s="528"/>
    </row>
    <row r="43" spans="1:18" ht="30" customHeight="1" x14ac:dyDescent="0.15">
      <c r="A43" s="2"/>
      <c r="B43" s="2"/>
      <c r="C43" s="2"/>
      <c r="D43" s="2"/>
      <c r="E43" s="2"/>
      <c r="F43" s="2"/>
      <c r="G43" s="2"/>
      <c r="H43" s="2"/>
      <c r="I43" s="2"/>
      <c r="J43" s="528"/>
      <c r="K43" s="528"/>
      <c r="L43" s="528"/>
      <c r="M43" s="528"/>
      <c r="N43" s="528"/>
      <c r="O43" s="528"/>
      <c r="P43" s="528"/>
      <c r="Q43" s="528"/>
      <c r="R43" s="528"/>
    </row>
    <row r="44" spans="1:18" ht="30" customHeight="1" x14ac:dyDescent="0.15">
      <c r="A44" s="2"/>
      <c r="B44" s="2"/>
      <c r="C44" s="2"/>
      <c r="D44" s="2"/>
      <c r="E44" s="2"/>
      <c r="F44" s="2"/>
      <c r="G44" s="2"/>
      <c r="H44" s="2"/>
      <c r="I44" s="2"/>
      <c r="J44" s="528"/>
      <c r="K44" s="528"/>
      <c r="L44" s="528"/>
      <c r="M44" s="528"/>
      <c r="N44" s="528"/>
      <c r="O44" s="528"/>
      <c r="P44" s="528"/>
      <c r="Q44" s="528"/>
      <c r="R44" s="528"/>
    </row>
    <row r="45" spans="1:18" ht="15" customHeight="1" x14ac:dyDescent="0.15">
      <c r="A45" s="2"/>
      <c r="B45" s="2"/>
      <c r="C45" s="2"/>
      <c r="D45" s="2"/>
      <c r="E45" s="2"/>
      <c r="F45" s="2"/>
      <c r="G45" s="2"/>
      <c r="H45" s="2"/>
      <c r="I45" s="2"/>
      <c r="J45" s="2"/>
      <c r="K45" s="2"/>
      <c r="L45" s="2"/>
      <c r="M45" s="2"/>
      <c r="N45" s="2"/>
      <c r="O45" s="2"/>
      <c r="P45" s="2"/>
      <c r="Q45" s="2"/>
      <c r="R45" s="2"/>
    </row>
    <row r="46" spans="1:18" ht="20.100000000000001" customHeight="1" x14ac:dyDescent="0.15">
      <c r="A46" s="2"/>
      <c r="B46" s="2"/>
      <c r="C46" s="2"/>
      <c r="D46" s="2"/>
      <c r="E46" s="2"/>
      <c r="F46" s="2"/>
      <c r="G46" s="2"/>
      <c r="H46" s="2"/>
      <c r="I46" s="2"/>
      <c r="J46" s="2"/>
      <c r="K46" s="2"/>
      <c r="L46" s="2"/>
      <c r="M46" s="2"/>
      <c r="N46" s="2"/>
      <c r="O46" s="2"/>
      <c r="P46" s="2"/>
      <c r="Q46" s="525"/>
      <c r="R46" s="525"/>
    </row>
    <row r="47" spans="1:18" ht="20.100000000000001" customHeight="1" x14ac:dyDescent="0.15"/>
    <row r="48" spans="1:18" ht="20.100000000000001" customHeight="1" x14ac:dyDescent="0.15"/>
    <row r="49" s="1" customFormat="1" ht="20.100000000000001" customHeight="1" x14ac:dyDescent="0.15"/>
    <row r="50" s="1" customFormat="1" ht="20.100000000000001" customHeight="1" x14ac:dyDescent="0.15"/>
    <row r="51" s="1" customFormat="1" ht="20.100000000000001" customHeight="1" x14ac:dyDescent="0.15"/>
    <row r="52" s="1" customFormat="1" ht="20.100000000000001" customHeight="1" x14ac:dyDescent="0.15"/>
    <row r="53" s="1" customFormat="1" ht="20.100000000000001" customHeight="1" x14ac:dyDescent="0.15"/>
    <row r="54" s="1" customFormat="1" ht="20.100000000000001" customHeight="1" x14ac:dyDescent="0.15"/>
    <row r="55" s="1" customFormat="1" ht="20.100000000000001" customHeight="1" x14ac:dyDescent="0.15"/>
    <row r="56" s="1" customFormat="1" ht="20.100000000000001" customHeight="1" x14ac:dyDescent="0.15"/>
    <row r="57" s="1" customFormat="1" ht="20.100000000000001" customHeight="1" x14ac:dyDescent="0.15"/>
    <row r="58" s="1" customFormat="1" ht="20.100000000000001" customHeight="1" x14ac:dyDescent="0.15"/>
    <row r="59" s="1" customFormat="1" ht="20.100000000000001" customHeight="1" x14ac:dyDescent="0.15"/>
    <row r="60" s="1" customFormat="1" ht="20.100000000000001" customHeight="1" x14ac:dyDescent="0.15"/>
    <row r="61" s="1" customFormat="1" ht="20.100000000000001" customHeight="1" x14ac:dyDescent="0.15"/>
    <row r="62" s="1" customFormat="1" ht="20.100000000000001" customHeight="1" x14ac:dyDescent="0.15"/>
    <row r="63" s="1" customFormat="1" ht="20.100000000000001" customHeight="1" x14ac:dyDescent="0.15"/>
    <row r="64" s="1" customFormat="1" ht="20.100000000000001" customHeight="1" x14ac:dyDescent="0.15"/>
    <row r="65" s="1" customFormat="1" ht="20.100000000000001" customHeight="1" x14ac:dyDescent="0.15"/>
    <row r="66" s="1" customFormat="1" ht="20.100000000000001" customHeight="1" x14ac:dyDescent="0.15"/>
    <row r="67" s="1" customFormat="1" ht="20.100000000000001" customHeight="1" x14ac:dyDescent="0.15"/>
    <row r="68" s="1" customFormat="1" ht="20.100000000000001" customHeight="1" x14ac:dyDescent="0.15"/>
    <row r="69" s="1" customFormat="1" ht="20.100000000000001" customHeight="1" x14ac:dyDescent="0.15"/>
    <row r="70" s="1" customFormat="1" ht="20.100000000000001" customHeight="1" x14ac:dyDescent="0.15"/>
    <row r="71" s="1" customFormat="1" ht="20.100000000000001" customHeight="1" x14ac:dyDescent="0.15"/>
    <row r="72" s="1" customFormat="1" ht="20.100000000000001" customHeight="1" x14ac:dyDescent="0.15"/>
    <row r="73" s="1" customFormat="1" ht="20.100000000000001" customHeight="1" x14ac:dyDescent="0.15"/>
    <row r="74" s="1" customFormat="1" ht="20.100000000000001" customHeight="1" x14ac:dyDescent="0.15"/>
    <row r="75" s="1" customFormat="1" ht="20.100000000000001" customHeight="1" x14ac:dyDescent="0.15"/>
    <row r="76" s="1" customFormat="1" ht="20.100000000000001" customHeight="1" x14ac:dyDescent="0.15"/>
    <row r="77" s="1" customFormat="1" ht="20.100000000000001" customHeight="1" x14ac:dyDescent="0.15"/>
    <row r="78" s="1" customFormat="1" ht="20.100000000000001" customHeight="1" x14ac:dyDescent="0.15"/>
    <row r="79" s="1" customFormat="1" ht="20.100000000000001" customHeight="1" x14ac:dyDescent="0.15"/>
    <row r="80" s="1" customFormat="1" ht="20.100000000000001" customHeight="1" x14ac:dyDescent="0.15"/>
    <row r="81" s="1" customFormat="1" ht="20.100000000000001" customHeight="1" x14ac:dyDescent="0.15"/>
    <row r="82" s="1" customFormat="1" ht="20.100000000000001" customHeight="1" x14ac:dyDescent="0.15"/>
    <row r="83" s="1" customFormat="1" ht="20.100000000000001" customHeight="1" x14ac:dyDescent="0.15"/>
    <row r="84" s="1" customFormat="1" ht="20.100000000000001" customHeight="1" x14ac:dyDescent="0.15"/>
    <row r="85" s="1" customFormat="1" ht="20.100000000000001" customHeight="1" x14ac:dyDescent="0.15"/>
    <row r="86" s="1" customFormat="1" ht="20.100000000000001" customHeight="1" x14ac:dyDescent="0.15"/>
    <row r="87" s="1" customFormat="1" ht="20.100000000000001" customHeight="1" x14ac:dyDescent="0.15"/>
    <row r="88" s="1" customFormat="1" ht="20.100000000000001" customHeight="1" x14ac:dyDescent="0.15"/>
    <row r="89" s="1" customFormat="1" ht="20.100000000000001" customHeight="1" x14ac:dyDescent="0.15"/>
    <row r="90" s="1" customFormat="1" ht="20.100000000000001" customHeight="1" x14ac:dyDescent="0.15"/>
    <row r="91" s="1" customFormat="1" ht="20.100000000000001" customHeight="1" x14ac:dyDescent="0.15"/>
    <row r="92" s="1" customFormat="1" ht="20.100000000000001" customHeight="1" x14ac:dyDescent="0.15"/>
    <row r="93" s="1" customFormat="1" ht="20.100000000000001" customHeight="1" x14ac:dyDescent="0.15"/>
    <row r="94" s="1" customFormat="1" ht="20.100000000000001" customHeight="1" x14ac:dyDescent="0.15"/>
    <row r="95" s="1" customFormat="1" ht="20.100000000000001" customHeight="1" x14ac:dyDescent="0.15"/>
    <row r="96" s="1" customFormat="1" ht="20.100000000000001" customHeight="1" x14ac:dyDescent="0.15"/>
    <row r="97" s="1" customFormat="1" ht="20.100000000000001" customHeight="1" x14ac:dyDescent="0.15"/>
    <row r="98" s="1" customFormat="1" ht="20.100000000000001" customHeight="1" x14ac:dyDescent="0.15"/>
    <row r="99" s="1" customFormat="1" ht="20.100000000000001" customHeight="1" x14ac:dyDescent="0.15"/>
    <row r="100" s="1" customFormat="1" ht="20.100000000000001" customHeight="1" x14ac:dyDescent="0.15"/>
    <row r="101" s="1" customFormat="1" ht="20.100000000000001" customHeight="1" x14ac:dyDescent="0.15"/>
    <row r="102" s="1" customFormat="1" ht="20.100000000000001" customHeight="1" x14ac:dyDescent="0.15"/>
    <row r="103" s="1" customFormat="1" ht="20.100000000000001" customHeight="1" x14ac:dyDescent="0.15"/>
    <row r="104" s="1" customFormat="1" ht="20.100000000000001" customHeight="1" x14ac:dyDescent="0.15"/>
    <row r="105" s="1" customFormat="1" ht="20.100000000000001" customHeight="1" x14ac:dyDescent="0.15"/>
    <row r="106" s="1" customFormat="1" ht="20.100000000000001" customHeight="1" x14ac:dyDescent="0.15"/>
    <row r="107" s="1" customFormat="1" ht="20.100000000000001" customHeight="1" x14ac:dyDescent="0.15"/>
    <row r="108" s="1" customFormat="1" ht="20.100000000000001" customHeight="1" x14ac:dyDescent="0.15"/>
    <row r="109" s="1" customFormat="1" ht="20.100000000000001" customHeight="1" x14ac:dyDescent="0.15"/>
    <row r="110" s="1" customFormat="1" ht="20.100000000000001" customHeight="1" x14ac:dyDescent="0.15"/>
    <row r="111" s="1" customFormat="1" ht="20.100000000000001" customHeight="1" x14ac:dyDescent="0.15"/>
    <row r="112" s="1" customFormat="1" ht="20.100000000000001" customHeight="1" x14ac:dyDescent="0.15"/>
    <row r="113" s="1" customFormat="1" ht="20.100000000000001" customHeight="1" x14ac:dyDescent="0.15"/>
    <row r="114" s="1" customFormat="1" ht="20.100000000000001" customHeight="1" x14ac:dyDescent="0.15"/>
    <row r="115" s="1" customFormat="1" ht="20.100000000000001" customHeight="1" x14ac:dyDescent="0.15"/>
    <row r="116" s="1" customFormat="1" ht="20.100000000000001" customHeight="1" x14ac:dyDescent="0.15"/>
    <row r="117" s="1" customFormat="1" ht="20.100000000000001" customHeight="1" x14ac:dyDescent="0.15"/>
    <row r="118" s="1" customFormat="1" ht="20.100000000000001" customHeight="1" x14ac:dyDescent="0.15"/>
    <row r="119" s="1" customFormat="1" ht="20.100000000000001" customHeight="1" x14ac:dyDescent="0.15"/>
    <row r="120" s="1" customFormat="1" ht="20.100000000000001" customHeight="1" x14ac:dyDescent="0.15"/>
    <row r="121" s="1" customFormat="1" ht="20.100000000000001" customHeight="1" x14ac:dyDescent="0.15"/>
    <row r="122" s="1" customFormat="1" ht="20.100000000000001" customHeight="1" x14ac:dyDescent="0.15"/>
    <row r="123" s="1" customFormat="1" ht="20.100000000000001" customHeight="1" x14ac:dyDescent="0.15"/>
    <row r="124" s="1" customFormat="1" ht="20.100000000000001" customHeight="1" x14ac:dyDescent="0.15"/>
    <row r="125" s="1" customFormat="1" ht="20.100000000000001" customHeight="1" x14ac:dyDescent="0.15"/>
    <row r="126" s="1" customFormat="1" ht="20.100000000000001" customHeight="1" x14ac:dyDescent="0.15"/>
    <row r="127" s="1" customFormat="1" ht="20.100000000000001" customHeight="1" x14ac:dyDescent="0.15"/>
    <row r="128" s="1" customFormat="1" ht="20.100000000000001" customHeight="1" x14ac:dyDescent="0.15"/>
    <row r="129" s="1" customFormat="1" ht="20.100000000000001" customHeight="1" x14ac:dyDescent="0.15"/>
    <row r="130" s="1" customFormat="1" ht="20.100000000000001" customHeight="1" x14ac:dyDescent="0.15"/>
    <row r="131" s="1" customFormat="1" ht="20.100000000000001" customHeight="1" x14ac:dyDescent="0.15"/>
    <row r="132" s="1" customFormat="1" ht="20.100000000000001" customHeight="1" x14ac:dyDescent="0.15"/>
    <row r="133" s="1" customFormat="1" ht="20.100000000000001" customHeight="1" x14ac:dyDescent="0.15"/>
    <row r="134" s="1" customFormat="1" ht="20.100000000000001" customHeight="1" x14ac:dyDescent="0.15"/>
    <row r="135" s="1" customFormat="1" ht="20.100000000000001" customHeight="1" x14ac:dyDescent="0.15"/>
    <row r="136" s="1" customFormat="1" ht="20.100000000000001" customHeight="1" x14ac:dyDescent="0.15"/>
    <row r="137" s="1" customFormat="1" ht="20.100000000000001" customHeight="1" x14ac:dyDescent="0.15"/>
    <row r="138" s="1" customFormat="1" ht="20.100000000000001" customHeight="1" x14ac:dyDescent="0.15"/>
    <row r="139" s="1" customFormat="1" ht="20.100000000000001" customHeight="1" x14ac:dyDescent="0.15"/>
    <row r="140" s="1" customFormat="1" ht="20.100000000000001" customHeight="1" x14ac:dyDescent="0.15"/>
    <row r="141" s="1" customFormat="1" ht="20.100000000000001" customHeight="1" x14ac:dyDescent="0.15"/>
    <row r="142" s="1" customFormat="1" ht="20.100000000000001" customHeight="1" x14ac:dyDescent="0.15"/>
    <row r="143" s="1" customFormat="1" ht="20.100000000000001" customHeight="1" x14ac:dyDescent="0.15"/>
    <row r="144" s="1" customFormat="1" ht="20.100000000000001" customHeight="1" x14ac:dyDescent="0.15"/>
    <row r="145" s="1" customFormat="1" ht="20.100000000000001" customHeight="1" x14ac:dyDescent="0.15"/>
    <row r="146" s="1" customFormat="1" ht="20.100000000000001" customHeight="1" x14ac:dyDescent="0.15"/>
    <row r="147" s="1" customFormat="1" ht="20.100000000000001" customHeight="1" x14ac:dyDescent="0.15"/>
    <row r="148" s="1" customFormat="1" ht="20.100000000000001" customHeight="1" x14ac:dyDescent="0.15"/>
    <row r="149" s="1" customFormat="1" ht="20.100000000000001" customHeight="1" x14ac:dyDescent="0.15"/>
    <row r="150" s="1" customFormat="1" ht="20.100000000000001" customHeight="1" x14ac:dyDescent="0.15"/>
    <row r="151" s="1" customFormat="1" ht="20.100000000000001" customHeight="1" x14ac:dyDescent="0.15"/>
    <row r="152" s="1" customFormat="1" ht="20.100000000000001" customHeight="1" x14ac:dyDescent="0.15"/>
    <row r="153" s="1" customFormat="1" ht="20.100000000000001" customHeight="1" x14ac:dyDescent="0.15"/>
    <row r="154" s="1" customFormat="1" ht="20.100000000000001" customHeight="1" x14ac:dyDescent="0.15"/>
    <row r="155" s="1" customFormat="1" ht="20.100000000000001" customHeight="1" x14ac:dyDescent="0.15"/>
    <row r="156" s="1" customFormat="1" ht="20.100000000000001" customHeight="1" x14ac:dyDescent="0.15"/>
    <row r="157" s="1" customFormat="1" ht="20.100000000000001" customHeight="1" x14ac:dyDescent="0.15"/>
    <row r="158" s="1" customFormat="1" ht="20.100000000000001" customHeight="1" x14ac:dyDescent="0.15"/>
    <row r="159" s="1" customFormat="1" ht="20.100000000000001" customHeight="1" x14ac:dyDescent="0.15"/>
    <row r="160" s="1" customFormat="1" ht="20.100000000000001" customHeight="1" x14ac:dyDescent="0.15"/>
    <row r="161" s="1" customFormat="1" ht="20.100000000000001" customHeight="1" x14ac:dyDescent="0.15"/>
    <row r="162" s="1" customFormat="1" ht="20.100000000000001" customHeight="1" x14ac:dyDescent="0.15"/>
    <row r="163" s="1" customFormat="1" ht="20.100000000000001" customHeight="1" x14ac:dyDescent="0.15"/>
    <row r="164" s="1" customFormat="1" ht="20.100000000000001" customHeight="1" x14ac:dyDescent="0.15"/>
    <row r="165" s="1" customFormat="1" ht="20.100000000000001" customHeight="1" x14ac:dyDescent="0.15"/>
    <row r="166" s="1" customFormat="1" ht="20.100000000000001" customHeight="1" x14ac:dyDescent="0.15"/>
    <row r="167" s="1" customFormat="1" ht="20.100000000000001" customHeight="1" x14ac:dyDescent="0.15"/>
    <row r="168" s="1" customFormat="1" ht="20.100000000000001" customHeight="1" x14ac:dyDescent="0.15"/>
    <row r="169" s="1" customFormat="1" ht="20.100000000000001" customHeight="1" x14ac:dyDescent="0.15"/>
    <row r="170" s="1" customFormat="1" ht="20.100000000000001" customHeight="1" x14ac:dyDescent="0.15"/>
    <row r="171" s="1" customFormat="1" ht="20.100000000000001" customHeight="1" x14ac:dyDescent="0.15"/>
    <row r="172" s="1" customFormat="1" ht="20.100000000000001" customHeight="1" x14ac:dyDescent="0.15"/>
    <row r="173" s="1" customFormat="1" ht="20.100000000000001" customHeight="1" x14ac:dyDescent="0.15"/>
    <row r="174" s="1" customFormat="1" ht="20.100000000000001" customHeight="1" x14ac:dyDescent="0.15"/>
    <row r="175" s="1" customFormat="1" ht="20.100000000000001" customHeight="1" x14ac:dyDescent="0.15"/>
    <row r="176" s="1" customFormat="1" ht="20.100000000000001" customHeight="1" x14ac:dyDescent="0.15"/>
    <row r="177" s="1" customFormat="1" ht="20.100000000000001" customHeight="1" x14ac:dyDescent="0.15"/>
    <row r="178" s="1" customFormat="1" ht="20.100000000000001" customHeight="1" x14ac:dyDescent="0.15"/>
    <row r="179" s="1" customFormat="1" ht="20.100000000000001" customHeight="1" x14ac:dyDescent="0.15"/>
    <row r="180" s="1" customFormat="1" ht="20.100000000000001" customHeight="1" x14ac:dyDescent="0.15"/>
    <row r="181" s="1" customFormat="1" ht="20.100000000000001" customHeight="1" x14ac:dyDescent="0.15"/>
    <row r="182" s="1" customFormat="1" ht="20.100000000000001" customHeight="1" x14ac:dyDescent="0.15"/>
    <row r="183" s="1" customFormat="1" ht="20.100000000000001" customHeight="1" x14ac:dyDescent="0.15"/>
    <row r="184" s="1" customFormat="1" ht="20.100000000000001" customHeight="1" x14ac:dyDescent="0.15"/>
    <row r="185" s="1" customFormat="1" ht="20.100000000000001" customHeight="1" x14ac:dyDescent="0.15"/>
    <row r="186" s="1" customFormat="1" ht="20.100000000000001" customHeight="1" x14ac:dyDescent="0.15"/>
    <row r="187" s="1" customFormat="1" ht="20.100000000000001" customHeight="1" x14ac:dyDescent="0.15"/>
    <row r="188" s="1" customFormat="1" ht="20.100000000000001" customHeight="1" x14ac:dyDescent="0.15"/>
    <row r="189" s="1" customFormat="1" ht="20.100000000000001" customHeight="1" x14ac:dyDescent="0.15"/>
    <row r="190" s="1" customFormat="1" ht="20.100000000000001" customHeight="1" x14ac:dyDescent="0.15"/>
    <row r="191" s="1" customFormat="1" ht="20.100000000000001" customHeight="1" x14ac:dyDescent="0.15"/>
    <row r="192" s="1" customFormat="1" ht="20.100000000000001" customHeight="1" x14ac:dyDescent="0.15"/>
    <row r="193" s="1" customFormat="1" ht="20.100000000000001" customHeight="1" x14ac:dyDescent="0.15"/>
    <row r="194" s="1" customFormat="1" ht="20.100000000000001" customHeight="1" x14ac:dyDescent="0.15"/>
    <row r="195" s="1" customFormat="1" ht="20.100000000000001" customHeight="1" x14ac:dyDescent="0.15"/>
    <row r="196" s="1" customFormat="1" ht="20.100000000000001" customHeight="1" x14ac:dyDescent="0.15"/>
    <row r="197" s="1" customFormat="1" ht="20.100000000000001" customHeight="1" x14ac:dyDescent="0.15"/>
    <row r="198" s="1" customFormat="1" ht="20.100000000000001" customHeight="1" x14ac:dyDescent="0.15"/>
    <row r="199" s="1" customFormat="1" ht="20.100000000000001" customHeight="1" x14ac:dyDescent="0.15"/>
    <row r="200" s="1" customFormat="1" ht="20.100000000000001" customHeight="1" x14ac:dyDescent="0.15"/>
    <row r="201" s="1" customFormat="1" ht="20.100000000000001" customHeight="1" x14ac:dyDescent="0.15"/>
    <row r="202" s="1" customFormat="1" ht="20.100000000000001" customHeight="1" x14ac:dyDescent="0.15"/>
    <row r="203" s="1" customFormat="1" ht="20.100000000000001" customHeight="1" x14ac:dyDescent="0.15"/>
    <row r="204" s="1" customFormat="1" ht="20.100000000000001" customHeight="1" x14ac:dyDescent="0.15"/>
    <row r="205" s="1" customFormat="1" ht="20.100000000000001" customHeight="1" x14ac:dyDescent="0.15"/>
    <row r="206" s="1" customFormat="1" ht="20.100000000000001" customHeight="1" x14ac:dyDescent="0.15"/>
    <row r="207" s="1" customFormat="1" ht="20.100000000000001" customHeight="1" x14ac:dyDescent="0.15"/>
    <row r="208" s="1" customFormat="1" ht="20.100000000000001" customHeight="1" x14ac:dyDescent="0.15"/>
    <row r="209" s="1" customFormat="1" ht="20.100000000000001" customHeight="1" x14ac:dyDescent="0.15"/>
    <row r="210" s="1" customFormat="1" ht="20.100000000000001" customHeight="1" x14ac:dyDescent="0.15"/>
    <row r="211" s="1" customFormat="1" ht="20.100000000000001" customHeight="1" x14ac:dyDescent="0.15"/>
    <row r="212" s="1" customFormat="1" ht="20.100000000000001" customHeight="1" x14ac:dyDescent="0.15"/>
    <row r="213" s="1" customFormat="1" ht="20.100000000000001" customHeight="1" x14ac:dyDescent="0.15"/>
    <row r="214" s="1" customFormat="1" ht="20.100000000000001" customHeight="1" x14ac:dyDescent="0.15"/>
    <row r="215" s="1" customFormat="1" ht="20.100000000000001" customHeight="1" x14ac:dyDescent="0.15"/>
    <row r="216" s="1" customFormat="1" ht="20.100000000000001" customHeight="1" x14ac:dyDescent="0.15"/>
    <row r="217" s="1" customFormat="1" ht="20.100000000000001" customHeight="1" x14ac:dyDescent="0.15"/>
    <row r="218" s="1" customFormat="1" ht="20.100000000000001" customHeight="1" x14ac:dyDescent="0.15"/>
    <row r="219" s="1" customFormat="1" ht="20.100000000000001" customHeight="1" x14ac:dyDescent="0.15"/>
    <row r="220" s="1" customFormat="1" ht="20.100000000000001" customHeight="1" x14ac:dyDescent="0.15"/>
    <row r="221" s="1" customFormat="1" ht="20.100000000000001" customHeight="1" x14ac:dyDescent="0.15"/>
    <row r="222" s="1" customFormat="1" ht="20.100000000000001" customHeight="1" x14ac:dyDescent="0.15"/>
    <row r="223" s="1" customFormat="1" ht="20.100000000000001" customHeight="1" x14ac:dyDescent="0.15"/>
    <row r="224" s="1" customFormat="1" ht="20.100000000000001" customHeight="1" x14ac:dyDescent="0.15"/>
    <row r="225" s="1" customFormat="1" ht="20.100000000000001" customHeight="1" x14ac:dyDescent="0.15"/>
    <row r="226" s="1" customFormat="1" ht="20.100000000000001" customHeight="1" x14ac:dyDescent="0.15"/>
    <row r="227" s="1" customFormat="1" ht="20.100000000000001" customHeight="1" x14ac:dyDescent="0.15"/>
    <row r="228" s="1" customFormat="1" ht="20.100000000000001" customHeight="1" x14ac:dyDescent="0.15"/>
    <row r="229" s="1" customFormat="1" ht="20.100000000000001" customHeight="1" x14ac:dyDescent="0.15"/>
    <row r="230" s="1" customFormat="1" ht="20.100000000000001" customHeight="1" x14ac:dyDescent="0.15"/>
    <row r="231" s="1" customFormat="1" ht="20.100000000000001" customHeight="1" x14ac:dyDescent="0.15"/>
    <row r="232" s="1" customFormat="1" ht="20.100000000000001" customHeight="1" x14ac:dyDescent="0.15"/>
    <row r="233" s="1" customFormat="1" ht="20.100000000000001" customHeight="1" x14ac:dyDescent="0.15"/>
    <row r="234" s="1" customFormat="1" ht="20.100000000000001" customHeight="1" x14ac:dyDescent="0.15"/>
    <row r="235" s="1" customFormat="1" ht="20.100000000000001" customHeight="1" x14ac:dyDescent="0.15"/>
    <row r="236" s="1" customFormat="1" ht="20.100000000000001" customHeight="1" x14ac:dyDescent="0.15"/>
  </sheetData>
  <mergeCells count="23">
    <mergeCell ref="D28:P28"/>
    <mergeCell ref="A4:F4"/>
    <mergeCell ref="A5:E5"/>
    <mergeCell ref="L2:R2"/>
    <mergeCell ref="H7:I7"/>
    <mergeCell ref="J7:Q10"/>
    <mergeCell ref="R7:R10"/>
    <mergeCell ref="Q46:R46"/>
    <mergeCell ref="A13:R14"/>
    <mergeCell ref="A18:R19"/>
    <mergeCell ref="A23:R24"/>
    <mergeCell ref="J40:K41"/>
    <mergeCell ref="L40:R40"/>
    <mergeCell ref="L41:Q41"/>
    <mergeCell ref="J42:K44"/>
    <mergeCell ref="L42:R44"/>
    <mergeCell ref="I30:O31"/>
    <mergeCell ref="I32:O33"/>
    <mergeCell ref="I34:O35"/>
    <mergeCell ref="D32:H33"/>
    <mergeCell ref="D34:H35"/>
    <mergeCell ref="D30:H31"/>
    <mergeCell ref="B28:C28"/>
  </mergeCells>
  <phoneticPr fontId="21"/>
  <printOptions horizontalCentered="1" verticalCentered="1"/>
  <pageMargins left="0.70866141732283472" right="0.70866141732283472" top="0.55118110236220474" bottom="0.55118110236220474" header="0.31496062992125984" footer="0.31496062992125984"/>
  <pageSetup paperSize="9" scale="80"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68F07-17F5-43D0-A821-5478BB93F7DA}">
  <sheetPr>
    <tabColor rgb="FF00B0F0"/>
  </sheetPr>
  <dimension ref="A1:AA44"/>
  <sheetViews>
    <sheetView tabSelected="1" view="pageBreakPreview" zoomScaleNormal="100" zoomScaleSheetLayoutView="100" workbookViewId="0">
      <selection activeCell="AJ17" sqref="AJ17"/>
    </sheetView>
  </sheetViews>
  <sheetFormatPr defaultRowHeight="24.95" customHeight="1" x14ac:dyDescent="0.15"/>
  <cols>
    <col min="1" max="2" width="3.625" customWidth="1"/>
    <col min="3" max="3" width="1.625" customWidth="1"/>
    <col min="4" max="25" width="3.625" customWidth="1"/>
  </cols>
  <sheetData>
    <row r="1" spans="1:25" ht="24.95" customHeight="1" x14ac:dyDescent="0.15">
      <c r="A1" s="871" t="s">
        <v>677</v>
      </c>
      <c r="B1" s="871"/>
      <c r="C1" s="871"/>
      <c r="D1" s="871"/>
      <c r="E1" s="871"/>
      <c r="F1" s="871"/>
      <c r="G1" s="871"/>
      <c r="H1" s="871"/>
      <c r="I1" s="871"/>
      <c r="J1" s="871"/>
      <c r="K1" s="871"/>
      <c r="L1" s="871"/>
      <c r="M1" s="871"/>
      <c r="N1" s="871"/>
      <c r="O1" s="871"/>
      <c r="P1" s="871"/>
      <c r="Q1" s="871"/>
      <c r="R1" s="871"/>
      <c r="S1" s="871"/>
      <c r="T1" s="871"/>
      <c r="U1" s="871"/>
      <c r="V1" s="871"/>
      <c r="W1" s="871"/>
      <c r="X1" s="871"/>
      <c r="Y1" s="871"/>
    </row>
    <row r="2" spans="1:25" ht="20.100000000000001" customHeight="1" x14ac:dyDescent="0.15"/>
    <row r="3" spans="1:25" ht="20.100000000000001" customHeight="1" x14ac:dyDescent="0.15">
      <c r="B3" s="216" t="s">
        <v>680</v>
      </c>
      <c r="C3" s="212" t="s">
        <v>683</v>
      </c>
      <c r="D3" s="212"/>
      <c r="E3" s="212"/>
      <c r="F3" s="212"/>
      <c r="G3" s="212"/>
      <c r="H3" s="212"/>
      <c r="I3" s="212"/>
      <c r="J3" s="212"/>
      <c r="K3" s="212"/>
      <c r="L3" s="212"/>
      <c r="M3" s="212"/>
      <c r="N3" s="212"/>
      <c r="O3" s="212"/>
      <c r="P3" s="212"/>
      <c r="Q3" s="212"/>
      <c r="R3" s="212"/>
      <c r="S3" s="212"/>
      <c r="T3" s="212"/>
      <c r="U3" s="212"/>
      <c r="V3" s="212"/>
      <c r="W3" s="212"/>
      <c r="X3" s="212"/>
      <c r="Y3" s="212"/>
    </row>
    <row r="4" spans="1:25" ht="20.100000000000001" customHeight="1" x14ac:dyDescent="0.15">
      <c r="B4" s="212"/>
      <c r="C4" s="212" t="s">
        <v>678</v>
      </c>
      <c r="D4" s="212"/>
      <c r="E4" s="212"/>
      <c r="F4" s="212"/>
      <c r="G4" s="212"/>
      <c r="H4" s="212"/>
      <c r="I4" s="212"/>
      <c r="J4" s="212"/>
      <c r="K4" s="212"/>
      <c r="L4" s="212"/>
      <c r="M4" s="212"/>
      <c r="N4" s="212"/>
      <c r="O4" s="212"/>
      <c r="P4" s="212"/>
      <c r="Q4" s="212"/>
      <c r="R4" s="212"/>
      <c r="S4" s="212"/>
      <c r="T4" s="212"/>
      <c r="U4" s="212"/>
      <c r="V4" s="212"/>
      <c r="W4" s="212"/>
      <c r="X4" s="212"/>
      <c r="Y4" s="212"/>
    </row>
    <row r="5" spans="1:25" ht="20.100000000000001" customHeight="1" x14ac:dyDescent="0.15">
      <c r="B5" s="212"/>
      <c r="C5" s="212" t="s">
        <v>679</v>
      </c>
      <c r="D5" s="212"/>
      <c r="E5" s="212"/>
      <c r="F5" s="212"/>
      <c r="G5" s="212"/>
      <c r="H5" s="212"/>
      <c r="I5" s="212"/>
      <c r="J5" s="212"/>
      <c r="K5" s="212"/>
      <c r="L5" s="212"/>
      <c r="M5" s="212"/>
      <c r="N5" s="212"/>
      <c r="O5" s="212"/>
      <c r="P5" s="212"/>
      <c r="Q5" s="212"/>
      <c r="R5" s="212"/>
      <c r="S5" s="212"/>
      <c r="T5" s="212"/>
      <c r="U5" s="212"/>
      <c r="V5" s="212"/>
      <c r="W5" s="212"/>
      <c r="X5" s="212"/>
      <c r="Y5" s="212"/>
    </row>
    <row r="6" spans="1:25" ht="20.100000000000001" customHeight="1" x14ac:dyDescent="0.15">
      <c r="B6" s="212"/>
      <c r="C6" s="212"/>
      <c r="D6" s="212"/>
      <c r="E6" s="212"/>
      <c r="F6" s="212"/>
      <c r="G6" s="212"/>
      <c r="H6" s="212"/>
      <c r="I6" s="212"/>
      <c r="J6" s="212"/>
      <c r="K6" s="212"/>
      <c r="L6" s="212"/>
      <c r="M6" s="212"/>
      <c r="N6" s="212"/>
      <c r="O6" s="212"/>
      <c r="P6" s="212"/>
      <c r="Q6" s="212"/>
      <c r="R6" s="212"/>
      <c r="S6" s="212"/>
      <c r="T6" s="212"/>
      <c r="U6" s="212"/>
      <c r="V6" s="212"/>
      <c r="W6" s="212"/>
      <c r="X6" s="212"/>
      <c r="Y6" s="212"/>
    </row>
    <row r="7" spans="1:25" ht="20.100000000000001" customHeight="1" x14ac:dyDescent="0.15">
      <c r="B7" s="216" t="s">
        <v>682</v>
      </c>
      <c r="C7" s="212" t="s">
        <v>730</v>
      </c>
      <c r="D7" s="212"/>
      <c r="E7" s="212"/>
      <c r="F7" s="212"/>
      <c r="G7" s="212"/>
      <c r="H7" s="212"/>
      <c r="I7" s="212"/>
      <c r="J7" s="212"/>
      <c r="K7" s="212"/>
      <c r="L7" s="212"/>
      <c r="M7" s="212"/>
      <c r="N7" s="212"/>
      <c r="O7" s="212"/>
      <c r="P7" s="212"/>
      <c r="Q7" s="212"/>
      <c r="R7" s="212"/>
      <c r="S7" s="212"/>
      <c r="T7" s="212"/>
      <c r="U7" s="212"/>
      <c r="V7" s="212"/>
      <c r="W7" s="212"/>
      <c r="X7" s="212"/>
      <c r="Y7" s="212"/>
    </row>
    <row r="8" spans="1:25" ht="20.100000000000001" customHeight="1" x14ac:dyDescent="0.15">
      <c r="B8" s="212"/>
      <c r="C8" s="212" t="s">
        <v>731</v>
      </c>
      <c r="D8" s="212"/>
      <c r="E8" s="212"/>
      <c r="F8" s="212"/>
      <c r="G8" s="212"/>
      <c r="H8" s="212"/>
      <c r="I8" s="212"/>
      <c r="J8" s="212"/>
      <c r="K8" s="212"/>
      <c r="L8" s="212"/>
      <c r="M8" s="212"/>
      <c r="N8" s="212"/>
      <c r="O8" s="212"/>
      <c r="P8" s="212"/>
      <c r="Q8" s="212"/>
      <c r="R8" s="212"/>
      <c r="S8" s="212"/>
      <c r="T8" s="212"/>
      <c r="U8" s="212"/>
      <c r="V8" s="212"/>
      <c r="W8" s="212"/>
      <c r="X8" s="212"/>
      <c r="Y8" s="212"/>
    </row>
    <row r="9" spans="1:25" ht="20.100000000000001" customHeight="1" x14ac:dyDescent="0.15">
      <c r="B9" s="212"/>
      <c r="C9" s="212"/>
      <c r="D9" s="212"/>
      <c r="E9" s="212"/>
      <c r="F9" s="212"/>
      <c r="G9" s="212"/>
      <c r="H9" s="212"/>
      <c r="I9" s="212"/>
      <c r="J9" s="212"/>
      <c r="K9" s="212"/>
      <c r="L9" s="212"/>
      <c r="M9" s="212"/>
      <c r="N9" s="212"/>
      <c r="O9" s="212"/>
      <c r="P9" s="212"/>
      <c r="Q9" s="212"/>
      <c r="R9" s="212"/>
      <c r="S9" s="212"/>
      <c r="T9" s="212"/>
      <c r="U9" s="212"/>
      <c r="V9" s="212"/>
      <c r="W9" s="212"/>
      <c r="X9" s="212"/>
      <c r="Y9" s="212"/>
    </row>
    <row r="10" spans="1:25" ht="20.100000000000001" customHeight="1" x14ac:dyDescent="0.15">
      <c r="B10" s="212"/>
      <c r="C10" s="212" t="s">
        <v>684</v>
      </c>
      <c r="D10" s="212"/>
      <c r="E10" s="212"/>
      <c r="F10" s="212"/>
      <c r="G10" s="212"/>
      <c r="H10" s="212"/>
      <c r="I10" s="212"/>
      <c r="J10" s="212"/>
      <c r="K10" s="212"/>
      <c r="L10" s="212"/>
      <c r="M10" s="212"/>
      <c r="N10" s="212"/>
      <c r="O10" s="212"/>
      <c r="P10" s="212"/>
      <c r="Q10" s="212"/>
      <c r="R10" s="212"/>
      <c r="S10" s="212"/>
      <c r="T10" s="212"/>
      <c r="U10" s="212"/>
      <c r="V10" s="212"/>
      <c r="W10" s="212"/>
      <c r="X10" s="212"/>
      <c r="Y10" s="212"/>
    </row>
    <row r="11" spans="1:25" ht="20.100000000000001" customHeight="1" x14ac:dyDescent="0.15">
      <c r="B11" s="212"/>
      <c r="C11" s="212"/>
      <c r="D11" s="875" t="s">
        <v>685</v>
      </c>
      <c r="E11" s="875"/>
      <c r="F11" s="875"/>
      <c r="G11" s="875"/>
      <c r="H11" s="876" t="s">
        <v>691</v>
      </c>
      <c r="I11" s="876"/>
      <c r="J11" s="876"/>
      <c r="K11" s="876"/>
      <c r="L11" s="876"/>
      <c r="M11" s="876"/>
      <c r="N11" s="876"/>
      <c r="O11" s="876"/>
      <c r="P11" s="212"/>
      <c r="Q11" s="212"/>
      <c r="R11" s="212"/>
      <c r="S11" s="212"/>
      <c r="T11" s="212"/>
      <c r="U11" s="212"/>
      <c r="V11" s="212"/>
      <c r="W11" s="212"/>
      <c r="X11" s="212"/>
      <c r="Y11" s="212"/>
    </row>
    <row r="12" spans="1:25" ht="20.100000000000001" customHeight="1" x14ac:dyDescent="0.15">
      <c r="B12" s="212"/>
      <c r="C12" s="212"/>
      <c r="D12" s="875" t="s">
        <v>686</v>
      </c>
      <c r="E12" s="875"/>
      <c r="F12" s="875"/>
      <c r="G12" s="875"/>
      <c r="H12" s="876" t="s">
        <v>692</v>
      </c>
      <c r="I12" s="876"/>
      <c r="J12" s="876"/>
      <c r="K12" s="876"/>
      <c r="L12" s="876"/>
      <c r="M12" s="876"/>
      <c r="N12" s="876"/>
      <c r="O12" s="876"/>
      <c r="P12" s="212"/>
      <c r="Q12" s="212"/>
      <c r="R12" s="212"/>
      <c r="S12" s="212"/>
      <c r="T12" s="212"/>
      <c r="U12" s="212"/>
      <c r="V12" s="212"/>
      <c r="W12" s="212"/>
      <c r="X12" s="212"/>
      <c r="Y12" s="212"/>
    </row>
    <row r="13" spans="1:25" ht="20.100000000000001" customHeight="1" x14ac:dyDescent="0.15">
      <c r="B13" s="212"/>
      <c r="C13" s="212"/>
      <c r="D13" s="875" t="s">
        <v>687</v>
      </c>
      <c r="E13" s="875"/>
      <c r="F13" s="875"/>
      <c r="G13" s="875"/>
      <c r="H13" s="876" t="s">
        <v>693</v>
      </c>
      <c r="I13" s="876"/>
      <c r="J13" s="876"/>
      <c r="K13" s="876"/>
      <c r="L13" s="876"/>
      <c r="M13" s="876"/>
      <c r="N13" s="876"/>
      <c r="O13" s="876"/>
      <c r="P13" s="212"/>
      <c r="Q13" s="212"/>
      <c r="R13" s="212"/>
      <c r="S13" s="212"/>
      <c r="T13" s="212"/>
      <c r="U13" s="212"/>
      <c r="V13" s="212"/>
      <c r="W13" s="212"/>
      <c r="X13" s="212"/>
      <c r="Y13" s="212"/>
    </row>
    <row r="14" spans="1:25" ht="20.100000000000001" customHeight="1" x14ac:dyDescent="0.15">
      <c r="B14" s="212"/>
      <c r="C14" s="212"/>
      <c r="D14" s="875" t="s">
        <v>688</v>
      </c>
      <c r="E14" s="875"/>
      <c r="F14" s="875"/>
      <c r="G14" s="875"/>
      <c r="H14" s="876" t="s">
        <v>693</v>
      </c>
      <c r="I14" s="876"/>
      <c r="J14" s="876"/>
      <c r="K14" s="876"/>
      <c r="L14" s="876"/>
      <c r="M14" s="876"/>
      <c r="N14" s="876"/>
      <c r="O14" s="876"/>
      <c r="P14" s="212"/>
      <c r="Q14" s="212"/>
      <c r="R14" s="212"/>
      <c r="S14" s="212"/>
      <c r="T14" s="212"/>
      <c r="U14" s="212"/>
      <c r="V14" s="212"/>
      <c r="W14" s="212"/>
      <c r="X14" s="212"/>
      <c r="Y14" s="212"/>
    </row>
    <row r="15" spans="1:25" ht="20.100000000000001" customHeight="1" x14ac:dyDescent="0.15">
      <c r="B15" s="212"/>
      <c r="C15" s="212"/>
      <c r="D15" s="875" t="s">
        <v>689</v>
      </c>
      <c r="E15" s="875"/>
      <c r="F15" s="875"/>
      <c r="G15" s="875"/>
      <c r="H15" s="876" t="s">
        <v>694</v>
      </c>
      <c r="I15" s="876"/>
      <c r="J15" s="876"/>
      <c r="K15" s="876"/>
      <c r="L15" s="876"/>
      <c r="M15" s="876"/>
      <c r="N15" s="876"/>
      <c r="O15" s="876"/>
      <c r="P15" s="212"/>
      <c r="Q15" s="212"/>
      <c r="R15" s="212"/>
      <c r="S15" s="212"/>
      <c r="T15" s="212"/>
      <c r="U15" s="212"/>
      <c r="V15" s="212"/>
      <c r="W15" s="212"/>
      <c r="X15" s="212"/>
      <c r="Y15" s="212"/>
    </row>
    <row r="16" spans="1:25" ht="20.100000000000001" customHeight="1" x14ac:dyDescent="0.15">
      <c r="B16" s="212"/>
      <c r="C16" s="212"/>
      <c r="D16" s="875" t="s">
        <v>690</v>
      </c>
      <c r="E16" s="875"/>
      <c r="F16" s="875"/>
      <c r="G16" s="875"/>
      <c r="H16" s="876" t="s">
        <v>695</v>
      </c>
      <c r="I16" s="876"/>
      <c r="J16" s="876"/>
      <c r="K16" s="876"/>
      <c r="L16" s="876"/>
      <c r="M16" s="876"/>
      <c r="N16" s="876"/>
      <c r="O16" s="876"/>
      <c r="P16" s="212"/>
      <c r="Q16" s="212"/>
      <c r="R16" s="212"/>
      <c r="S16" s="212"/>
      <c r="T16" s="212"/>
      <c r="U16" s="212"/>
      <c r="V16" s="212"/>
      <c r="W16" s="212"/>
      <c r="X16" s="212"/>
      <c r="Y16" s="212"/>
    </row>
    <row r="17" spans="2:27" ht="20.100000000000001" customHeight="1" x14ac:dyDescent="0.15">
      <c r="B17" s="212"/>
      <c r="C17" s="212"/>
      <c r="D17" s="212"/>
      <c r="E17" s="212"/>
      <c r="F17" s="212"/>
      <c r="G17" s="212"/>
      <c r="H17" s="212"/>
      <c r="I17" s="212"/>
      <c r="J17" s="212"/>
      <c r="K17" s="212"/>
      <c r="L17" s="212"/>
      <c r="M17" s="212"/>
      <c r="N17" s="212"/>
      <c r="O17" s="212"/>
      <c r="P17" s="212"/>
      <c r="Q17" s="212"/>
      <c r="R17" s="212"/>
      <c r="S17" s="212"/>
      <c r="T17" s="212"/>
      <c r="U17" s="212"/>
      <c r="V17" s="212"/>
      <c r="W17" s="212"/>
      <c r="X17" s="212"/>
      <c r="Y17" s="212"/>
    </row>
    <row r="18" spans="2:27" ht="23.1" customHeight="1" x14ac:dyDescent="0.15">
      <c r="B18" s="216" t="s">
        <v>696</v>
      </c>
      <c r="C18" s="212"/>
      <c r="D18" s="212" t="s">
        <v>697</v>
      </c>
      <c r="E18" s="212"/>
      <c r="F18" s="212"/>
      <c r="G18" s="212"/>
      <c r="H18" s="212"/>
      <c r="I18" s="212"/>
      <c r="J18" s="212"/>
      <c r="K18" s="212"/>
      <c r="L18" s="212"/>
      <c r="M18" s="212"/>
      <c r="N18" s="212"/>
      <c r="O18" s="212"/>
      <c r="P18" s="212"/>
      <c r="Q18" s="212"/>
      <c r="R18" s="212"/>
      <c r="S18" s="212"/>
      <c r="T18" s="212"/>
      <c r="U18" s="212"/>
      <c r="V18" s="212"/>
      <c r="W18" s="212"/>
      <c r="X18" s="212"/>
      <c r="Y18" s="212"/>
    </row>
    <row r="19" spans="2:27" ht="9.9499999999999993" customHeight="1" x14ac:dyDescent="0.15">
      <c r="B19" s="216"/>
      <c r="C19" s="212"/>
      <c r="D19" s="212"/>
      <c r="E19" s="212"/>
      <c r="F19" s="212"/>
      <c r="G19" s="212"/>
      <c r="H19" s="212"/>
      <c r="I19" s="212"/>
      <c r="J19" s="212"/>
      <c r="K19" s="212"/>
      <c r="L19" s="212"/>
      <c r="M19" s="212"/>
      <c r="N19" s="212"/>
      <c r="O19" s="212"/>
      <c r="P19" s="212"/>
      <c r="Q19" s="212"/>
      <c r="R19" s="212"/>
      <c r="S19" s="212"/>
      <c r="T19" s="212"/>
      <c r="U19" s="212"/>
      <c r="V19" s="212"/>
      <c r="W19" s="212"/>
      <c r="X19" s="212"/>
      <c r="Y19" s="212"/>
    </row>
    <row r="20" spans="2:27" ht="20.100000000000001" customHeight="1" x14ac:dyDescent="0.15">
      <c r="B20" s="212"/>
      <c r="C20" s="212"/>
      <c r="D20" s="874" t="s">
        <v>698</v>
      </c>
      <c r="E20" s="874"/>
      <c r="F20" s="874"/>
      <c r="G20" s="874"/>
      <c r="H20" s="874"/>
      <c r="I20" s="874"/>
      <c r="J20" s="874"/>
      <c r="K20" s="874"/>
      <c r="L20" s="874"/>
      <c r="M20" s="874"/>
      <c r="N20" s="874"/>
      <c r="O20" s="874"/>
      <c r="P20" s="874"/>
      <c r="Q20" s="874"/>
      <c r="R20" s="874"/>
      <c r="S20" s="874"/>
      <c r="T20" s="874"/>
      <c r="U20" s="874"/>
      <c r="V20" s="874"/>
      <c r="W20" s="874"/>
      <c r="X20" s="874"/>
      <c r="Y20" s="874"/>
    </row>
    <row r="21" spans="2:27" ht="20.100000000000001" customHeight="1" x14ac:dyDescent="0.15">
      <c r="B21" s="212"/>
      <c r="C21" s="212"/>
      <c r="D21" s="212"/>
      <c r="E21" s="212"/>
      <c r="F21" s="877" t="s">
        <v>699</v>
      </c>
      <c r="G21" s="877"/>
      <c r="H21" s="877"/>
      <c r="I21" s="877"/>
      <c r="J21" s="877" t="s">
        <v>704</v>
      </c>
      <c r="K21" s="877"/>
      <c r="L21" s="877"/>
      <c r="M21" s="877"/>
      <c r="N21" s="877" t="s">
        <v>706</v>
      </c>
      <c r="O21" s="877"/>
      <c r="P21" s="877"/>
      <c r="Q21" s="877"/>
      <c r="R21" s="877"/>
      <c r="S21" s="877"/>
      <c r="T21" s="877"/>
      <c r="U21" s="877"/>
      <c r="V21" s="877"/>
      <c r="W21" s="877"/>
      <c r="X21" s="212"/>
      <c r="Y21" s="212"/>
    </row>
    <row r="22" spans="2:27" ht="20.100000000000001" customHeight="1" x14ac:dyDescent="0.15">
      <c r="B22" s="212"/>
      <c r="C22" s="212"/>
      <c r="D22" s="212"/>
      <c r="E22" s="212"/>
      <c r="F22" s="876" t="s">
        <v>700</v>
      </c>
      <c r="G22" s="876"/>
      <c r="H22" s="876"/>
      <c r="I22" s="876"/>
      <c r="J22" s="877"/>
      <c r="K22" s="877"/>
      <c r="L22" s="877"/>
      <c r="M22" s="877"/>
      <c r="N22" s="877"/>
      <c r="O22" s="877"/>
      <c r="P22" s="877"/>
      <c r="Q22" s="877"/>
      <c r="R22" s="877"/>
      <c r="S22" s="877"/>
      <c r="T22" s="877"/>
      <c r="U22" s="877"/>
      <c r="V22" s="877"/>
      <c r="W22" s="877"/>
      <c r="X22" s="212"/>
      <c r="Y22" s="212"/>
    </row>
    <row r="23" spans="2:27" ht="20.100000000000001" customHeight="1" x14ac:dyDescent="0.15">
      <c r="B23" s="212"/>
      <c r="C23" s="212"/>
      <c r="D23" s="212"/>
      <c r="E23" s="212"/>
      <c r="F23" s="877" t="s">
        <v>701</v>
      </c>
      <c r="G23" s="877"/>
      <c r="H23" s="877"/>
      <c r="I23" s="877"/>
      <c r="J23" s="882">
        <v>2</v>
      </c>
      <c r="K23" s="882"/>
      <c r="L23" s="882"/>
      <c r="M23" s="882"/>
      <c r="N23" s="879" t="s">
        <v>705</v>
      </c>
      <c r="O23" s="876"/>
      <c r="P23" s="876"/>
      <c r="Q23" s="876"/>
      <c r="R23" s="876"/>
      <c r="S23" s="876"/>
      <c r="T23" s="876"/>
      <c r="U23" s="876"/>
      <c r="V23" s="876"/>
      <c r="W23" s="876"/>
      <c r="X23" s="212"/>
      <c r="Y23" s="212"/>
    </row>
    <row r="24" spans="2:27" ht="20.100000000000001" customHeight="1" x14ac:dyDescent="0.15">
      <c r="B24" s="212"/>
      <c r="C24" s="212"/>
      <c r="D24" s="212"/>
      <c r="E24" s="212"/>
      <c r="F24" s="877" t="s">
        <v>702</v>
      </c>
      <c r="G24" s="877"/>
      <c r="H24" s="877"/>
      <c r="I24" s="877"/>
      <c r="J24" s="882">
        <v>16</v>
      </c>
      <c r="K24" s="882"/>
      <c r="L24" s="882"/>
      <c r="M24" s="882"/>
      <c r="N24" s="876"/>
      <c r="O24" s="876"/>
      <c r="P24" s="876"/>
      <c r="Q24" s="876"/>
      <c r="R24" s="876"/>
      <c r="S24" s="876"/>
      <c r="T24" s="876"/>
      <c r="U24" s="876"/>
      <c r="V24" s="876"/>
      <c r="W24" s="876"/>
      <c r="X24" s="212"/>
      <c r="Y24" s="212"/>
    </row>
    <row r="25" spans="2:27" ht="20.100000000000001" customHeight="1" x14ac:dyDescent="0.15">
      <c r="B25" s="212"/>
      <c r="C25" s="212"/>
      <c r="D25" s="212"/>
      <c r="E25" s="212"/>
      <c r="F25" s="877" t="s">
        <v>703</v>
      </c>
      <c r="G25" s="877"/>
      <c r="H25" s="877"/>
      <c r="I25" s="877"/>
      <c r="J25" s="882">
        <v>20</v>
      </c>
      <c r="K25" s="882"/>
      <c r="L25" s="882"/>
      <c r="M25" s="882"/>
      <c r="N25" s="876"/>
      <c r="O25" s="876"/>
      <c r="P25" s="876"/>
      <c r="Q25" s="876"/>
      <c r="R25" s="876"/>
      <c r="S25" s="876"/>
      <c r="T25" s="876"/>
      <c r="U25" s="876"/>
      <c r="V25" s="876"/>
      <c r="W25" s="876"/>
      <c r="X25" s="212"/>
      <c r="Y25" s="212"/>
    </row>
    <row r="26" spans="2:27" ht="20.100000000000001" customHeight="1" thickBot="1" x14ac:dyDescent="0.2">
      <c r="B26" s="212"/>
      <c r="C26" s="212"/>
      <c r="D26" s="212"/>
      <c r="E26" s="212"/>
      <c r="F26" s="878"/>
      <c r="G26" s="878"/>
      <c r="H26" s="878"/>
      <c r="I26" s="878"/>
      <c r="J26" s="883"/>
      <c r="K26" s="883"/>
      <c r="L26" s="883"/>
      <c r="M26" s="883"/>
      <c r="N26" s="878"/>
      <c r="O26" s="878"/>
      <c r="P26" s="878"/>
      <c r="Q26" s="878"/>
      <c r="R26" s="878"/>
      <c r="S26" s="878"/>
      <c r="T26" s="878"/>
      <c r="U26" s="878"/>
      <c r="V26" s="878"/>
      <c r="W26" s="878"/>
      <c r="X26" s="212"/>
      <c r="Y26" s="212"/>
    </row>
    <row r="27" spans="2:27" ht="20.100000000000001" customHeight="1" thickTop="1" x14ac:dyDescent="0.15">
      <c r="B27" s="212"/>
      <c r="C27" s="212"/>
      <c r="D27" s="212"/>
      <c r="E27" s="212"/>
      <c r="F27" s="880" t="s">
        <v>323</v>
      </c>
      <c r="G27" s="880"/>
      <c r="H27" s="880"/>
      <c r="I27" s="880"/>
      <c r="J27" s="884">
        <f>SUM(J23:M26)</f>
        <v>38</v>
      </c>
      <c r="K27" s="884"/>
      <c r="L27" s="884"/>
      <c r="M27" s="884"/>
      <c r="N27" s="880"/>
      <c r="O27" s="880"/>
      <c r="P27" s="880"/>
      <c r="Q27" s="880"/>
      <c r="R27" s="880"/>
      <c r="S27" s="880"/>
      <c r="T27" s="880"/>
      <c r="U27" s="880"/>
      <c r="V27" s="880"/>
      <c r="W27" s="880"/>
      <c r="X27" s="212"/>
      <c r="Y27" s="212"/>
    </row>
    <row r="28" spans="2:27" ht="20.100000000000001" customHeight="1" x14ac:dyDescent="0.15">
      <c r="B28" s="212"/>
      <c r="C28" s="212"/>
      <c r="D28" s="212"/>
      <c r="E28" s="212"/>
      <c r="F28" s="212" t="s">
        <v>707</v>
      </c>
      <c r="G28" s="212"/>
      <c r="H28" s="212"/>
      <c r="I28" s="212"/>
      <c r="J28" s="212"/>
      <c r="K28" s="212"/>
      <c r="L28" s="212"/>
      <c r="M28" s="212"/>
      <c r="N28" s="212"/>
      <c r="O28" s="212"/>
      <c r="P28" s="212"/>
      <c r="Q28" s="212"/>
      <c r="R28" s="212"/>
      <c r="S28" s="212"/>
      <c r="T28" s="212"/>
      <c r="U28" s="212"/>
      <c r="V28" s="212"/>
      <c r="W28" s="212"/>
      <c r="X28" s="212"/>
      <c r="Y28" s="212"/>
    </row>
    <row r="29" spans="2:27" ht="9.9499999999999993" customHeight="1" x14ac:dyDescent="0.15">
      <c r="B29" s="212"/>
      <c r="C29" s="212"/>
      <c r="D29" s="212"/>
      <c r="E29" s="212"/>
      <c r="F29" s="212"/>
      <c r="G29" s="212"/>
      <c r="H29" s="212"/>
      <c r="I29" s="212"/>
      <c r="J29" s="212"/>
      <c r="K29" s="212"/>
      <c r="L29" s="212"/>
      <c r="M29" s="212"/>
      <c r="N29" s="212"/>
      <c r="O29" s="212"/>
      <c r="P29" s="212"/>
      <c r="Q29" s="212"/>
      <c r="R29" s="212"/>
      <c r="S29" s="212"/>
      <c r="T29" s="212"/>
      <c r="U29" s="212"/>
      <c r="V29" s="212"/>
      <c r="W29" s="212"/>
      <c r="X29" s="212"/>
      <c r="Y29" s="212"/>
    </row>
    <row r="30" spans="2:27" ht="20.100000000000001" customHeight="1" x14ac:dyDescent="0.15">
      <c r="D30" s="874" t="s">
        <v>708</v>
      </c>
      <c r="E30" s="874"/>
      <c r="F30" s="874"/>
      <c r="G30" s="874"/>
      <c r="H30" s="874"/>
      <c r="I30" s="874"/>
      <c r="J30" s="874"/>
      <c r="K30" s="874"/>
      <c r="L30" s="874"/>
      <c r="M30" s="874"/>
      <c r="N30" s="874"/>
      <c r="O30" s="874"/>
      <c r="P30" s="874"/>
      <c r="Q30" s="874"/>
      <c r="R30" s="874"/>
      <c r="S30" s="874"/>
      <c r="T30" s="874"/>
      <c r="U30" s="874"/>
      <c r="V30" s="874"/>
      <c r="W30" s="874"/>
      <c r="X30" s="874"/>
      <c r="Y30" s="874"/>
    </row>
    <row r="31" spans="2:27" ht="20.100000000000001" customHeight="1" x14ac:dyDescent="0.15">
      <c r="D31" s="215"/>
      <c r="E31" s="215"/>
      <c r="F31" s="215"/>
      <c r="G31" s="215"/>
      <c r="H31" s="215"/>
      <c r="I31" s="215"/>
      <c r="J31" s="215"/>
      <c r="K31" s="215"/>
      <c r="L31" s="215"/>
      <c r="M31" s="215"/>
      <c r="N31" s="215"/>
      <c r="O31" s="215"/>
      <c r="P31" s="215"/>
      <c r="Q31" s="215"/>
      <c r="R31" s="215"/>
      <c r="S31" s="215"/>
      <c r="T31" s="886" t="s">
        <v>709</v>
      </c>
      <c r="U31" s="886"/>
      <c r="V31" s="886"/>
      <c r="W31" s="886"/>
      <c r="X31" s="886"/>
      <c r="Y31" s="886"/>
      <c r="Z31" s="52"/>
      <c r="AA31" s="52"/>
    </row>
    <row r="32" spans="2:27" ht="30" customHeight="1" thickBot="1" x14ac:dyDescent="0.2">
      <c r="D32" s="878" t="s">
        <v>710</v>
      </c>
      <c r="E32" s="878"/>
      <c r="F32" s="878"/>
      <c r="G32" s="878"/>
      <c r="H32" s="887" t="s">
        <v>711</v>
      </c>
      <c r="I32" s="887"/>
      <c r="J32" s="887"/>
      <c r="K32" s="887"/>
      <c r="L32" s="887"/>
      <c r="M32" s="887"/>
      <c r="N32" s="878" t="s">
        <v>712</v>
      </c>
      <c r="O32" s="878"/>
      <c r="P32" s="878"/>
      <c r="Q32" s="878"/>
      <c r="R32" s="878"/>
      <c r="S32" s="878"/>
      <c r="T32" s="878" t="s">
        <v>704</v>
      </c>
      <c r="U32" s="878"/>
      <c r="V32" s="878"/>
      <c r="W32" s="878"/>
      <c r="X32" s="878"/>
      <c r="Y32" s="878"/>
    </row>
    <row r="33" spans="4:25" ht="20.100000000000001" customHeight="1" thickTop="1" x14ac:dyDescent="0.15">
      <c r="D33" s="881" t="s">
        <v>700</v>
      </c>
      <c r="E33" s="881"/>
      <c r="F33" s="881"/>
      <c r="G33" s="881"/>
      <c r="H33" s="880"/>
      <c r="I33" s="880"/>
      <c r="J33" s="880"/>
      <c r="K33" s="880"/>
      <c r="L33" s="880"/>
      <c r="M33" s="880"/>
      <c r="N33" s="880"/>
      <c r="O33" s="880"/>
      <c r="P33" s="880"/>
      <c r="Q33" s="880"/>
      <c r="R33" s="880"/>
      <c r="S33" s="880"/>
      <c r="T33" s="880"/>
      <c r="U33" s="880"/>
      <c r="V33" s="880"/>
      <c r="W33" s="880"/>
      <c r="X33" s="880"/>
      <c r="Y33" s="880"/>
    </row>
    <row r="34" spans="4:25" ht="20.100000000000001" customHeight="1" x14ac:dyDescent="0.15">
      <c r="D34" s="873">
        <v>46188</v>
      </c>
      <c r="E34" s="873"/>
      <c r="F34" s="873"/>
      <c r="G34" s="873"/>
      <c r="H34" s="877">
        <v>32</v>
      </c>
      <c r="I34" s="877"/>
      <c r="J34" s="877"/>
      <c r="K34" s="877"/>
      <c r="L34" s="877"/>
      <c r="M34" s="877"/>
      <c r="N34" s="877" t="s">
        <v>713</v>
      </c>
      <c r="O34" s="877"/>
      <c r="P34" s="877"/>
      <c r="Q34" s="877"/>
      <c r="R34" s="877"/>
      <c r="S34" s="877"/>
      <c r="T34" s="877" t="s">
        <v>715</v>
      </c>
      <c r="U34" s="877"/>
      <c r="V34" s="877"/>
      <c r="W34" s="877"/>
      <c r="X34" s="877"/>
      <c r="Y34" s="877"/>
    </row>
    <row r="35" spans="4:25" ht="20.100000000000001" customHeight="1" x14ac:dyDescent="0.15">
      <c r="D35" s="873">
        <v>46191</v>
      </c>
      <c r="E35" s="873"/>
      <c r="F35" s="873"/>
      <c r="G35" s="873"/>
      <c r="H35" s="877">
        <v>33</v>
      </c>
      <c r="I35" s="877"/>
      <c r="J35" s="877"/>
      <c r="K35" s="877"/>
      <c r="L35" s="877"/>
      <c r="M35" s="877"/>
      <c r="N35" s="877" t="s">
        <v>714</v>
      </c>
      <c r="O35" s="877"/>
      <c r="P35" s="877"/>
      <c r="Q35" s="877"/>
      <c r="R35" s="877"/>
      <c r="S35" s="877"/>
      <c r="T35" s="877" t="s">
        <v>716</v>
      </c>
      <c r="U35" s="877"/>
      <c r="V35" s="877"/>
      <c r="W35" s="877"/>
      <c r="X35" s="877"/>
      <c r="Y35" s="877"/>
    </row>
    <row r="36" spans="4:25" ht="20.100000000000001" customHeight="1" x14ac:dyDescent="0.15">
      <c r="D36" s="873">
        <v>46197</v>
      </c>
      <c r="E36" s="873"/>
      <c r="F36" s="873"/>
      <c r="G36" s="873"/>
      <c r="H36" s="877">
        <v>34</v>
      </c>
      <c r="I36" s="877"/>
      <c r="J36" s="877"/>
      <c r="K36" s="877"/>
      <c r="L36" s="877"/>
      <c r="M36" s="877"/>
      <c r="N36" s="877" t="s">
        <v>714</v>
      </c>
      <c r="O36" s="877"/>
      <c r="P36" s="877"/>
      <c r="Q36" s="877"/>
      <c r="R36" s="877"/>
      <c r="S36" s="877"/>
      <c r="T36" s="877" t="s">
        <v>716</v>
      </c>
      <c r="U36" s="877"/>
      <c r="V36" s="877"/>
      <c r="W36" s="877"/>
      <c r="X36" s="877"/>
      <c r="Y36" s="877"/>
    </row>
    <row r="37" spans="4:25" ht="20.100000000000001" customHeight="1" thickBot="1" x14ac:dyDescent="0.2">
      <c r="D37" s="885"/>
      <c r="E37" s="885"/>
      <c r="F37" s="885"/>
      <c r="G37" s="885"/>
      <c r="H37" s="885">
        <v>35</v>
      </c>
      <c r="I37" s="885"/>
      <c r="J37" s="885"/>
      <c r="K37" s="885"/>
      <c r="L37" s="885"/>
      <c r="M37" s="885"/>
      <c r="N37" s="885"/>
      <c r="O37" s="885"/>
      <c r="P37" s="885"/>
      <c r="Q37" s="885"/>
      <c r="R37" s="885"/>
      <c r="S37" s="885"/>
      <c r="T37" s="885"/>
      <c r="U37" s="885"/>
      <c r="V37" s="885"/>
      <c r="W37" s="885"/>
      <c r="X37" s="885"/>
      <c r="Y37" s="885"/>
    </row>
    <row r="38" spans="4:25" ht="20.100000000000001" customHeight="1" thickTop="1" x14ac:dyDescent="0.15">
      <c r="D38" s="872" t="s">
        <v>323</v>
      </c>
      <c r="E38" s="872"/>
      <c r="F38" s="872"/>
      <c r="G38" s="872"/>
      <c r="H38" s="872"/>
      <c r="I38" s="872"/>
      <c r="J38" s="872"/>
      <c r="K38" s="872"/>
      <c r="L38" s="872"/>
      <c r="M38" s="872"/>
      <c r="N38" s="872"/>
      <c r="O38" s="872"/>
      <c r="P38" s="872"/>
      <c r="Q38" s="872"/>
      <c r="R38" s="872"/>
      <c r="S38" s="872"/>
      <c r="T38" s="872" t="s">
        <v>717</v>
      </c>
      <c r="U38" s="872"/>
      <c r="V38" s="872"/>
      <c r="W38" s="872"/>
      <c r="X38" s="872"/>
      <c r="Y38" s="872"/>
    </row>
    <row r="39" spans="4:25" ht="20.100000000000001" customHeight="1" x14ac:dyDescent="0.15">
      <c r="D39" s="212" t="s">
        <v>718</v>
      </c>
      <c r="E39" s="212"/>
      <c r="F39" s="212"/>
      <c r="G39" s="212"/>
      <c r="H39" s="212"/>
      <c r="I39" s="212"/>
      <c r="J39" s="212"/>
      <c r="K39" s="212"/>
      <c r="L39" s="212"/>
      <c r="M39" s="212"/>
      <c r="N39" s="212"/>
      <c r="O39" s="212"/>
      <c r="P39" s="212"/>
      <c r="Q39" s="212"/>
      <c r="R39" s="212"/>
      <c r="S39" s="212"/>
      <c r="T39" s="212"/>
      <c r="U39" s="212"/>
      <c r="V39" s="212"/>
      <c r="W39" s="212"/>
      <c r="X39" s="212"/>
      <c r="Y39" s="212"/>
    </row>
    <row r="40" spans="4:25" ht="20.100000000000001" customHeight="1" x14ac:dyDescent="0.15"/>
    <row r="41" spans="4:25" ht="20.100000000000001" customHeight="1" x14ac:dyDescent="0.15"/>
    <row r="42" spans="4:25" ht="20.100000000000001" customHeight="1" x14ac:dyDescent="0.15"/>
    <row r="43" spans="4:25" ht="20.100000000000001" customHeight="1" x14ac:dyDescent="0.15"/>
    <row r="44" spans="4:25" ht="20.100000000000001" customHeight="1" x14ac:dyDescent="0.15"/>
  </sheetData>
  <mergeCells count="63">
    <mergeCell ref="T38:Y38"/>
    <mergeCell ref="T32:Y32"/>
    <mergeCell ref="T33:Y33"/>
    <mergeCell ref="T34:Y34"/>
    <mergeCell ref="T35:Y35"/>
    <mergeCell ref="T36:Y36"/>
    <mergeCell ref="T37:Y37"/>
    <mergeCell ref="N37:S37"/>
    <mergeCell ref="T31:Y31"/>
    <mergeCell ref="H32:M32"/>
    <mergeCell ref="H33:M33"/>
    <mergeCell ref="H34:M34"/>
    <mergeCell ref="N32:S32"/>
    <mergeCell ref="N33:S33"/>
    <mergeCell ref="N34:S34"/>
    <mergeCell ref="N35:S35"/>
    <mergeCell ref="N36:S36"/>
    <mergeCell ref="H38:M38"/>
    <mergeCell ref="H35:M35"/>
    <mergeCell ref="H36:M36"/>
    <mergeCell ref="H37:M37"/>
    <mergeCell ref="D36:G36"/>
    <mergeCell ref="D37:G37"/>
    <mergeCell ref="D33:G33"/>
    <mergeCell ref="J23:M23"/>
    <mergeCell ref="J24:M24"/>
    <mergeCell ref="J25:M25"/>
    <mergeCell ref="J26:M26"/>
    <mergeCell ref="J27:M27"/>
    <mergeCell ref="F27:I27"/>
    <mergeCell ref="N23:W25"/>
    <mergeCell ref="N22:W22"/>
    <mergeCell ref="N26:W26"/>
    <mergeCell ref="N27:W27"/>
    <mergeCell ref="D32:G32"/>
    <mergeCell ref="F23:I23"/>
    <mergeCell ref="F26:I26"/>
    <mergeCell ref="F24:I24"/>
    <mergeCell ref="F25:I25"/>
    <mergeCell ref="J21:M21"/>
    <mergeCell ref="J22:M22"/>
    <mergeCell ref="D14:G14"/>
    <mergeCell ref="D15:G15"/>
    <mergeCell ref="D20:Y20"/>
    <mergeCell ref="F21:I21"/>
    <mergeCell ref="F22:I22"/>
    <mergeCell ref="N21:W21"/>
    <mergeCell ref="A1:Y1"/>
    <mergeCell ref="N38:S38"/>
    <mergeCell ref="D38:G38"/>
    <mergeCell ref="D34:G34"/>
    <mergeCell ref="D35:G35"/>
    <mergeCell ref="D30:Y30"/>
    <mergeCell ref="D16:G16"/>
    <mergeCell ref="H11:O11"/>
    <mergeCell ref="H12:O12"/>
    <mergeCell ref="H13:O13"/>
    <mergeCell ref="H14:O14"/>
    <mergeCell ref="H15:O15"/>
    <mergeCell ref="H16:O16"/>
    <mergeCell ref="D11:G11"/>
    <mergeCell ref="D12:G12"/>
    <mergeCell ref="D13:G13"/>
  </mergeCells>
  <phoneticPr fontId="21"/>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6F23C-7E02-4220-9198-A299C91EC580}">
  <sheetPr>
    <tabColor rgb="FF00B0F0"/>
  </sheetPr>
  <dimension ref="A1:X36"/>
  <sheetViews>
    <sheetView view="pageBreakPreview" zoomScaleNormal="100" zoomScaleSheetLayoutView="100" workbookViewId="0">
      <selection activeCell="AG10" sqref="AG10"/>
    </sheetView>
  </sheetViews>
  <sheetFormatPr defaultColWidth="3.625" defaultRowHeight="24.95" customHeight="1" x14ac:dyDescent="0.15"/>
  <sheetData>
    <row r="1" spans="1:24" ht="24.95" customHeight="1" x14ac:dyDescent="0.15">
      <c r="A1" s="871" t="s">
        <v>719</v>
      </c>
      <c r="B1" s="871"/>
      <c r="C1" s="871"/>
      <c r="D1" s="871"/>
      <c r="E1" s="871"/>
      <c r="F1" s="871"/>
      <c r="G1" s="871"/>
      <c r="H1" s="871"/>
      <c r="I1" s="871"/>
      <c r="J1" s="871"/>
      <c r="K1" s="871"/>
      <c r="L1" s="871"/>
      <c r="M1" s="871"/>
      <c r="N1" s="871"/>
      <c r="O1" s="871"/>
      <c r="P1" s="871"/>
      <c r="Q1" s="871"/>
      <c r="R1" s="871"/>
      <c r="S1" s="871"/>
      <c r="T1" s="871"/>
      <c r="U1" s="871"/>
      <c r="V1" s="871"/>
      <c r="W1" s="871"/>
      <c r="X1" s="871"/>
    </row>
    <row r="2" spans="1:24" ht="24.95" customHeight="1" x14ac:dyDescent="0.15">
      <c r="C2" s="212"/>
      <c r="D2" s="212"/>
      <c r="E2" s="212"/>
      <c r="F2" s="212"/>
      <c r="G2" s="212"/>
      <c r="H2" s="212"/>
      <c r="I2" s="212"/>
    </row>
    <row r="3" spans="1:24" ht="24.95" customHeight="1" x14ac:dyDescent="0.15">
      <c r="C3" s="216" t="s">
        <v>680</v>
      </c>
      <c r="D3" s="212" t="s">
        <v>723</v>
      </c>
      <c r="E3" s="212"/>
      <c r="F3" s="212"/>
      <c r="G3" s="212"/>
      <c r="H3" s="212"/>
      <c r="I3" s="212"/>
    </row>
    <row r="4" spans="1:24" ht="24.95" customHeight="1" x14ac:dyDescent="0.15">
      <c r="C4" s="216" t="s">
        <v>681</v>
      </c>
      <c r="D4" s="212" t="s">
        <v>724</v>
      </c>
      <c r="E4" s="212"/>
      <c r="F4" s="212"/>
      <c r="G4" s="212"/>
      <c r="H4" s="212"/>
      <c r="I4" s="212"/>
    </row>
    <row r="5" spans="1:24" ht="24.95" customHeight="1" x14ac:dyDescent="0.15">
      <c r="C5" s="216" t="s">
        <v>696</v>
      </c>
      <c r="D5" s="212" t="s">
        <v>728</v>
      </c>
      <c r="E5" s="212"/>
      <c r="F5" s="212"/>
      <c r="G5" s="212"/>
      <c r="H5" s="212"/>
      <c r="I5" s="212"/>
    </row>
    <row r="6" spans="1:24" ht="24.95" customHeight="1" x14ac:dyDescent="0.15">
      <c r="C6" s="216" t="s">
        <v>720</v>
      </c>
      <c r="D6" s="212" t="s">
        <v>725</v>
      </c>
      <c r="E6" s="212"/>
      <c r="F6" s="212"/>
      <c r="G6" s="212"/>
      <c r="H6" s="212"/>
      <c r="I6" s="212"/>
    </row>
    <row r="7" spans="1:24" ht="24.95" customHeight="1" x14ac:dyDescent="0.15">
      <c r="C7" s="216" t="s">
        <v>721</v>
      </c>
      <c r="D7" s="212" t="s">
        <v>726</v>
      </c>
      <c r="E7" s="212"/>
      <c r="F7" s="212"/>
      <c r="G7" s="212"/>
      <c r="H7" s="212"/>
      <c r="I7" s="212"/>
    </row>
    <row r="8" spans="1:24" ht="24.95" customHeight="1" x14ac:dyDescent="0.15">
      <c r="C8" s="216" t="s">
        <v>722</v>
      </c>
      <c r="D8" s="212" t="s">
        <v>727</v>
      </c>
      <c r="E8" s="212"/>
      <c r="F8" s="212"/>
      <c r="G8" s="212"/>
      <c r="H8" s="212"/>
      <c r="I8" s="212"/>
    </row>
    <row r="9" spans="1:24" ht="24.95" customHeight="1" x14ac:dyDescent="0.15">
      <c r="C9" s="212"/>
      <c r="D9" s="212" t="s">
        <v>729</v>
      </c>
      <c r="E9" s="212"/>
      <c r="F9" s="212"/>
      <c r="G9" s="212"/>
      <c r="H9" s="212"/>
      <c r="I9" s="212"/>
    </row>
    <row r="10" spans="1:24" ht="24.95" customHeight="1" x14ac:dyDescent="0.15">
      <c r="C10" s="212"/>
      <c r="D10" s="212"/>
      <c r="E10" s="212"/>
      <c r="F10" s="212"/>
      <c r="G10" s="212"/>
      <c r="H10" s="212"/>
      <c r="I10" s="212"/>
    </row>
    <row r="13" spans="1:24" ht="20.100000000000001" customHeight="1" x14ac:dyDescent="0.15"/>
    <row r="14" spans="1:24" ht="20.100000000000001" customHeight="1" x14ac:dyDescent="0.15"/>
    <row r="15" spans="1:24" ht="20.100000000000001" customHeight="1" x14ac:dyDescent="0.15"/>
    <row r="16" spans="1:24" ht="20.100000000000001" customHeight="1" x14ac:dyDescent="0.15"/>
    <row r="17" ht="20.100000000000001" customHeight="1" x14ac:dyDescent="0.15"/>
    <row r="18" ht="20.100000000000001" customHeight="1" x14ac:dyDescent="0.15"/>
    <row r="19" ht="20.100000000000001" customHeight="1" x14ac:dyDescent="0.15"/>
    <row r="20" ht="20.100000000000001" customHeight="1" x14ac:dyDescent="0.15"/>
    <row r="21" ht="9.9499999999999993" customHeight="1" x14ac:dyDescent="0.15"/>
    <row r="22" ht="20.100000000000001" customHeight="1" x14ac:dyDescent="0.15"/>
    <row r="23" ht="20.100000000000001" customHeight="1" x14ac:dyDescent="0.15"/>
    <row r="24" ht="30" customHeight="1" x14ac:dyDescent="0.15"/>
    <row r="25" ht="20.100000000000001" customHeight="1" x14ac:dyDescent="0.15"/>
    <row r="26" ht="20.100000000000001" customHeight="1" x14ac:dyDescent="0.15"/>
    <row r="27" ht="20.100000000000001" customHeight="1" x14ac:dyDescent="0.15"/>
    <row r="28" ht="20.100000000000001" customHeight="1" x14ac:dyDescent="0.15"/>
    <row r="29" ht="20.100000000000001" customHeight="1" x14ac:dyDescent="0.15"/>
    <row r="30" ht="20.100000000000001" customHeight="1" x14ac:dyDescent="0.15"/>
    <row r="31" ht="20.100000000000001" customHeight="1" x14ac:dyDescent="0.15"/>
    <row r="32"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sheetData>
  <mergeCells count="1">
    <mergeCell ref="A1:X1"/>
  </mergeCells>
  <phoneticPr fontId="21"/>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8CA68-8BE7-4708-86AC-D87B2E2123A6}">
  <sheetPr>
    <tabColor rgb="FF00B0F0"/>
    <pageSetUpPr fitToPage="1"/>
  </sheetPr>
  <dimension ref="A1:S54"/>
  <sheetViews>
    <sheetView view="pageBreakPreview" zoomScale="60" zoomScaleNormal="80" workbookViewId="0">
      <selection activeCell="I26" sqref="I26"/>
    </sheetView>
  </sheetViews>
  <sheetFormatPr defaultRowHeight="13.5" x14ac:dyDescent="0.15"/>
  <cols>
    <col min="1" max="8" width="5.75" customWidth="1"/>
    <col min="9" max="9" width="6.125" customWidth="1"/>
    <col min="10" max="11" width="9.125" customWidth="1"/>
    <col min="12" max="16" width="7.125" customWidth="1"/>
  </cols>
  <sheetData>
    <row r="1" spans="1:17" ht="14.25" x14ac:dyDescent="0.15">
      <c r="A1" s="1"/>
      <c r="B1" s="1"/>
      <c r="C1" s="1"/>
      <c r="D1" s="1"/>
      <c r="E1" s="1"/>
      <c r="F1" s="1"/>
      <c r="G1" s="1"/>
      <c r="H1" s="1"/>
      <c r="I1" s="1"/>
      <c r="J1" s="1"/>
      <c r="K1" s="1"/>
      <c r="L1" s="1"/>
      <c r="M1" s="1"/>
      <c r="N1" s="1"/>
      <c r="O1" s="1"/>
      <c r="P1" s="1"/>
    </row>
    <row r="2" spans="1:17" ht="14.25" x14ac:dyDescent="0.15">
      <c r="A2" s="1"/>
      <c r="B2" s="1"/>
      <c r="C2" s="1"/>
      <c r="D2" s="1"/>
      <c r="E2" s="1"/>
      <c r="F2" s="1"/>
      <c r="G2" s="1"/>
      <c r="H2" s="1"/>
      <c r="I2" s="1"/>
      <c r="J2" s="1"/>
      <c r="K2" s="1"/>
      <c r="L2" s="1"/>
      <c r="M2" s="1"/>
      <c r="N2" s="1"/>
      <c r="O2" s="1"/>
      <c r="P2" s="1"/>
    </row>
    <row r="3" spans="1:17" ht="14.25" x14ac:dyDescent="0.15">
      <c r="A3" s="1"/>
      <c r="B3" s="1"/>
      <c r="C3" s="1"/>
      <c r="D3" s="888" t="s">
        <v>740</v>
      </c>
      <c r="E3" s="888"/>
      <c r="F3" s="888"/>
      <c r="G3" s="888"/>
      <c r="H3" s="888"/>
      <c r="I3" s="888"/>
      <c r="J3" s="888"/>
      <c r="K3" s="888"/>
      <c r="L3" s="888"/>
      <c r="M3" s="888"/>
      <c r="N3" s="1"/>
      <c r="O3" s="1"/>
      <c r="P3" s="1"/>
    </row>
    <row r="4" spans="1:17" ht="14.25" x14ac:dyDescent="0.15">
      <c r="A4" s="1"/>
      <c r="B4" s="1"/>
      <c r="C4" s="1"/>
      <c r="D4" s="888"/>
      <c r="E4" s="888"/>
      <c r="F4" s="888"/>
      <c r="G4" s="888"/>
      <c r="H4" s="888"/>
      <c r="I4" s="888"/>
      <c r="J4" s="888"/>
      <c r="K4" s="888"/>
      <c r="L4" s="888"/>
      <c r="M4" s="888"/>
      <c r="N4" s="1"/>
      <c r="O4" s="1"/>
      <c r="P4" s="1"/>
    </row>
    <row r="5" spans="1:17" ht="62.25" customHeight="1" x14ac:dyDescent="0.15">
      <c r="A5" s="1"/>
      <c r="B5" s="1"/>
      <c r="C5" s="1"/>
      <c r="D5" s="217"/>
      <c r="E5" s="217"/>
      <c r="F5" s="217"/>
      <c r="G5" s="217"/>
      <c r="H5" s="217"/>
      <c r="I5" s="217"/>
      <c r="J5" s="217"/>
      <c r="K5" s="217"/>
      <c r="L5" s="217"/>
      <c r="M5" s="217"/>
      <c r="N5" s="1"/>
      <c r="O5" s="1"/>
      <c r="P5" s="1"/>
    </row>
    <row r="6" spans="1:17" x14ac:dyDescent="0.15">
      <c r="A6" s="568" t="s">
        <v>757</v>
      </c>
      <c r="B6" s="531"/>
      <c r="C6" s="531"/>
      <c r="D6" s="531"/>
      <c r="E6" s="531"/>
      <c r="F6" s="531"/>
      <c r="G6" s="531"/>
      <c r="H6" s="531"/>
      <c r="I6" s="531"/>
      <c r="J6" s="531"/>
      <c r="K6" s="531"/>
      <c r="L6" s="531"/>
      <c r="M6" s="531"/>
      <c r="N6" s="531"/>
      <c r="O6" s="531"/>
      <c r="P6" s="531"/>
    </row>
    <row r="7" spans="1:17" ht="33.75" customHeight="1" x14ac:dyDescent="0.15">
      <c r="A7" s="531"/>
      <c r="B7" s="531"/>
      <c r="C7" s="531"/>
      <c r="D7" s="531"/>
      <c r="E7" s="531"/>
      <c r="F7" s="531"/>
      <c r="G7" s="531"/>
      <c r="H7" s="531"/>
      <c r="I7" s="531"/>
      <c r="J7" s="531"/>
      <c r="K7" s="531"/>
      <c r="L7" s="531"/>
      <c r="M7" s="531"/>
      <c r="N7" s="531"/>
      <c r="O7" s="531"/>
      <c r="P7" s="531"/>
    </row>
    <row r="8" spans="1:17" ht="14.25" x14ac:dyDescent="0.15">
      <c r="A8" s="1"/>
      <c r="B8" s="1"/>
      <c r="C8" s="1"/>
      <c r="D8" s="1"/>
      <c r="E8" s="1"/>
      <c r="F8" s="1"/>
      <c r="G8" s="1"/>
      <c r="H8" s="1"/>
      <c r="I8" s="1"/>
      <c r="J8" s="1"/>
      <c r="K8" s="1"/>
      <c r="L8" s="1"/>
      <c r="M8" s="1"/>
      <c r="N8" s="1"/>
      <c r="O8" s="1"/>
      <c r="P8" s="1"/>
    </row>
    <row r="9" spans="1:17" ht="26.25" customHeight="1" x14ac:dyDescent="0.15">
      <c r="A9" s="567" t="s">
        <v>652</v>
      </c>
      <c r="B9" s="567"/>
      <c r="C9" s="567"/>
      <c r="D9" s="567"/>
      <c r="E9" s="567"/>
      <c r="F9" s="567"/>
      <c r="G9" s="567"/>
      <c r="H9" s="567"/>
      <c r="I9" s="567"/>
      <c r="J9" s="567"/>
      <c r="K9" s="567"/>
      <c r="L9" s="567"/>
      <c r="M9" s="567"/>
      <c r="N9" s="567"/>
      <c r="O9" s="567"/>
      <c r="P9" s="567"/>
    </row>
    <row r="10" spans="1:17" ht="14.25" x14ac:dyDescent="0.15">
      <c r="A10" s="1"/>
      <c r="B10" s="1"/>
      <c r="C10" s="1"/>
      <c r="D10" s="1"/>
      <c r="E10" s="1"/>
      <c r="F10" s="1"/>
      <c r="G10" s="1"/>
      <c r="H10" s="1"/>
      <c r="I10" s="1"/>
      <c r="J10" s="1"/>
      <c r="K10" s="1"/>
      <c r="L10" s="1"/>
      <c r="M10" s="1"/>
      <c r="N10" s="1"/>
      <c r="O10" s="1"/>
      <c r="P10" s="1"/>
    </row>
    <row r="11" spans="1:17" ht="24.75" customHeight="1" x14ac:dyDescent="0.15">
      <c r="A11" s="1"/>
      <c r="B11" s="894" t="s">
        <v>739</v>
      </c>
      <c r="C11" s="894"/>
      <c r="D11" s="894"/>
      <c r="E11" s="891"/>
      <c r="F11" s="891"/>
      <c r="G11" s="891"/>
      <c r="H11" s="891"/>
      <c r="I11" s="891"/>
      <c r="J11" s="891"/>
      <c r="K11" s="891"/>
      <c r="L11" s="891"/>
      <c r="M11" s="891"/>
      <c r="N11" s="891"/>
      <c r="O11" s="219"/>
      <c r="P11" s="219"/>
      <c r="Q11" s="219"/>
    </row>
    <row r="12" spans="1:17" ht="14.25" x14ac:dyDescent="0.15">
      <c r="A12" s="1"/>
      <c r="B12" s="1"/>
      <c r="C12" s="1"/>
      <c r="D12" s="1"/>
      <c r="E12" s="1"/>
      <c r="F12" s="1"/>
      <c r="G12" s="1"/>
      <c r="H12" s="1"/>
      <c r="I12" s="1"/>
      <c r="J12" s="1"/>
      <c r="K12" s="1"/>
      <c r="L12" s="1"/>
      <c r="M12" s="1"/>
      <c r="N12" s="1"/>
      <c r="O12" s="1"/>
      <c r="P12" s="1"/>
    </row>
    <row r="13" spans="1:17" ht="14.25" x14ac:dyDescent="0.15">
      <c r="A13" s="1"/>
      <c r="B13" s="1"/>
      <c r="C13" s="1"/>
      <c r="D13" s="1"/>
      <c r="E13" s="1"/>
      <c r="F13" s="1"/>
      <c r="G13" s="1"/>
      <c r="H13" s="1"/>
      <c r="I13" s="1"/>
      <c r="J13" s="1"/>
      <c r="K13" s="1"/>
      <c r="L13" s="1"/>
      <c r="M13" s="1"/>
      <c r="N13" s="1"/>
      <c r="O13" s="1"/>
      <c r="P13" s="1"/>
    </row>
    <row r="14" spans="1:17" ht="14.25" x14ac:dyDescent="0.15">
      <c r="A14" s="1"/>
      <c r="B14" s="525" t="s">
        <v>738</v>
      </c>
      <c r="C14" s="525"/>
      <c r="D14" s="525" t="s">
        <v>3</v>
      </c>
      <c r="E14" s="525"/>
      <c r="F14" s="890"/>
      <c r="G14" s="890"/>
      <c r="H14" s="890"/>
      <c r="I14" s="890"/>
      <c r="J14" s="890"/>
      <c r="K14" s="890"/>
      <c r="L14" s="890"/>
      <c r="M14" s="890"/>
      <c r="N14" s="890"/>
      <c r="O14" s="1"/>
      <c r="P14" s="1"/>
    </row>
    <row r="15" spans="1:17" ht="14.25" x14ac:dyDescent="0.15">
      <c r="A15" s="1"/>
      <c r="B15" s="525"/>
      <c r="C15" s="525"/>
      <c r="D15" s="525"/>
      <c r="E15" s="525"/>
      <c r="F15" s="890"/>
      <c r="G15" s="890"/>
      <c r="H15" s="890"/>
      <c r="I15" s="890"/>
      <c r="J15" s="890"/>
      <c r="K15" s="890"/>
      <c r="L15" s="890"/>
      <c r="M15" s="890"/>
      <c r="N15" s="890"/>
      <c r="O15" s="1"/>
      <c r="P15" s="1"/>
    </row>
    <row r="16" spans="1:17" ht="17.25" x14ac:dyDescent="0.15">
      <c r="A16" s="1"/>
      <c r="B16" s="3"/>
      <c r="C16" s="3"/>
      <c r="D16" s="889" t="s">
        <v>737</v>
      </c>
      <c r="E16" s="889"/>
      <c r="F16" s="890"/>
      <c r="G16" s="890"/>
      <c r="H16" s="890"/>
      <c r="I16" s="890"/>
      <c r="J16" s="890"/>
      <c r="K16" s="890"/>
      <c r="L16" s="890"/>
      <c r="M16" s="890"/>
      <c r="N16" s="890"/>
      <c r="O16" s="1"/>
      <c r="P16" s="1"/>
    </row>
    <row r="17" spans="1:16" ht="17.25" x14ac:dyDescent="0.15">
      <c r="A17" s="1"/>
      <c r="B17" s="3"/>
      <c r="C17" s="3"/>
      <c r="D17" s="889"/>
      <c r="E17" s="889"/>
      <c r="F17" s="890"/>
      <c r="G17" s="890"/>
      <c r="H17" s="890"/>
      <c r="I17" s="890"/>
      <c r="J17" s="890"/>
      <c r="K17" s="890"/>
      <c r="L17" s="890"/>
      <c r="M17" s="890"/>
      <c r="N17" s="890"/>
      <c r="O17" s="1"/>
      <c r="P17" s="1"/>
    </row>
    <row r="18" spans="1:16" ht="17.25" x14ac:dyDescent="0.15">
      <c r="A18" s="1"/>
      <c r="B18" s="2"/>
      <c r="C18" s="2"/>
      <c r="D18" s="525" t="s">
        <v>4</v>
      </c>
      <c r="E18" s="525"/>
      <c r="F18" s="890"/>
      <c r="G18" s="890"/>
      <c r="H18" s="890"/>
      <c r="I18" s="890"/>
      <c r="J18" s="890"/>
      <c r="K18" s="890"/>
      <c r="L18" s="890"/>
      <c r="M18" s="890"/>
      <c r="N18" s="890"/>
      <c r="O18" s="1"/>
      <c r="P18" s="1"/>
    </row>
    <row r="19" spans="1:16" ht="17.25" x14ac:dyDescent="0.15">
      <c r="A19" s="1"/>
      <c r="B19" s="2"/>
      <c r="C19" s="2"/>
      <c r="D19" s="525"/>
      <c r="E19" s="525"/>
      <c r="F19" s="890"/>
      <c r="G19" s="890"/>
      <c r="H19" s="890"/>
      <c r="I19" s="890"/>
      <c r="J19" s="890"/>
      <c r="K19" s="890"/>
      <c r="L19" s="890"/>
      <c r="M19" s="890"/>
      <c r="N19" s="890"/>
      <c r="O19" s="1"/>
      <c r="P19" s="1"/>
    </row>
    <row r="20" spans="1:16" ht="14.25" x14ac:dyDescent="0.15">
      <c r="A20" s="1"/>
      <c r="B20" s="1"/>
      <c r="C20" s="1"/>
      <c r="D20" s="1"/>
      <c r="E20" s="1"/>
      <c r="F20" s="1"/>
      <c r="G20" s="1"/>
      <c r="H20" s="1"/>
      <c r="I20" s="1"/>
      <c r="J20" s="1"/>
      <c r="K20" s="1"/>
      <c r="L20" s="1"/>
      <c r="M20" s="1"/>
      <c r="N20" s="1"/>
      <c r="O20" s="1"/>
      <c r="P20" s="1"/>
    </row>
    <row r="21" spans="1:16" ht="14.25" x14ac:dyDescent="0.15">
      <c r="A21" s="1"/>
      <c r="B21" s="1"/>
      <c r="C21" s="1"/>
      <c r="D21" s="1"/>
      <c r="E21" s="1"/>
      <c r="F21" s="1"/>
      <c r="G21" s="1"/>
      <c r="H21" s="1"/>
      <c r="I21" s="1"/>
      <c r="J21" s="1"/>
      <c r="K21" s="1"/>
      <c r="L21" s="1"/>
      <c r="M21" s="1"/>
      <c r="N21" s="1"/>
      <c r="O21" s="1"/>
      <c r="P21" s="1"/>
    </row>
    <row r="22" spans="1:16" ht="14.25" x14ac:dyDescent="0.15">
      <c r="A22" s="1"/>
      <c r="B22" s="1"/>
      <c r="C22" s="1"/>
      <c r="D22" s="1"/>
      <c r="E22" s="1"/>
      <c r="F22" s="1"/>
      <c r="G22" s="1"/>
      <c r="H22" s="1"/>
      <c r="I22" s="1"/>
      <c r="J22" s="1"/>
      <c r="K22" s="1"/>
      <c r="L22" s="1"/>
      <c r="M22" s="1"/>
      <c r="N22" s="1"/>
      <c r="O22" s="1"/>
      <c r="P22" s="1"/>
    </row>
    <row r="23" spans="1:16" ht="14.25" x14ac:dyDescent="0.15">
      <c r="A23" s="1"/>
      <c r="B23" s="1"/>
      <c r="C23" s="1"/>
      <c r="D23" s="1"/>
      <c r="E23" s="1"/>
      <c r="F23" s="1"/>
      <c r="G23" s="1"/>
      <c r="H23" s="1"/>
      <c r="I23" s="1"/>
      <c r="J23" s="1"/>
      <c r="K23" s="1"/>
      <c r="L23" s="1"/>
      <c r="M23" s="1"/>
      <c r="N23" s="1"/>
      <c r="O23" s="1"/>
      <c r="P23" s="1"/>
    </row>
    <row r="24" spans="1:16" ht="14.25" x14ac:dyDescent="0.15">
      <c r="A24" s="1"/>
      <c r="B24" s="1"/>
      <c r="C24" s="1"/>
      <c r="D24" s="1"/>
      <c r="E24" s="1"/>
      <c r="F24" s="1"/>
      <c r="G24" s="1"/>
      <c r="H24" s="1"/>
      <c r="I24" s="1"/>
      <c r="J24" s="1"/>
      <c r="K24" s="1"/>
      <c r="L24" s="1"/>
      <c r="M24" s="1"/>
      <c r="N24" s="1"/>
      <c r="O24" s="1"/>
      <c r="P24" s="1"/>
    </row>
    <row r="25" spans="1:16" ht="14.25" x14ac:dyDescent="0.15">
      <c r="A25" s="1"/>
      <c r="B25" s="1"/>
      <c r="C25" s="1"/>
      <c r="D25" s="1"/>
      <c r="E25" s="1"/>
      <c r="F25" s="1"/>
      <c r="G25" s="1"/>
      <c r="H25" s="1"/>
      <c r="I25" s="1"/>
      <c r="J25" s="1"/>
      <c r="K25" s="1"/>
      <c r="L25" s="1"/>
      <c r="M25" s="1"/>
      <c r="N25" s="1"/>
      <c r="O25" s="1"/>
      <c r="P25" s="1"/>
    </row>
    <row r="26" spans="1:16" ht="20.25" customHeight="1" x14ac:dyDescent="0.15">
      <c r="A26" s="2"/>
      <c r="B26" s="2"/>
      <c r="C26" s="2"/>
      <c r="D26" s="2"/>
      <c r="E26" s="2"/>
      <c r="F26" s="2"/>
      <c r="G26" s="2"/>
      <c r="H26" s="2"/>
      <c r="I26" s="2"/>
      <c r="J26" s="2"/>
      <c r="K26" s="2"/>
      <c r="L26" s="525" t="s">
        <v>112</v>
      </c>
      <c r="M26" s="525"/>
      <c r="N26" s="525"/>
      <c r="O26" s="525"/>
      <c r="P26" s="525"/>
    </row>
    <row r="27" spans="1:16" ht="17.25" x14ac:dyDescent="0.15">
      <c r="A27" s="2"/>
      <c r="B27" s="2"/>
      <c r="C27" s="2"/>
      <c r="D27" s="2"/>
      <c r="E27" s="2"/>
      <c r="F27" s="2"/>
      <c r="G27" s="2"/>
      <c r="H27" s="2"/>
      <c r="I27" s="2"/>
      <c r="J27" s="2"/>
      <c r="K27" s="2"/>
      <c r="L27" s="2"/>
      <c r="M27" s="2"/>
      <c r="N27" s="2"/>
      <c r="O27" s="2"/>
      <c r="P27" s="2"/>
    </row>
    <row r="28" spans="1:16" ht="17.25" x14ac:dyDescent="0.15">
      <c r="A28" s="2"/>
      <c r="B28" s="2"/>
      <c r="C28" s="2"/>
      <c r="D28" s="2"/>
      <c r="E28" s="2"/>
      <c r="F28" s="2"/>
      <c r="G28" s="2"/>
      <c r="H28" s="2"/>
      <c r="I28" s="2"/>
      <c r="J28" s="2"/>
      <c r="K28" s="2"/>
      <c r="L28" s="2"/>
      <c r="M28" s="2"/>
      <c r="N28" s="2"/>
      <c r="O28" s="2"/>
      <c r="P28" s="2"/>
    </row>
    <row r="29" spans="1:16" ht="17.25" x14ac:dyDescent="0.15">
      <c r="A29" s="2"/>
      <c r="B29" s="2"/>
      <c r="C29" s="2"/>
      <c r="D29" s="2"/>
      <c r="E29" s="2"/>
      <c r="F29" s="2"/>
      <c r="G29" s="2"/>
      <c r="H29" s="2"/>
      <c r="I29" s="2"/>
      <c r="J29" s="2"/>
      <c r="K29" s="2"/>
      <c r="L29" s="2"/>
      <c r="M29" s="2"/>
      <c r="N29" s="2"/>
      <c r="O29" s="2"/>
      <c r="P29" s="2"/>
    </row>
    <row r="30" spans="1:16" ht="29.25" customHeight="1" x14ac:dyDescent="0.15">
      <c r="A30" s="531" t="s">
        <v>1</v>
      </c>
      <c r="B30" s="531"/>
      <c r="C30" s="531"/>
      <c r="D30" s="531"/>
      <c r="E30" s="531"/>
      <c r="F30" s="531"/>
      <c r="G30" s="2"/>
      <c r="H30" s="2"/>
      <c r="I30" s="2"/>
      <c r="J30" s="2"/>
      <c r="K30" s="2"/>
      <c r="L30" s="2"/>
      <c r="M30" s="2"/>
      <c r="N30" s="2"/>
      <c r="O30" s="2"/>
      <c r="P30" s="2"/>
    </row>
    <row r="31" spans="1:16" ht="28.5" customHeight="1" x14ac:dyDescent="0.15">
      <c r="A31" s="525"/>
      <c r="B31" s="525"/>
      <c r="C31" s="525"/>
      <c r="D31" s="525"/>
      <c r="E31" s="525"/>
      <c r="F31" s="3" t="s">
        <v>0</v>
      </c>
      <c r="G31" s="2"/>
      <c r="H31" s="2"/>
      <c r="I31" s="2"/>
      <c r="J31" s="2"/>
      <c r="K31" s="2"/>
      <c r="L31" s="2"/>
      <c r="M31" s="2"/>
      <c r="N31" s="2"/>
      <c r="O31" s="2"/>
      <c r="P31" s="2"/>
    </row>
    <row r="32" spans="1:16" ht="17.25" x14ac:dyDescent="0.15">
      <c r="A32" s="2"/>
      <c r="B32" s="2"/>
      <c r="C32" s="2"/>
      <c r="D32" s="2"/>
      <c r="E32" s="2"/>
      <c r="F32" s="2"/>
      <c r="G32" s="2"/>
      <c r="H32" s="2"/>
      <c r="I32" s="2"/>
      <c r="J32" s="2"/>
      <c r="K32" s="2"/>
      <c r="L32" s="2"/>
      <c r="M32" s="2"/>
      <c r="N32" s="2"/>
      <c r="O32" s="2"/>
      <c r="P32" s="2"/>
    </row>
    <row r="33" spans="1:19" ht="17.25" x14ac:dyDescent="0.15">
      <c r="A33" s="2"/>
      <c r="B33" s="2"/>
      <c r="C33" s="2"/>
      <c r="D33" s="2"/>
      <c r="E33" s="2"/>
      <c r="F33" s="2"/>
      <c r="G33" s="2"/>
      <c r="H33" s="2"/>
      <c r="I33" s="525" t="s">
        <v>2</v>
      </c>
      <c r="J33" s="525"/>
      <c r="K33" s="2"/>
      <c r="L33" s="2"/>
      <c r="M33" s="2"/>
      <c r="N33" s="2"/>
      <c r="O33" s="2"/>
      <c r="Q33" s="2"/>
      <c r="R33" s="2"/>
    </row>
    <row r="34" spans="1:19" ht="17.25" x14ac:dyDescent="0.2">
      <c r="A34" s="2"/>
      <c r="B34" s="2"/>
      <c r="C34" s="2"/>
      <c r="D34" s="2"/>
      <c r="E34" s="2"/>
      <c r="F34" s="2"/>
      <c r="G34" s="2"/>
      <c r="I34" s="3"/>
      <c r="J34" s="3"/>
      <c r="K34" s="2"/>
      <c r="L34" s="2"/>
      <c r="M34" s="2"/>
      <c r="N34" s="2"/>
      <c r="O34" s="2"/>
      <c r="P34" s="2"/>
      <c r="Q34" s="2"/>
      <c r="R34" s="2"/>
      <c r="S34" s="218"/>
    </row>
    <row r="35" spans="1:19" ht="17.25" x14ac:dyDescent="0.2">
      <c r="A35" s="2"/>
      <c r="B35" s="2"/>
      <c r="C35" s="2"/>
      <c r="D35" s="2"/>
      <c r="E35" s="2"/>
      <c r="F35" s="2"/>
      <c r="G35" s="2"/>
      <c r="I35" s="2"/>
      <c r="J35" s="2"/>
      <c r="K35" s="2"/>
      <c r="L35" s="2"/>
      <c r="M35" s="2"/>
      <c r="N35" s="2"/>
      <c r="O35" s="2"/>
      <c r="P35" s="2"/>
      <c r="Q35" s="2"/>
      <c r="R35" s="2"/>
      <c r="S35" s="218"/>
    </row>
    <row r="36" spans="1:19" ht="17.25" x14ac:dyDescent="0.2">
      <c r="A36" s="2"/>
      <c r="B36" s="2"/>
      <c r="C36" s="2"/>
      <c r="D36" s="2"/>
      <c r="E36" s="2"/>
      <c r="F36" s="2"/>
      <c r="G36" s="2"/>
      <c r="I36" s="1"/>
      <c r="J36" s="1"/>
      <c r="K36" s="2"/>
      <c r="L36" s="2"/>
      <c r="M36" s="2"/>
      <c r="N36" s="2"/>
      <c r="O36" s="2"/>
      <c r="P36" s="218"/>
      <c r="Q36" s="2"/>
      <c r="R36" s="2"/>
      <c r="S36" s="218"/>
    </row>
    <row r="37" spans="1:19" ht="17.25" x14ac:dyDescent="0.15">
      <c r="A37" s="2"/>
      <c r="B37" s="2"/>
      <c r="C37" s="2"/>
      <c r="D37" s="2"/>
      <c r="E37" s="2"/>
      <c r="F37" s="2"/>
      <c r="G37" s="2"/>
    </row>
    <row r="38" spans="1:19" ht="14.25" x14ac:dyDescent="0.15">
      <c r="A38" s="1"/>
      <c r="B38" s="1"/>
      <c r="C38" s="1"/>
      <c r="D38" s="1"/>
      <c r="E38" s="1"/>
      <c r="F38" s="1"/>
      <c r="G38" s="1"/>
      <c r="H38" s="1"/>
      <c r="I38" s="1"/>
      <c r="J38" s="1"/>
      <c r="K38" s="1"/>
      <c r="L38" s="1"/>
      <c r="M38" s="1"/>
      <c r="N38" s="1"/>
      <c r="O38" s="1"/>
      <c r="P38" s="1"/>
    </row>
    <row r="39" spans="1:19" ht="14.25" x14ac:dyDescent="0.15">
      <c r="A39" s="1"/>
      <c r="B39" s="1"/>
      <c r="C39" s="1"/>
      <c r="D39" s="1"/>
      <c r="E39" s="1"/>
      <c r="F39" s="1"/>
      <c r="G39" s="1"/>
      <c r="H39" s="1"/>
      <c r="I39" s="1"/>
      <c r="J39" s="1"/>
      <c r="K39" s="1"/>
      <c r="L39" s="1"/>
      <c r="M39" s="1"/>
      <c r="N39" s="1"/>
      <c r="O39" s="1"/>
      <c r="P39" s="1"/>
    </row>
    <row r="40" spans="1:19" ht="14.25" x14ac:dyDescent="0.15">
      <c r="A40" s="1"/>
      <c r="B40" s="1"/>
      <c r="C40" s="1"/>
      <c r="D40" s="1"/>
      <c r="E40" s="1"/>
      <c r="F40" s="1"/>
      <c r="G40" s="1"/>
      <c r="H40" s="1"/>
      <c r="I40" s="1"/>
      <c r="J40" s="1"/>
      <c r="K40" s="1"/>
      <c r="L40" s="1"/>
      <c r="M40" s="1"/>
      <c r="N40" s="1"/>
      <c r="O40" s="1"/>
      <c r="P40" s="1"/>
    </row>
    <row r="41" spans="1:19" ht="17.25" x14ac:dyDescent="0.15">
      <c r="A41" s="2"/>
      <c r="B41" s="2"/>
      <c r="C41" s="2"/>
      <c r="D41" s="2"/>
      <c r="E41" s="531"/>
      <c r="F41" s="531"/>
      <c r="G41" s="531"/>
      <c r="H41" s="531"/>
      <c r="I41" s="531"/>
      <c r="J41" s="531"/>
      <c r="K41" s="531"/>
      <c r="L41" s="531"/>
      <c r="M41" s="531"/>
      <c r="N41" s="531"/>
      <c r="O41" s="531"/>
      <c r="P41" s="531"/>
    </row>
    <row r="42" spans="1:19" ht="17.25" x14ac:dyDescent="0.15">
      <c r="A42" s="2"/>
      <c r="B42" s="2"/>
      <c r="C42" s="2"/>
      <c r="D42" s="2"/>
      <c r="E42" s="2"/>
      <c r="F42" s="2"/>
      <c r="G42" s="2"/>
      <c r="H42" s="2"/>
      <c r="I42" s="2"/>
      <c r="J42" s="2"/>
      <c r="K42" s="2"/>
      <c r="L42" s="2"/>
      <c r="M42" s="2"/>
      <c r="N42" s="2"/>
      <c r="O42" s="2"/>
      <c r="P42" s="2"/>
    </row>
    <row r="43" spans="1:19" ht="22.5" customHeight="1" x14ac:dyDescent="0.15">
      <c r="A43" s="2"/>
      <c r="B43" s="2"/>
      <c r="C43" s="2"/>
      <c r="D43" s="2"/>
      <c r="E43" s="2"/>
      <c r="F43" s="2"/>
      <c r="G43" s="2"/>
      <c r="H43" s="2"/>
      <c r="I43" s="2"/>
      <c r="J43" s="526" t="s">
        <v>13</v>
      </c>
      <c r="K43" s="526"/>
      <c r="L43" s="528" t="s">
        <v>733</v>
      </c>
      <c r="M43" s="528"/>
      <c r="N43" s="528"/>
      <c r="O43" s="528"/>
      <c r="P43" s="528"/>
    </row>
    <row r="44" spans="1:19" ht="22.5" customHeight="1" x14ac:dyDescent="0.15">
      <c r="A44" s="2"/>
      <c r="B44" s="2"/>
      <c r="C44" s="2"/>
      <c r="D44" s="2"/>
      <c r="E44" s="2"/>
      <c r="F44" s="2"/>
      <c r="G44" s="2"/>
      <c r="H44" s="2"/>
      <c r="I44" s="2"/>
      <c r="J44" s="526"/>
      <c r="K44" s="526"/>
      <c r="L44" s="868" t="s">
        <v>732</v>
      </c>
      <c r="M44" s="869"/>
      <c r="N44" s="869"/>
      <c r="O44" s="869"/>
      <c r="P44" s="214"/>
    </row>
    <row r="45" spans="1:19" ht="17.25" x14ac:dyDescent="0.15">
      <c r="A45" s="2"/>
      <c r="B45" s="2"/>
      <c r="C45" s="2"/>
      <c r="D45" s="2"/>
      <c r="E45" s="2"/>
      <c r="F45" s="2"/>
      <c r="G45" s="2"/>
      <c r="H45" s="2"/>
      <c r="I45" s="2"/>
      <c r="J45" s="528" t="s">
        <v>14</v>
      </c>
      <c r="K45" s="528"/>
      <c r="L45" s="528"/>
      <c r="M45" s="528"/>
      <c r="N45" s="528"/>
      <c r="O45" s="528"/>
      <c r="P45" s="528"/>
    </row>
    <row r="46" spans="1:19" ht="17.25" x14ac:dyDescent="0.15">
      <c r="A46" s="2"/>
      <c r="B46" s="2"/>
      <c r="C46" s="2"/>
      <c r="D46" s="2"/>
      <c r="E46" s="2"/>
      <c r="F46" s="2"/>
      <c r="G46" s="2"/>
      <c r="H46" s="2"/>
      <c r="I46" s="2"/>
      <c r="J46" s="528"/>
      <c r="K46" s="528"/>
      <c r="L46" s="528"/>
      <c r="M46" s="528"/>
      <c r="N46" s="528"/>
      <c r="O46" s="528"/>
      <c r="P46" s="528"/>
    </row>
    <row r="47" spans="1:19" ht="17.25" x14ac:dyDescent="0.15">
      <c r="A47" s="2"/>
      <c r="B47" s="2"/>
      <c r="C47" s="2"/>
      <c r="D47" s="2"/>
      <c r="E47" s="2"/>
      <c r="F47" s="2"/>
      <c r="G47" s="2"/>
      <c r="H47" s="2"/>
      <c r="I47" s="2"/>
      <c r="J47" s="528"/>
      <c r="K47" s="528"/>
      <c r="L47" s="528"/>
      <c r="M47" s="528"/>
      <c r="N47" s="528"/>
      <c r="O47" s="528"/>
      <c r="P47" s="528"/>
    </row>
    <row r="48" spans="1:19" ht="17.25" x14ac:dyDescent="0.15">
      <c r="A48" s="2"/>
      <c r="B48" s="2"/>
      <c r="C48" s="2"/>
      <c r="D48" s="2"/>
      <c r="E48" s="2"/>
      <c r="F48" s="2"/>
      <c r="G48" s="2"/>
      <c r="H48" s="2"/>
      <c r="I48" s="2"/>
      <c r="J48" s="2"/>
      <c r="K48" s="2"/>
      <c r="L48" s="2"/>
      <c r="M48" s="2"/>
      <c r="N48" s="2"/>
      <c r="O48" s="2"/>
      <c r="P48" s="2"/>
    </row>
    <row r="49" spans="1:16" ht="17.25" x14ac:dyDescent="0.15">
      <c r="A49" s="2"/>
      <c r="B49" s="2"/>
      <c r="C49" s="2"/>
      <c r="D49" s="2"/>
      <c r="E49" s="2"/>
      <c r="F49" s="2"/>
      <c r="G49" s="2"/>
      <c r="H49" s="2"/>
      <c r="I49" s="2"/>
      <c r="J49" s="2"/>
      <c r="K49" s="2"/>
      <c r="L49" s="2"/>
      <c r="M49" s="2"/>
      <c r="N49" s="2"/>
      <c r="O49" s="525"/>
      <c r="P49" s="525"/>
    </row>
    <row r="50" spans="1:16" x14ac:dyDescent="0.15">
      <c r="B50" s="893" t="s">
        <v>741</v>
      </c>
      <c r="C50" s="893"/>
      <c r="D50" s="893"/>
      <c r="E50" s="893"/>
      <c r="F50" s="893"/>
      <c r="G50" s="893"/>
      <c r="H50" s="893"/>
      <c r="I50" s="893"/>
      <c r="J50" s="893"/>
      <c r="K50" s="893"/>
      <c r="L50" s="893"/>
      <c r="M50" s="893"/>
      <c r="N50" s="893"/>
      <c r="O50" s="893"/>
      <c r="P50" s="893"/>
    </row>
    <row r="51" spans="1:16" x14ac:dyDescent="0.15">
      <c r="B51" s="893"/>
      <c r="C51" s="893"/>
      <c r="D51" s="893"/>
      <c r="E51" s="893"/>
      <c r="F51" s="893"/>
      <c r="G51" s="893"/>
      <c r="H51" s="893"/>
      <c r="I51" s="893"/>
      <c r="J51" s="893"/>
      <c r="K51" s="893"/>
      <c r="L51" s="893"/>
      <c r="M51" s="893"/>
      <c r="N51" s="893"/>
      <c r="O51" s="893"/>
      <c r="P51" s="893"/>
    </row>
    <row r="52" spans="1:16" x14ac:dyDescent="0.15">
      <c r="B52" s="893"/>
      <c r="C52" s="893"/>
      <c r="D52" s="893"/>
      <c r="E52" s="893"/>
      <c r="F52" s="893"/>
      <c r="G52" s="893"/>
      <c r="H52" s="893"/>
      <c r="I52" s="893"/>
      <c r="J52" s="893"/>
      <c r="K52" s="893"/>
      <c r="L52" s="893"/>
      <c r="M52" s="893"/>
      <c r="N52" s="893"/>
      <c r="O52" s="893"/>
      <c r="P52" s="893"/>
    </row>
    <row r="53" spans="1:16" x14ac:dyDescent="0.15">
      <c r="B53" s="893"/>
      <c r="C53" s="893"/>
      <c r="D53" s="893"/>
      <c r="E53" s="893"/>
      <c r="F53" s="893"/>
      <c r="G53" s="893"/>
      <c r="H53" s="893"/>
      <c r="I53" s="893"/>
      <c r="J53" s="893"/>
      <c r="K53" s="893"/>
      <c r="L53" s="893"/>
      <c r="M53" s="893"/>
      <c r="N53" s="893"/>
      <c r="O53" s="893"/>
      <c r="P53" s="893"/>
    </row>
    <row r="54" spans="1:16" ht="409.5" customHeight="1" x14ac:dyDescent="0.15">
      <c r="B54" s="892" t="s">
        <v>742</v>
      </c>
      <c r="C54" s="892"/>
      <c r="D54" s="892"/>
      <c r="E54" s="892"/>
      <c r="F54" s="892"/>
      <c r="G54" s="892"/>
      <c r="H54" s="892"/>
      <c r="I54" s="892"/>
      <c r="J54" s="892"/>
      <c r="K54" s="892"/>
      <c r="L54" s="892"/>
      <c r="M54" s="892"/>
      <c r="N54" s="892"/>
      <c r="O54" s="892"/>
      <c r="P54" s="892"/>
    </row>
  </sheetData>
  <mergeCells count="25">
    <mergeCell ref="E41:P41"/>
    <mergeCell ref="J43:K44"/>
    <mergeCell ref="L43:P43"/>
    <mergeCell ref="B54:P54"/>
    <mergeCell ref="B50:P53"/>
    <mergeCell ref="D18:E19"/>
    <mergeCell ref="A6:P7"/>
    <mergeCell ref="L26:P26"/>
    <mergeCell ref="A30:F30"/>
    <mergeCell ref="A31:E31"/>
    <mergeCell ref="B14:C15"/>
    <mergeCell ref="D14:E15"/>
    <mergeCell ref="A9:P9"/>
    <mergeCell ref="B11:D11"/>
    <mergeCell ref="L44:O44"/>
    <mergeCell ref="J45:K47"/>
    <mergeCell ref="L45:P47"/>
    <mergeCell ref="O49:P49"/>
    <mergeCell ref="I33:J33"/>
    <mergeCell ref="D3:M4"/>
    <mergeCell ref="D16:E17"/>
    <mergeCell ref="F14:N15"/>
    <mergeCell ref="F16:N17"/>
    <mergeCell ref="F18:N19"/>
    <mergeCell ref="E11:N11"/>
  </mergeCells>
  <phoneticPr fontId="21"/>
  <printOptions horizontalCentered="1"/>
  <pageMargins left="0.9055118110236221" right="0.9055118110236221" top="0.74803149606299213" bottom="0.74803149606299213" header="0.31496062992125984" footer="0.31496062992125984"/>
  <pageSetup paperSize="9" scale="7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23</vt:i4>
      </vt:variant>
      <vt:variant>
        <vt:lpstr>名前付き一覧</vt:lpstr>
      </vt:variant>
      <vt:variant>
        <vt:i4>14</vt:i4>
      </vt:variant>
    </vt:vector>
  </HeadingPairs>
  <TitlesOfParts>
    <vt:vector size="37" baseType="lpstr">
      <vt:lpstr>製品生産事業請負関係様式</vt:lpstr>
      <vt:lpstr>事業計画書表紙</vt:lpstr>
      <vt:lpstr>（事業概要）</vt:lpstr>
      <vt:lpstr>（事業工程表）</vt:lpstr>
      <vt:lpstr>（現場組織表）</vt:lpstr>
      <vt:lpstr>（現場代理人資格・作業者一覧）</vt:lpstr>
      <vt:lpstr>（安全管理計画）</vt:lpstr>
      <vt:lpstr>（実行方法）</vt:lpstr>
      <vt:lpstr>（緊急時の体制及び対応）</vt:lpstr>
      <vt:lpstr>林野火災誓約書（生産用）</vt:lpstr>
      <vt:lpstr>林野火災誓約書（伐造一貫用）</vt:lpstr>
      <vt:lpstr>完了（部分）届</vt:lpstr>
      <vt:lpstr>月別進行状況等報告書</vt:lpstr>
      <vt:lpstr>指示・承諾・協議・確認・検査・立会・報告書願書</vt:lpstr>
      <vt:lpstr>作業期間延長願</vt:lpstr>
      <vt:lpstr>作業計画書（安全衛生）</vt:lpstr>
      <vt:lpstr>【参考】 作業計画書（チェーンソー）</vt:lpstr>
      <vt:lpstr>【参考】作業計画書（車両系）</vt:lpstr>
      <vt:lpstr>事業費内訳書</vt:lpstr>
      <vt:lpstr>【参考】現場代理人通知</vt:lpstr>
      <vt:lpstr>【参考】熱中症対策</vt:lpstr>
      <vt:lpstr>【参考】衛星携帯</vt:lpstr>
      <vt:lpstr>【参考】下請負人申請書</vt:lpstr>
      <vt:lpstr>'（事業工程表）'!Print_Area</vt:lpstr>
      <vt:lpstr>'【参考】 作業計画書（チェーンソー）'!Print_Area</vt:lpstr>
      <vt:lpstr>【参考】衛星携帯!Print_Area</vt:lpstr>
      <vt:lpstr>【参考】下請負人申請書!Print_Area</vt:lpstr>
      <vt:lpstr>【参考】現場代理人通知!Print_Area</vt:lpstr>
      <vt:lpstr>'【参考】作業計画書（車両系）'!Print_Area</vt:lpstr>
      <vt:lpstr>【参考】熱中症対策!Print_Area</vt:lpstr>
      <vt:lpstr>'完了（部分）届'!Print_Area</vt:lpstr>
      <vt:lpstr>月別進行状況等報告書!Print_Area</vt:lpstr>
      <vt:lpstr>作業期間延長願!Print_Area</vt:lpstr>
      <vt:lpstr>'作業計画書（安全衛生）'!Print_Area</vt:lpstr>
      <vt:lpstr>製品生産事業請負関係様式!Print_Area</vt:lpstr>
      <vt:lpstr>'林野火災誓約書（生産用）'!Print_Area</vt:lpstr>
      <vt:lpstr>'林野火災誓約書（伐造一貫用）'!Print_Area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2025-05-28T00:19:49Z</dcterms:created>
  <dcterms:modified xsi:type="dcterms:W3CDTF">2026-03-31T00:27:54Z</dcterms:modified>
</cp:coreProperties>
</file>