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26D8E6BF-8E8D-4325-ACBD-27A9204F836C}" xr6:coauthVersionLast="47" xr6:coauthVersionMax="47" xr10:uidLastSave="{00000000-0000-0000-0000-000000000000}"/>
  <bookViews>
    <workbookView xWindow="-120" yWindow="-120" windowWidth="29040" windowHeight="15720" xr2:uid="{3EACAB57-AC16-4824-B189-896FCFEC60DD}"/>
  </bookViews>
  <sheets>
    <sheet name="単価表" sheetId="1" r:id="rId1"/>
  </sheets>
  <definedNames>
    <definedName name="_xlnm.Print_Area" localSheetId="0">単価表!$B$2:$AD$43</definedName>
    <definedName name="_xlnm.Print_Titles" localSheetId="0">単価表!$2:$4</definedName>
    <definedName name="コード">#REF!</definedName>
    <definedName name="経費科目" localSheetId="0">#REF!</definedName>
    <definedName name="経費科目">#REF!</definedName>
    <definedName name="経費科目_コード" localSheetId="0">#REF!</definedName>
    <definedName name="経費科目_コード">#REF!</definedName>
    <definedName name="整列" localSheetId="0">#REF!</definedName>
    <definedName name="整列">#REF!</definedName>
    <definedName name="単位" localSheetId="0">#REF!</definedName>
    <definedName name="単位">#REF!</definedName>
    <definedName name="担当" localSheetId="0">#REF!</definedName>
    <definedName name="担当">#REF!</definedName>
    <definedName name="適合項目" localSheetId="0">#REF!</definedName>
    <definedName name="適合項目">#REF!</definedName>
    <definedName name="内訳書" localSheetId="0">#REF!</definedName>
    <definedName name="内訳書">#REF!</definedName>
    <definedName name="納品数" localSheetId="0">単価表!#REF!</definedName>
    <definedName name="略称" localSheetId="0">#REF!</definedName>
    <definedName name="略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8" i="1" l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H38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<sst xmlns="http://schemas.openxmlformats.org/spreadsheetml/2006/main" count="192" uniqueCount="110">
  <si>
    <t>第３号　ファイル類（単価契約）　単価表</t>
  </si>
  <si>
    <t>№</t>
  </si>
  <si>
    <t>品　　名</t>
    <rPh sb="0" eb="1">
      <t>ヒン</t>
    </rPh>
    <rPh sb="3" eb="4">
      <t>メイ</t>
    </rPh>
    <phoneticPr fontId="1"/>
  </si>
  <si>
    <t>　　品　質　　・　　規　格</t>
    <phoneticPr fontId="3"/>
  </si>
  <si>
    <t>単価
（円）</t>
    <rPh sb="0" eb="2">
      <t>タンカ</t>
    </rPh>
    <rPh sb="4" eb="5">
      <t>エン</t>
    </rPh>
    <phoneticPr fontId="6"/>
  </si>
  <si>
    <t xml:space="preserve">予定
数量
</t>
    <rPh sb="0" eb="2">
      <t>ヨテイ</t>
    </rPh>
    <rPh sb="3" eb="5">
      <t>スウリョウ</t>
    </rPh>
    <phoneticPr fontId="1"/>
  </si>
  <si>
    <t>単位
　</t>
    <rPh sb="0" eb="2">
      <t>タンイ</t>
    </rPh>
    <phoneticPr fontId="1"/>
  </si>
  <si>
    <t>金額
（円）</t>
    <rPh sb="0" eb="2">
      <t>キンガク</t>
    </rPh>
    <phoneticPr fontId="7"/>
  </si>
  <si>
    <t>納　入　先　別　数　量</t>
  </si>
  <si>
    <t>富山署</t>
  </si>
  <si>
    <t>北信署</t>
  </si>
  <si>
    <t>中信署</t>
  </si>
  <si>
    <t>東信署</t>
  </si>
  <si>
    <t>南信署</t>
  </si>
  <si>
    <t>木曽署</t>
  </si>
  <si>
    <t>南木曽支署</t>
  </si>
  <si>
    <t>飛騨署</t>
  </si>
  <si>
    <t>岐阜署</t>
  </si>
  <si>
    <t>東濃署</t>
  </si>
  <si>
    <t>愛知所</t>
  </si>
  <si>
    <t>伊那谷総合</t>
  </si>
  <si>
    <t>総務課</t>
  </si>
  <si>
    <t>企画調整課</t>
  </si>
  <si>
    <t>経理課</t>
  </si>
  <si>
    <t>計画課</t>
  </si>
  <si>
    <t>保全課</t>
  </si>
  <si>
    <t>治山課</t>
  </si>
  <si>
    <t>森林整備課</t>
  </si>
  <si>
    <t>資源活用課</t>
  </si>
  <si>
    <t>フラットファイル</t>
  </si>
  <si>
    <t>A4-S　2穴　収容寸法15mm
黄　間伐材使用</t>
  </si>
  <si>
    <t>コクヨ</t>
  </si>
  <si>
    <t>ﾌ-VK10Y</t>
  </si>
  <si>
    <t>冊</t>
  </si>
  <si>
    <t>A4-S　2穴　収容寸法15mm
青　間伐材使用</t>
  </si>
  <si>
    <t>ﾌ-VK10B</t>
  </si>
  <si>
    <t>A4-S　2穴　収容寸法15mm
ﾋﾟﾝｸ　間伐材使用</t>
  </si>
  <si>
    <t>ﾌ-VK10P</t>
  </si>
  <si>
    <t>A4-S　2穴　収容寸法15mm
緑　間伐材使用</t>
  </si>
  <si>
    <t>ﾌ-VK10G</t>
  </si>
  <si>
    <t>木になる紙ﾌﾗｯﾄﾌｧｲﾙ　A４S型　2穴　
収容寸法18mm　ｸﾘｰﾑ　間伐材使用</t>
  </si>
  <si>
    <t>ファイル</t>
  </si>
  <si>
    <t>FK-A4ｸﾘｰﾑ</t>
  </si>
  <si>
    <t>木になる紙ﾌﾗｯﾄﾌｧｲﾙ　A4S型　2穴　
収容寸法18mm　ﾌﾞﾙｰ　間伐材使用</t>
  </si>
  <si>
    <t>FK-A4ﾌﾞﾙｰ</t>
  </si>
  <si>
    <t>木になる紙ﾌﾗｯﾄﾌｧｲﾙ　A4S型　2穴　
収容寸法18mm　ﾋﾟﾝｸ　間伐材使用</t>
  </si>
  <si>
    <t>FK-A4ﾋﾟﾝｸ</t>
  </si>
  <si>
    <t>木になる紙ﾌﾗｯﾄﾌｧｲﾙ　A4S型　2穴　
収容寸法18mm　ｸﾞﾘｰﾝ　間伐材使用</t>
  </si>
  <si>
    <t>FK-A4ｸﾞﾘｰﾝ</t>
  </si>
  <si>
    <t>木になる紙ﾌﾗｯﾄﾌｧｲﾙ　A4S型　2穴　
収容寸法18mm　ｸﾞﾚｰ　間伐材使用</t>
  </si>
  <si>
    <t>FK-A4ｸﾞﾚｰ</t>
  </si>
  <si>
    <t>木になる紙ﾌﾗｯﾄﾌｧｲﾙ　A4S型　2穴　ﾜｲﾄﾞﾀｲﾌﾟ　
収容寸法28mm　ｸﾘｰﾑ　間伐材使用</t>
  </si>
  <si>
    <t>FK-A4Wｸﾘｰﾑ</t>
  </si>
  <si>
    <t>木になる紙ﾌﾗｯﾄﾌｧｲﾙ　A4S型　2穴　ﾜｲﾄﾞﾀｲﾌﾟ
収容寸法28mm　ﾌﾞﾙｰ　間伐材使用</t>
  </si>
  <si>
    <t>FK-A4Wﾌﾞﾙｰ</t>
  </si>
  <si>
    <t>木になる紙ﾌﾗｯﾄﾌｧｲﾙ　A4S型　2穴　ﾜｲﾄﾞﾀｲﾌﾟ
収容寸法28mm　ﾋﾟﾝｸ　間伐材使用</t>
  </si>
  <si>
    <t>FK-A4Wﾋﾟﾝｸ</t>
  </si>
  <si>
    <t>木になる紙ﾌﾗｯﾄﾌｧｲﾙ　A4S型　2穴　ﾜｲﾄﾞﾀｲﾌﾟ
収容寸法28mm　ｸﾞﾘｰﾝ　間伐材使用</t>
  </si>
  <si>
    <t>FK-A4Wｸﾞﾘｰﾝ</t>
  </si>
  <si>
    <t>伸縮式ファイル</t>
  </si>
  <si>
    <t>木になる紙増えﾏﾙくんﾊﾞﾘｭｰ　A4　2穴　
収容枚数～1000枚　ｸﾘｰﾑ　間伐材使用</t>
  </si>
  <si>
    <t>V-A4ｸﾘｰﾑ</t>
  </si>
  <si>
    <t>木になる紙増えﾏﾙくんﾊﾞﾘｭｰ　A4S型　2穴　
収容枚数～1000枚　ﾌﾞﾙｰ　間伐材使用</t>
  </si>
  <si>
    <t>V-A4ﾌﾞﾙｰ</t>
  </si>
  <si>
    <t>木になる紙増えﾏﾙくんﾊﾞﾘｭｰ　A4S型　2穴　
収容枚数～1000枚　ﾋﾟﾝｸ　間伐材使用</t>
  </si>
  <si>
    <t>V-A4ﾋﾟﾝｸ</t>
  </si>
  <si>
    <t>木になる紙増えﾏﾙくんﾊﾞﾘｭｰ　A4S型　2穴　
収容枚数～1000枚　ｸﾞﾘｰﾝ　間伐材使用</t>
  </si>
  <si>
    <t>V-A4ｸﾞﾘｰﾝ</t>
  </si>
  <si>
    <t>パイプ式ファイル</t>
  </si>
  <si>
    <t>木になる紙ﾊﾟｲﾌﾟﾌｧｲﾙ　A4S　2穴　両開き　
収容寸法30mm　青　再生材料使用</t>
  </si>
  <si>
    <t>K-30B</t>
  </si>
  <si>
    <t>木になる紙ﾊﾟｲﾌﾟﾌｧｲﾙ　A4S　2穴　両開き　
収容寸法50mm　青　再生材料使用</t>
  </si>
  <si>
    <t>K-50B</t>
  </si>
  <si>
    <t>木になる紙ﾊﾟｲﾌﾟﾌｧｲﾙ　A4S　2穴　両開き　
収容寸法80mm　青　再生材料使用</t>
  </si>
  <si>
    <t>K-80B</t>
  </si>
  <si>
    <t>木になる紙ﾊﾟｲﾌﾟﾌｧｲﾙ　A4S　2穴　両開き　
収容寸法100mm　青　再生材料使用</t>
  </si>
  <si>
    <t>K-100B</t>
  </si>
  <si>
    <t>木になる紙ﾊﾟｲﾌﾟﾌｧｲﾙ　A4S　2穴　両開き　
収容寸法120mm　青　再生材料使用</t>
  </si>
  <si>
    <t>K-120B</t>
  </si>
  <si>
    <t>ｽｰﾊﾟｰﾄﾞｯﾁ　A4ﾖｺ型　2穴　両開き　
収容寸法30mm　青　適正収納枚数300枚</t>
  </si>
  <si>
    <t>キングジム</t>
  </si>
  <si>
    <t>2483A</t>
  </si>
  <si>
    <t>ｽｰﾊﾟｰﾄﾞｯﾁ　A4ﾀﾃ型　2穴　両開き　
収容寸法20mm　青　適正収納枚数200枚</t>
  </si>
  <si>
    <t>2472A</t>
  </si>
  <si>
    <t>Ｄリングファイル</t>
  </si>
  <si>
    <t>A4S型　2穴　収容寸法20mm　緑</t>
  </si>
  <si>
    <t>ﾌ-FD420NG</t>
  </si>
  <si>
    <t>A4S型　2穴　収容寸法30mm　青</t>
  </si>
  <si>
    <t>ﾌ-FD430NB</t>
  </si>
  <si>
    <t>クリップ式ファイル</t>
  </si>
  <si>
    <t>A4S型　235×322mm　間伐材使用</t>
  </si>
  <si>
    <t>KR-A4SW</t>
  </si>
  <si>
    <t>A4-S　ｸﾛｽ貼り　すべり止めｶﾊﾞｰ・ﾍﾟﾝﾎﾙﾀﾞｰ付き　322×235</t>
  </si>
  <si>
    <t>ﾖﾊ-23</t>
  </si>
  <si>
    <t>チューブ式ファイル</t>
  </si>
  <si>
    <t>A4S型　2穴　片開き　収容寸法20mm　色：青</t>
  </si>
  <si>
    <t>ﾌ-E620B</t>
  </si>
  <si>
    <t>名刺ホルダー</t>
  </si>
  <si>
    <t>A4ﾀﾃ型　ﾖｺ入れ・ﾖｺ台紙　30穴　ﾎﾟｹｯﾄ数15枚
背幅25mm　収容枚数300枚　青</t>
  </si>
  <si>
    <t>テージー</t>
  </si>
  <si>
    <t>NC-302-02</t>
  </si>
  <si>
    <t>A4ﾀﾃ型　ﾖｺ入れ・ﾖｺ台紙　30穴　ﾎﾟｹｯﾄ数25枚
背幅32mm　収容枚数500枚　青</t>
  </si>
  <si>
    <t>NC-502-02</t>
  </si>
  <si>
    <t>名刺ホルダー差し替えポケット</t>
  </si>
  <si>
    <t>A4ﾀﾃ型　2･4･30穴兼用　両面ﾎﾟｹｯﾄ（20枚収納可能）10枚入り</t>
  </si>
  <si>
    <t>NC-40S</t>
  </si>
  <si>
    <t>ﾊﾟｯｸ</t>
  </si>
  <si>
    <t>合計</t>
    <rPh sb="0" eb="2">
      <t>ゴウケイ</t>
    </rPh>
    <phoneticPr fontId="1"/>
  </si>
  <si>
    <t>消費税</t>
  </si>
  <si>
    <t>税込合計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</si>
</sst>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>
          <a:defRPr kumimoji="1" sz="2000">
            <a:solidFill>
              <a:srgbClr val="E5FFFF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7A75-D06B-4099-9361-4CD3D44134C3}">
  <sheetPr>
    <tabColor rgb="FFFF0000"/>
    <pageSetUpPr fitToPage="1"/>
  </sheetPr>
  <dimension ref="B2:AD50"/>
  <sheetViews>
    <sheetView showZeros="0" tabSelected="1" view="pageBreakPreview" zoomScaleNormal="100" zoomScaleSheetLayoutView="100" workbookViewId="0">
      <selection activeCell="D3" sqref="D3:F4"/>
    </sheetView>
  </sheetViews>
  <sheetFormatPr defaultColWidth="9" defaultRowHeight="12" x14ac:dyDescent="0.15"/>
  <cols>
    <col min="1" max="1" width="2.75" style="6" customWidth="1"/>
    <col min="2" max="2" width="4.125" style="17" bestFit="1" customWidth="1"/>
    <col min="3" max="3" width="13.5" style="6" customWidth="1"/>
    <col min="4" max="4" width="39.5" style="19" customWidth="1"/>
    <col min="5" max="5" width="8.5" style="6" customWidth="1"/>
    <col min="6" max="6" width="11.5" style="6" customWidth="1"/>
    <col min="7" max="7" width="9" style="6"/>
    <col min="8" max="8" width="9.125" style="6" bestFit="1" customWidth="1"/>
    <col min="9" max="9" width="5.75" style="17" customWidth="1"/>
    <col min="10" max="10" width="10.5" style="6" customWidth="1"/>
    <col min="11" max="30" width="5" style="6" customWidth="1"/>
    <col min="31" max="16384" width="9" style="6"/>
  </cols>
  <sheetData>
    <row r="2" spans="2:30" ht="17.25" x14ac:dyDescent="0.15">
      <c r="B2" s="1"/>
      <c r="C2" s="2" t="s">
        <v>0</v>
      </c>
      <c r="D2" s="3"/>
      <c r="E2" s="4"/>
      <c r="F2" s="5"/>
      <c r="G2" s="5"/>
      <c r="H2" s="5"/>
      <c r="I2" s="1"/>
      <c r="J2" s="5"/>
    </row>
    <row r="3" spans="2:30" ht="24" customHeight="1" x14ac:dyDescent="0.15">
      <c r="B3" s="7" t="s">
        <v>1</v>
      </c>
      <c r="C3" s="7" t="s">
        <v>2</v>
      </c>
      <c r="D3" s="7" t="s">
        <v>3</v>
      </c>
      <c r="E3" s="7"/>
      <c r="F3" s="7"/>
      <c r="G3" s="8" t="s">
        <v>4</v>
      </c>
      <c r="H3" s="8" t="s">
        <v>5</v>
      </c>
      <c r="I3" s="8" t="s">
        <v>6</v>
      </c>
      <c r="J3" s="8" t="s">
        <v>7</v>
      </c>
      <c r="K3" s="7" t="s">
        <v>8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2:30" ht="81" customHeight="1" x14ac:dyDescent="0.15">
      <c r="B4" s="7"/>
      <c r="C4" s="7"/>
      <c r="D4" s="7"/>
      <c r="E4" s="7"/>
      <c r="F4" s="7"/>
      <c r="G4" s="8"/>
      <c r="H4" s="7"/>
      <c r="I4" s="7"/>
      <c r="J4" s="8"/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27</v>
      </c>
      <c r="AD4" s="9" t="s">
        <v>28</v>
      </c>
    </row>
    <row r="5" spans="2:30" ht="27" customHeight="1" x14ac:dyDescent="0.15">
      <c r="B5" s="10">
        <v>1</v>
      </c>
      <c r="C5" s="11" t="s">
        <v>29</v>
      </c>
      <c r="D5" s="11" t="s">
        <v>30</v>
      </c>
      <c r="E5" s="11" t="s">
        <v>31</v>
      </c>
      <c r="F5" s="11" t="s">
        <v>32</v>
      </c>
      <c r="G5" s="12"/>
      <c r="H5" s="13">
        <v>300</v>
      </c>
      <c r="I5" s="14" t="s">
        <v>33</v>
      </c>
      <c r="J5" s="13">
        <f t="shared" ref="J5:J36" si="0">G5*H5</f>
        <v>0</v>
      </c>
      <c r="K5" s="12"/>
      <c r="L5" s="12"/>
      <c r="M5" s="12">
        <v>30</v>
      </c>
      <c r="N5" s="12"/>
      <c r="O5" s="12">
        <v>40</v>
      </c>
      <c r="P5" s="12"/>
      <c r="Q5" s="12"/>
      <c r="R5" s="12"/>
      <c r="S5" s="12">
        <v>30</v>
      </c>
      <c r="T5" s="12">
        <v>60</v>
      </c>
      <c r="U5" s="12">
        <v>100</v>
      </c>
      <c r="V5" s="12">
        <v>20</v>
      </c>
      <c r="W5" s="12"/>
      <c r="X5" s="12"/>
      <c r="Y5" s="12"/>
      <c r="Z5" s="12"/>
      <c r="AA5" s="12"/>
      <c r="AB5" s="12"/>
      <c r="AC5" s="12"/>
      <c r="AD5" s="12">
        <v>20</v>
      </c>
    </row>
    <row r="6" spans="2:30" ht="27" customHeight="1" x14ac:dyDescent="0.15">
      <c r="B6" s="15">
        <v>2</v>
      </c>
      <c r="C6" s="16" t="s">
        <v>29</v>
      </c>
      <c r="D6" s="16" t="s">
        <v>34</v>
      </c>
      <c r="E6" s="16" t="s">
        <v>31</v>
      </c>
      <c r="F6" s="16" t="s">
        <v>35</v>
      </c>
      <c r="G6" s="12"/>
      <c r="H6" s="13">
        <v>420</v>
      </c>
      <c r="I6" s="14" t="s">
        <v>33</v>
      </c>
      <c r="J6" s="13">
        <f t="shared" si="0"/>
        <v>0</v>
      </c>
      <c r="K6" s="12"/>
      <c r="L6" s="12"/>
      <c r="M6" s="12">
        <v>40</v>
      </c>
      <c r="N6" s="12"/>
      <c r="O6" s="12">
        <v>60</v>
      </c>
      <c r="P6" s="12"/>
      <c r="Q6" s="12"/>
      <c r="R6" s="12">
        <v>20</v>
      </c>
      <c r="S6" s="12">
        <v>40</v>
      </c>
      <c r="T6" s="12"/>
      <c r="U6" s="12">
        <v>100</v>
      </c>
      <c r="V6" s="12">
        <v>20</v>
      </c>
      <c r="W6" s="12"/>
      <c r="X6" s="12"/>
      <c r="Y6" s="12"/>
      <c r="Z6" s="12">
        <v>100</v>
      </c>
      <c r="AA6" s="12"/>
      <c r="AB6" s="12"/>
      <c r="AC6" s="12">
        <v>10</v>
      </c>
      <c r="AD6" s="12">
        <v>30</v>
      </c>
    </row>
    <row r="7" spans="2:30" ht="27" customHeight="1" x14ac:dyDescent="0.15">
      <c r="B7" s="15">
        <v>3</v>
      </c>
      <c r="C7" s="16" t="s">
        <v>29</v>
      </c>
      <c r="D7" s="16" t="s">
        <v>36</v>
      </c>
      <c r="E7" s="16" t="s">
        <v>31</v>
      </c>
      <c r="F7" s="16" t="s">
        <v>37</v>
      </c>
      <c r="G7" s="12"/>
      <c r="H7" s="13">
        <v>440</v>
      </c>
      <c r="I7" s="14" t="s">
        <v>33</v>
      </c>
      <c r="J7" s="13">
        <f t="shared" si="0"/>
        <v>0</v>
      </c>
      <c r="K7" s="12"/>
      <c r="L7" s="12"/>
      <c r="M7" s="12">
        <v>10</v>
      </c>
      <c r="N7" s="12"/>
      <c r="O7" s="12">
        <v>40</v>
      </c>
      <c r="P7" s="12">
        <v>40</v>
      </c>
      <c r="Q7" s="12">
        <v>20</v>
      </c>
      <c r="R7" s="12">
        <v>20</v>
      </c>
      <c r="S7" s="12">
        <v>60</v>
      </c>
      <c r="T7" s="12"/>
      <c r="U7" s="12">
        <v>200</v>
      </c>
      <c r="V7" s="12">
        <v>20</v>
      </c>
      <c r="W7" s="12"/>
      <c r="X7" s="12"/>
      <c r="Y7" s="12"/>
      <c r="Z7" s="12"/>
      <c r="AA7" s="12"/>
      <c r="AB7" s="12"/>
      <c r="AC7" s="12">
        <v>20</v>
      </c>
      <c r="AD7" s="12">
        <v>10</v>
      </c>
    </row>
    <row r="8" spans="2:30" ht="27" customHeight="1" x14ac:dyDescent="0.15">
      <c r="B8" s="15">
        <v>4</v>
      </c>
      <c r="C8" s="16" t="s">
        <v>29</v>
      </c>
      <c r="D8" s="16" t="s">
        <v>38</v>
      </c>
      <c r="E8" s="16" t="s">
        <v>31</v>
      </c>
      <c r="F8" s="16" t="s">
        <v>39</v>
      </c>
      <c r="G8" s="12"/>
      <c r="H8" s="13">
        <v>330</v>
      </c>
      <c r="I8" s="14" t="s">
        <v>33</v>
      </c>
      <c r="J8" s="13">
        <f t="shared" si="0"/>
        <v>0</v>
      </c>
      <c r="K8" s="12"/>
      <c r="L8" s="12"/>
      <c r="M8" s="12">
        <v>20</v>
      </c>
      <c r="N8" s="12"/>
      <c r="O8" s="12">
        <v>40</v>
      </c>
      <c r="P8" s="12"/>
      <c r="Q8" s="12"/>
      <c r="R8" s="12">
        <v>20</v>
      </c>
      <c r="S8" s="12">
        <v>60</v>
      </c>
      <c r="T8" s="12">
        <v>30</v>
      </c>
      <c r="U8" s="12">
        <v>100</v>
      </c>
      <c r="V8" s="12">
        <v>20</v>
      </c>
      <c r="W8" s="12"/>
      <c r="X8" s="12"/>
      <c r="Y8" s="12"/>
      <c r="Z8" s="12"/>
      <c r="AA8" s="12"/>
      <c r="AB8" s="12"/>
      <c r="AC8" s="12">
        <v>10</v>
      </c>
      <c r="AD8" s="12">
        <v>30</v>
      </c>
    </row>
    <row r="9" spans="2:30" ht="30" customHeight="1" x14ac:dyDescent="0.15">
      <c r="B9" s="15">
        <v>5</v>
      </c>
      <c r="C9" s="16" t="s">
        <v>29</v>
      </c>
      <c r="D9" s="16" t="s">
        <v>40</v>
      </c>
      <c r="E9" s="16" t="s">
        <v>41</v>
      </c>
      <c r="F9" s="16" t="s">
        <v>42</v>
      </c>
      <c r="G9" s="12"/>
      <c r="H9" s="13">
        <v>460</v>
      </c>
      <c r="I9" s="14" t="s">
        <v>33</v>
      </c>
      <c r="J9" s="13">
        <f t="shared" si="0"/>
        <v>0</v>
      </c>
      <c r="K9" s="12"/>
      <c r="L9" s="12"/>
      <c r="M9" s="12">
        <v>60</v>
      </c>
      <c r="N9" s="12">
        <v>100</v>
      </c>
      <c r="O9" s="12"/>
      <c r="P9" s="12"/>
      <c r="Q9" s="12">
        <v>20</v>
      </c>
      <c r="R9" s="12"/>
      <c r="S9" s="12">
        <v>50</v>
      </c>
      <c r="T9" s="12">
        <v>60</v>
      </c>
      <c r="U9" s="12"/>
      <c r="V9" s="12"/>
      <c r="W9" s="12"/>
      <c r="X9" s="12">
        <v>10</v>
      </c>
      <c r="Y9" s="12">
        <v>100</v>
      </c>
      <c r="Z9" s="12"/>
      <c r="AA9" s="12">
        <v>30</v>
      </c>
      <c r="AB9" s="12">
        <v>20</v>
      </c>
      <c r="AC9" s="12"/>
      <c r="AD9" s="12">
        <v>10</v>
      </c>
    </row>
    <row r="10" spans="2:30" ht="30" customHeight="1" x14ac:dyDescent="0.15">
      <c r="B10" s="15">
        <v>6</v>
      </c>
      <c r="C10" s="16" t="s">
        <v>29</v>
      </c>
      <c r="D10" s="16" t="s">
        <v>43</v>
      </c>
      <c r="E10" s="16" t="s">
        <v>41</v>
      </c>
      <c r="F10" s="16" t="s">
        <v>44</v>
      </c>
      <c r="G10" s="12"/>
      <c r="H10" s="13">
        <v>520</v>
      </c>
      <c r="I10" s="14" t="s">
        <v>33</v>
      </c>
      <c r="J10" s="13">
        <f t="shared" si="0"/>
        <v>0</v>
      </c>
      <c r="K10" s="12"/>
      <c r="L10" s="12"/>
      <c r="M10" s="12">
        <v>40</v>
      </c>
      <c r="N10" s="12">
        <v>100</v>
      </c>
      <c r="O10" s="12"/>
      <c r="P10" s="12">
        <v>30</v>
      </c>
      <c r="Q10" s="12"/>
      <c r="R10" s="12"/>
      <c r="S10" s="12">
        <v>50</v>
      </c>
      <c r="T10" s="12">
        <v>60</v>
      </c>
      <c r="U10" s="12"/>
      <c r="V10" s="12"/>
      <c r="W10" s="12">
        <v>10</v>
      </c>
      <c r="X10" s="12">
        <v>10</v>
      </c>
      <c r="Y10" s="12">
        <v>50</v>
      </c>
      <c r="Z10" s="12">
        <v>100</v>
      </c>
      <c r="AA10" s="12">
        <v>30</v>
      </c>
      <c r="AB10" s="12">
        <v>40</v>
      </c>
      <c r="AC10" s="12"/>
      <c r="AD10" s="12"/>
    </row>
    <row r="11" spans="2:30" ht="30" customHeight="1" x14ac:dyDescent="0.15">
      <c r="B11" s="15">
        <v>7</v>
      </c>
      <c r="C11" s="16" t="s">
        <v>29</v>
      </c>
      <c r="D11" s="16" t="s">
        <v>45</v>
      </c>
      <c r="E11" s="16" t="s">
        <v>41</v>
      </c>
      <c r="F11" s="16" t="s">
        <v>46</v>
      </c>
      <c r="G11" s="12"/>
      <c r="H11" s="13">
        <v>330</v>
      </c>
      <c r="I11" s="14" t="s">
        <v>33</v>
      </c>
      <c r="J11" s="13">
        <f t="shared" si="0"/>
        <v>0</v>
      </c>
      <c r="K11" s="12"/>
      <c r="L11" s="12"/>
      <c r="M11" s="12">
        <v>30</v>
      </c>
      <c r="N11" s="12">
        <v>100</v>
      </c>
      <c r="O11" s="12"/>
      <c r="P11" s="12">
        <v>20</v>
      </c>
      <c r="Q11" s="12"/>
      <c r="R11" s="12"/>
      <c r="S11" s="12">
        <v>30</v>
      </c>
      <c r="T11" s="12">
        <v>50</v>
      </c>
      <c r="U11" s="12"/>
      <c r="V11" s="12"/>
      <c r="W11" s="12">
        <v>10</v>
      </c>
      <c r="X11" s="12">
        <v>10</v>
      </c>
      <c r="Y11" s="12">
        <v>50</v>
      </c>
      <c r="Z11" s="12"/>
      <c r="AA11" s="12">
        <v>30</v>
      </c>
      <c r="AB11" s="12"/>
      <c r="AC11" s="12"/>
      <c r="AD11" s="12"/>
    </row>
    <row r="12" spans="2:30" ht="30" customHeight="1" x14ac:dyDescent="0.15">
      <c r="B12" s="15">
        <v>8</v>
      </c>
      <c r="C12" s="16" t="s">
        <v>29</v>
      </c>
      <c r="D12" s="16" t="s">
        <v>47</v>
      </c>
      <c r="E12" s="16" t="s">
        <v>41</v>
      </c>
      <c r="F12" s="16" t="s">
        <v>48</v>
      </c>
      <c r="G12" s="12"/>
      <c r="H12" s="13">
        <v>390</v>
      </c>
      <c r="I12" s="14" t="s">
        <v>33</v>
      </c>
      <c r="J12" s="13">
        <f t="shared" si="0"/>
        <v>0</v>
      </c>
      <c r="K12" s="12"/>
      <c r="L12" s="12"/>
      <c r="M12" s="12">
        <v>30</v>
      </c>
      <c r="N12" s="12">
        <v>100</v>
      </c>
      <c r="O12" s="12"/>
      <c r="P12" s="12">
        <v>30</v>
      </c>
      <c r="Q12" s="12">
        <v>30</v>
      </c>
      <c r="R12" s="12"/>
      <c r="S12" s="12">
        <v>40</v>
      </c>
      <c r="T12" s="12">
        <v>60</v>
      </c>
      <c r="U12" s="12"/>
      <c r="V12" s="12"/>
      <c r="W12" s="12">
        <v>10</v>
      </c>
      <c r="X12" s="12">
        <v>10</v>
      </c>
      <c r="Y12" s="12">
        <v>50</v>
      </c>
      <c r="Z12" s="12"/>
      <c r="AA12" s="12">
        <v>30</v>
      </c>
      <c r="AB12" s="12"/>
      <c r="AC12" s="12"/>
      <c r="AD12" s="12"/>
    </row>
    <row r="13" spans="2:30" ht="30" customHeight="1" x14ac:dyDescent="0.15">
      <c r="B13" s="15">
        <v>9</v>
      </c>
      <c r="C13" s="16" t="s">
        <v>29</v>
      </c>
      <c r="D13" s="16" t="s">
        <v>49</v>
      </c>
      <c r="E13" s="16" t="s">
        <v>41</v>
      </c>
      <c r="F13" s="16" t="s">
        <v>50</v>
      </c>
      <c r="G13" s="12"/>
      <c r="H13" s="13">
        <v>120</v>
      </c>
      <c r="I13" s="14" t="s">
        <v>33</v>
      </c>
      <c r="J13" s="13">
        <f t="shared" si="0"/>
        <v>0</v>
      </c>
      <c r="K13" s="12"/>
      <c r="L13" s="12"/>
      <c r="M13" s="12">
        <v>20</v>
      </c>
      <c r="N13" s="12"/>
      <c r="O13" s="12"/>
      <c r="P13" s="12"/>
      <c r="Q13" s="12"/>
      <c r="R13" s="12"/>
      <c r="S13" s="12">
        <v>20</v>
      </c>
      <c r="T13" s="12"/>
      <c r="U13" s="12"/>
      <c r="V13" s="12"/>
      <c r="W13" s="12"/>
      <c r="X13" s="12"/>
      <c r="Y13" s="12">
        <v>50</v>
      </c>
      <c r="Z13" s="12"/>
      <c r="AA13" s="12">
        <v>30</v>
      </c>
      <c r="AB13" s="12"/>
      <c r="AC13" s="12"/>
      <c r="AD13" s="12"/>
    </row>
    <row r="14" spans="2:30" ht="30" customHeight="1" x14ac:dyDescent="0.15">
      <c r="B14" s="15">
        <v>10</v>
      </c>
      <c r="C14" s="16" t="s">
        <v>29</v>
      </c>
      <c r="D14" s="16" t="s">
        <v>51</v>
      </c>
      <c r="E14" s="16" t="s">
        <v>41</v>
      </c>
      <c r="F14" s="16" t="s">
        <v>52</v>
      </c>
      <c r="G14" s="12"/>
      <c r="H14" s="13">
        <v>130</v>
      </c>
      <c r="I14" s="14" t="s">
        <v>33</v>
      </c>
      <c r="J14" s="13">
        <f t="shared" si="0"/>
        <v>0</v>
      </c>
      <c r="K14" s="12"/>
      <c r="L14" s="12"/>
      <c r="M14" s="12">
        <v>30</v>
      </c>
      <c r="N14" s="12">
        <v>50</v>
      </c>
      <c r="O14" s="12">
        <v>10</v>
      </c>
      <c r="P14" s="12"/>
      <c r="Q14" s="12"/>
      <c r="R14" s="12"/>
      <c r="S14" s="12">
        <v>20</v>
      </c>
      <c r="T14" s="12"/>
      <c r="U14" s="12"/>
      <c r="V14" s="12">
        <v>20</v>
      </c>
      <c r="W14" s="12"/>
      <c r="X14" s="12"/>
      <c r="Y14" s="12"/>
      <c r="Z14" s="12"/>
      <c r="AA14" s="12"/>
      <c r="AB14" s="12"/>
      <c r="AC14" s="12"/>
      <c r="AD14" s="12"/>
    </row>
    <row r="15" spans="2:30" ht="30" customHeight="1" x14ac:dyDescent="0.15">
      <c r="B15" s="15">
        <v>11</v>
      </c>
      <c r="C15" s="16" t="s">
        <v>29</v>
      </c>
      <c r="D15" s="16" t="s">
        <v>53</v>
      </c>
      <c r="E15" s="16" t="s">
        <v>41</v>
      </c>
      <c r="F15" s="16" t="s">
        <v>54</v>
      </c>
      <c r="G15" s="12"/>
      <c r="H15" s="13">
        <v>150</v>
      </c>
      <c r="I15" s="14" t="s">
        <v>33</v>
      </c>
      <c r="J15" s="13">
        <f t="shared" si="0"/>
        <v>0</v>
      </c>
      <c r="K15" s="12"/>
      <c r="L15" s="12"/>
      <c r="M15" s="12">
        <v>20</v>
      </c>
      <c r="N15" s="12">
        <v>50</v>
      </c>
      <c r="O15" s="12">
        <v>10</v>
      </c>
      <c r="P15" s="12"/>
      <c r="Q15" s="12"/>
      <c r="R15" s="12"/>
      <c r="S15" s="12">
        <v>30</v>
      </c>
      <c r="T15" s="12"/>
      <c r="U15" s="12"/>
      <c r="V15" s="12">
        <v>20</v>
      </c>
      <c r="W15" s="12"/>
      <c r="X15" s="12">
        <v>10</v>
      </c>
      <c r="Y15" s="12"/>
      <c r="Z15" s="12"/>
      <c r="AA15" s="12"/>
      <c r="AB15" s="12">
        <v>10</v>
      </c>
      <c r="AC15" s="12"/>
      <c r="AD15" s="12"/>
    </row>
    <row r="16" spans="2:30" ht="30" customHeight="1" x14ac:dyDescent="0.15">
      <c r="B16" s="15">
        <v>12</v>
      </c>
      <c r="C16" s="16" t="s">
        <v>29</v>
      </c>
      <c r="D16" s="16" t="s">
        <v>55</v>
      </c>
      <c r="E16" s="16" t="s">
        <v>41</v>
      </c>
      <c r="F16" s="16" t="s">
        <v>56</v>
      </c>
      <c r="G16" s="12"/>
      <c r="H16" s="13">
        <v>150</v>
      </c>
      <c r="I16" s="14" t="s">
        <v>33</v>
      </c>
      <c r="J16" s="13">
        <f t="shared" si="0"/>
        <v>0</v>
      </c>
      <c r="K16" s="12"/>
      <c r="L16" s="12"/>
      <c r="M16" s="12">
        <v>10</v>
      </c>
      <c r="N16" s="12">
        <v>50</v>
      </c>
      <c r="O16" s="12">
        <v>10</v>
      </c>
      <c r="P16" s="12"/>
      <c r="Q16" s="12"/>
      <c r="R16" s="12"/>
      <c r="S16" s="12">
        <v>30</v>
      </c>
      <c r="T16" s="12"/>
      <c r="U16" s="12"/>
      <c r="V16" s="12">
        <v>20</v>
      </c>
      <c r="W16" s="12"/>
      <c r="X16" s="12">
        <v>10</v>
      </c>
      <c r="Y16" s="12"/>
      <c r="Z16" s="12"/>
      <c r="AA16" s="12">
        <v>10</v>
      </c>
      <c r="AB16" s="12"/>
      <c r="AC16" s="12">
        <v>10</v>
      </c>
      <c r="AD16" s="12"/>
    </row>
    <row r="17" spans="2:30" ht="30" customHeight="1" x14ac:dyDescent="0.15">
      <c r="B17" s="15">
        <v>13</v>
      </c>
      <c r="C17" s="16" t="s">
        <v>29</v>
      </c>
      <c r="D17" s="16" t="s">
        <v>57</v>
      </c>
      <c r="E17" s="16" t="s">
        <v>41</v>
      </c>
      <c r="F17" s="16" t="s">
        <v>58</v>
      </c>
      <c r="G17" s="12"/>
      <c r="H17" s="13">
        <v>140</v>
      </c>
      <c r="I17" s="14" t="s">
        <v>33</v>
      </c>
      <c r="J17" s="13">
        <f t="shared" si="0"/>
        <v>0</v>
      </c>
      <c r="K17" s="12"/>
      <c r="L17" s="12"/>
      <c r="M17" s="12">
        <v>30</v>
      </c>
      <c r="N17" s="12">
        <v>50</v>
      </c>
      <c r="O17" s="12">
        <v>10</v>
      </c>
      <c r="P17" s="12"/>
      <c r="Q17" s="12"/>
      <c r="R17" s="12"/>
      <c r="S17" s="12">
        <v>30</v>
      </c>
      <c r="T17" s="12"/>
      <c r="U17" s="12"/>
      <c r="V17" s="12">
        <v>20</v>
      </c>
      <c r="W17" s="12"/>
      <c r="X17" s="12"/>
      <c r="Y17" s="12"/>
      <c r="Z17" s="12"/>
      <c r="AA17" s="12"/>
      <c r="AB17" s="12"/>
      <c r="AC17" s="12"/>
      <c r="AD17" s="12"/>
    </row>
    <row r="18" spans="2:30" ht="30" customHeight="1" x14ac:dyDescent="0.15">
      <c r="B18" s="15">
        <v>14</v>
      </c>
      <c r="C18" s="16" t="s">
        <v>59</v>
      </c>
      <c r="D18" s="16" t="s">
        <v>60</v>
      </c>
      <c r="E18" s="16" t="s">
        <v>41</v>
      </c>
      <c r="F18" s="16" t="s">
        <v>61</v>
      </c>
      <c r="G18" s="12"/>
      <c r="H18" s="13">
        <v>160</v>
      </c>
      <c r="I18" s="14" t="s">
        <v>33</v>
      </c>
      <c r="J18" s="13">
        <f t="shared" si="0"/>
        <v>0</v>
      </c>
      <c r="K18" s="12"/>
      <c r="L18" s="12"/>
      <c r="M18" s="12">
        <v>20</v>
      </c>
      <c r="N18" s="12"/>
      <c r="O18" s="12">
        <v>10</v>
      </c>
      <c r="P18" s="12">
        <v>20</v>
      </c>
      <c r="Q18" s="12"/>
      <c r="R18" s="12"/>
      <c r="S18" s="12">
        <v>50</v>
      </c>
      <c r="T18" s="12">
        <v>10</v>
      </c>
      <c r="U18" s="12"/>
      <c r="V18" s="12"/>
      <c r="W18" s="12"/>
      <c r="X18" s="12"/>
      <c r="Y18" s="12">
        <v>50</v>
      </c>
      <c r="Z18" s="12"/>
      <c r="AA18" s="12"/>
      <c r="AB18" s="12"/>
      <c r="AC18" s="12"/>
      <c r="AD18" s="12"/>
    </row>
    <row r="19" spans="2:30" ht="30" customHeight="1" x14ac:dyDescent="0.15">
      <c r="B19" s="15">
        <v>15</v>
      </c>
      <c r="C19" s="16" t="s">
        <v>59</v>
      </c>
      <c r="D19" s="16" t="s">
        <v>62</v>
      </c>
      <c r="E19" s="16" t="s">
        <v>41</v>
      </c>
      <c r="F19" s="16" t="s">
        <v>63</v>
      </c>
      <c r="G19" s="12"/>
      <c r="H19" s="13">
        <v>260</v>
      </c>
      <c r="I19" s="14" t="s">
        <v>33</v>
      </c>
      <c r="J19" s="13">
        <f t="shared" si="0"/>
        <v>0</v>
      </c>
      <c r="K19" s="12"/>
      <c r="L19" s="12"/>
      <c r="M19" s="12">
        <v>40</v>
      </c>
      <c r="N19" s="12"/>
      <c r="O19" s="12">
        <v>10</v>
      </c>
      <c r="P19" s="12"/>
      <c r="Q19" s="12"/>
      <c r="R19" s="12">
        <v>20</v>
      </c>
      <c r="S19" s="12">
        <v>40</v>
      </c>
      <c r="T19" s="12">
        <v>10</v>
      </c>
      <c r="U19" s="12"/>
      <c r="V19" s="12"/>
      <c r="W19" s="12"/>
      <c r="X19" s="12"/>
      <c r="Y19" s="12"/>
      <c r="Z19" s="12">
        <v>100</v>
      </c>
      <c r="AA19" s="12"/>
      <c r="AB19" s="12">
        <v>40</v>
      </c>
      <c r="AC19" s="12"/>
      <c r="AD19" s="12"/>
    </row>
    <row r="20" spans="2:30" ht="30" customHeight="1" x14ac:dyDescent="0.15">
      <c r="B20" s="15">
        <v>16</v>
      </c>
      <c r="C20" s="16" t="s">
        <v>59</v>
      </c>
      <c r="D20" s="16" t="s">
        <v>64</v>
      </c>
      <c r="E20" s="16" t="s">
        <v>41</v>
      </c>
      <c r="F20" s="16" t="s">
        <v>65</v>
      </c>
      <c r="G20" s="12"/>
      <c r="H20" s="13">
        <v>120</v>
      </c>
      <c r="I20" s="14" t="s">
        <v>33</v>
      </c>
      <c r="J20" s="13">
        <f t="shared" si="0"/>
        <v>0</v>
      </c>
      <c r="K20" s="12"/>
      <c r="L20" s="12"/>
      <c r="M20" s="12">
        <v>20</v>
      </c>
      <c r="N20" s="12"/>
      <c r="O20" s="12">
        <v>10</v>
      </c>
      <c r="P20" s="12"/>
      <c r="Q20" s="12"/>
      <c r="R20" s="12"/>
      <c r="S20" s="12">
        <v>50</v>
      </c>
      <c r="T20" s="12">
        <v>10</v>
      </c>
      <c r="U20" s="12"/>
      <c r="V20" s="12"/>
      <c r="W20" s="12"/>
      <c r="X20" s="12"/>
      <c r="Y20" s="12">
        <v>30</v>
      </c>
      <c r="Z20" s="12"/>
      <c r="AA20" s="12"/>
      <c r="AB20" s="12"/>
      <c r="AC20" s="12"/>
      <c r="AD20" s="12"/>
    </row>
    <row r="21" spans="2:30" ht="30" customHeight="1" x14ac:dyDescent="0.15">
      <c r="B21" s="15">
        <v>17</v>
      </c>
      <c r="C21" s="16" t="s">
        <v>59</v>
      </c>
      <c r="D21" s="16" t="s">
        <v>66</v>
      </c>
      <c r="E21" s="16" t="s">
        <v>41</v>
      </c>
      <c r="F21" s="16" t="s">
        <v>67</v>
      </c>
      <c r="G21" s="12"/>
      <c r="H21" s="13">
        <v>180</v>
      </c>
      <c r="I21" s="14" t="s">
        <v>33</v>
      </c>
      <c r="J21" s="13">
        <f t="shared" si="0"/>
        <v>0</v>
      </c>
      <c r="K21" s="12"/>
      <c r="L21" s="12"/>
      <c r="M21" s="12">
        <v>30</v>
      </c>
      <c r="N21" s="12"/>
      <c r="O21" s="12">
        <v>10</v>
      </c>
      <c r="P21" s="12">
        <v>20</v>
      </c>
      <c r="Q21" s="12"/>
      <c r="R21" s="12"/>
      <c r="S21" s="12">
        <v>30</v>
      </c>
      <c r="T21" s="12">
        <v>10</v>
      </c>
      <c r="U21" s="12"/>
      <c r="V21" s="12"/>
      <c r="W21" s="12"/>
      <c r="X21" s="12"/>
      <c r="Y21" s="12">
        <v>80</v>
      </c>
      <c r="Z21" s="12"/>
      <c r="AA21" s="12"/>
      <c r="AB21" s="12"/>
      <c r="AC21" s="12"/>
      <c r="AD21" s="12"/>
    </row>
    <row r="22" spans="2:30" ht="30" customHeight="1" x14ac:dyDescent="0.15">
      <c r="B22" s="15">
        <v>18</v>
      </c>
      <c r="C22" s="16" t="s">
        <v>68</v>
      </c>
      <c r="D22" s="16" t="s">
        <v>69</v>
      </c>
      <c r="E22" s="16" t="s">
        <v>41</v>
      </c>
      <c r="F22" s="16" t="s">
        <v>70</v>
      </c>
      <c r="G22" s="12"/>
      <c r="H22" s="13">
        <v>475</v>
      </c>
      <c r="I22" s="14" t="s">
        <v>33</v>
      </c>
      <c r="J22" s="13">
        <f t="shared" si="0"/>
        <v>0</v>
      </c>
      <c r="K22" s="12">
        <v>20</v>
      </c>
      <c r="L22" s="12">
        <v>20</v>
      </c>
      <c r="M22" s="12">
        <v>20</v>
      </c>
      <c r="N22" s="12">
        <v>80</v>
      </c>
      <c r="O22" s="12">
        <v>80</v>
      </c>
      <c r="P22" s="12">
        <v>40</v>
      </c>
      <c r="Q22" s="12">
        <v>40</v>
      </c>
      <c r="R22" s="12">
        <v>40</v>
      </c>
      <c r="S22" s="12">
        <v>15</v>
      </c>
      <c r="T22" s="12">
        <v>20</v>
      </c>
      <c r="U22" s="12">
        <v>60</v>
      </c>
      <c r="V22" s="12">
        <v>20</v>
      </c>
      <c r="W22" s="12"/>
      <c r="X22" s="12"/>
      <c r="Y22" s="12"/>
      <c r="Z22" s="12"/>
      <c r="AA22" s="12">
        <v>20</v>
      </c>
      <c r="AB22" s="12"/>
      <c r="AC22" s="12"/>
      <c r="AD22" s="12"/>
    </row>
    <row r="23" spans="2:30" ht="30" customHeight="1" x14ac:dyDescent="0.15">
      <c r="B23" s="15">
        <v>19</v>
      </c>
      <c r="C23" s="16" t="s">
        <v>68</v>
      </c>
      <c r="D23" s="16" t="s">
        <v>71</v>
      </c>
      <c r="E23" s="16" t="s">
        <v>41</v>
      </c>
      <c r="F23" s="16" t="s">
        <v>72</v>
      </c>
      <c r="G23" s="12"/>
      <c r="H23" s="13">
        <v>500</v>
      </c>
      <c r="I23" s="14" t="s">
        <v>33</v>
      </c>
      <c r="J23" s="13">
        <f t="shared" si="0"/>
        <v>0</v>
      </c>
      <c r="K23" s="12">
        <v>20</v>
      </c>
      <c r="L23" s="12"/>
      <c r="M23" s="12">
        <v>60</v>
      </c>
      <c r="N23" s="12">
        <v>80</v>
      </c>
      <c r="O23" s="12">
        <v>60</v>
      </c>
      <c r="P23" s="12">
        <v>60</v>
      </c>
      <c r="Q23" s="12">
        <v>40</v>
      </c>
      <c r="R23" s="12">
        <v>30</v>
      </c>
      <c r="S23" s="12">
        <v>20</v>
      </c>
      <c r="T23" s="12">
        <v>20</v>
      </c>
      <c r="U23" s="12">
        <v>60</v>
      </c>
      <c r="V23" s="12">
        <v>20</v>
      </c>
      <c r="W23" s="12"/>
      <c r="X23" s="12"/>
      <c r="Y23" s="12"/>
      <c r="Z23" s="12"/>
      <c r="AA23" s="12">
        <v>20</v>
      </c>
      <c r="AB23" s="12"/>
      <c r="AC23" s="12">
        <v>10</v>
      </c>
      <c r="AD23" s="12"/>
    </row>
    <row r="24" spans="2:30" ht="30" customHeight="1" x14ac:dyDescent="0.15">
      <c r="B24" s="15">
        <v>20</v>
      </c>
      <c r="C24" s="16" t="s">
        <v>68</v>
      </c>
      <c r="D24" s="16" t="s">
        <v>73</v>
      </c>
      <c r="E24" s="16" t="s">
        <v>41</v>
      </c>
      <c r="F24" s="16" t="s">
        <v>74</v>
      </c>
      <c r="G24" s="12"/>
      <c r="H24" s="13">
        <v>205</v>
      </c>
      <c r="I24" s="14" t="s">
        <v>33</v>
      </c>
      <c r="J24" s="13">
        <f t="shared" si="0"/>
        <v>0</v>
      </c>
      <c r="K24" s="12"/>
      <c r="L24" s="12"/>
      <c r="M24" s="12">
        <v>35</v>
      </c>
      <c r="N24" s="12">
        <v>80</v>
      </c>
      <c r="O24" s="12">
        <v>20</v>
      </c>
      <c r="P24" s="12"/>
      <c r="Q24" s="12"/>
      <c r="R24" s="12"/>
      <c r="S24" s="12">
        <v>10</v>
      </c>
      <c r="T24" s="12">
        <v>20</v>
      </c>
      <c r="U24" s="12"/>
      <c r="V24" s="12">
        <v>20</v>
      </c>
      <c r="W24" s="12"/>
      <c r="X24" s="12"/>
      <c r="Y24" s="12"/>
      <c r="Z24" s="12"/>
      <c r="AA24" s="12">
        <v>20</v>
      </c>
      <c r="AB24" s="12"/>
      <c r="AC24" s="12"/>
      <c r="AD24" s="12"/>
    </row>
    <row r="25" spans="2:30" ht="30" customHeight="1" x14ac:dyDescent="0.15">
      <c r="B25" s="15">
        <v>21</v>
      </c>
      <c r="C25" s="16" t="s">
        <v>68</v>
      </c>
      <c r="D25" s="16" t="s">
        <v>75</v>
      </c>
      <c r="E25" s="16" t="s">
        <v>41</v>
      </c>
      <c r="F25" s="16" t="s">
        <v>76</v>
      </c>
      <c r="G25" s="12"/>
      <c r="H25" s="13">
        <v>90</v>
      </c>
      <c r="I25" s="14" t="s">
        <v>33</v>
      </c>
      <c r="J25" s="13">
        <f t="shared" si="0"/>
        <v>0</v>
      </c>
      <c r="K25" s="12">
        <v>10</v>
      </c>
      <c r="L25" s="12"/>
      <c r="M25" s="12">
        <v>40</v>
      </c>
      <c r="N25" s="12"/>
      <c r="O25" s="12"/>
      <c r="P25" s="12"/>
      <c r="Q25" s="12"/>
      <c r="R25" s="12"/>
      <c r="S25" s="12">
        <v>10</v>
      </c>
      <c r="T25" s="12">
        <v>10</v>
      </c>
      <c r="U25" s="12"/>
      <c r="V25" s="12">
        <v>20</v>
      </c>
      <c r="W25" s="12"/>
      <c r="X25" s="12"/>
      <c r="Y25" s="12"/>
      <c r="Z25" s="12"/>
      <c r="AA25" s="12"/>
      <c r="AB25" s="12"/>
      <c r="AC25" s="12"/>
      <c r="AD25" s="12"/>
    </row>
    <row r="26" spans="2:30" ht="30" customHeight="1" x14ac:dyDescent="0.15">
      <c r="B26" s="10">
        <v>22</v>
      </c>
      <c r="C26" s="11" t="s">
        <v>68</v>
      </c>
      <c r="D26" s="11" t="s">
        <v>77</v>
      </c>
      <c r="E26" s="11" t="s">
        <v>41</v>
      </c>
      <c r="F26" s="11" t="s">
        <v>78</v>
      </c>
      <c r="G26" s="12"/>
      <c r="H26" s="13">
        <v>40</v>
      </c>
      <c r="I26" s="14" t="s">
        <v>33</v>
      </c>
      <c r="J26" s="13">
        <f t="shared" si="0"/>
        <v>0</v>
      </c>
      <c r="K26" s="12"/>
      <c r="L26" s="12"/>
      <c r="M26" s="12">
        <v>10</v>
      </c>
      <c r="N26" s="12"/>
      <c r="O26" s="12"/>
      <c r="P26" s="12"/>
      <c r="Q26" s="12"/>
      <c r="R26" s="12"/>
      <c r="S26" s="12">
        <v>10</v>
      </c>
      <c r="T26" s="12"/>
      <c r="U26" s="12"/>
      <c r="V26" s="12">
        <v>20</v>
      </c>
      <c r="W26" s="12"/>
      <c r="X26" s="12"/>
      <c r="Y26" s="12"/>
      <c r="Z26" s="12"/>
      <c r="AA26" s="12"/>
      <c r="AB26" s="12"/>
      <c r="AC26" s="12"/>
      <c r="AD26" s="12"/>
    </row>
    <row r="27" spans="2:30" ht="30" customHeight="1" x14ac:dyDescent="0.15">
      <c r="B27" s="15">
        <v>23</v>
      </c>
      <c r="C27" s="16" t="s">
        <v>68</v>
      </c>
      <c r="D27" s="16" t="s">
        <v>79</v>
      </c>
      <c r="E27" s="16" t="s">
        <v>80</v>
      </c>
      <c r="F27" s="16" t="s">
        <v>81</v>
      </c>
      <c r="G27" s="12"/>
      <c r="H27" s="13">
        <v>5</v>
      </c>
      <c r="I27" s="14" t="s">
        <v>33</v>
      </c>
      <c r="J27" s="13">
        <f t="shared" si="0"/>
        <v>0</v>
      </c>
      <c r="K27" s="12"/>
      <c r="L27" s="12"/>
      <c r="M27" s="12">
        <v>0</v>
      </c>
      <c r="N27" s="12"/>
      <c r="O27" s="12"/>
      <c r="P27" s="12"/>
      <c r="Q27" s="12"/>
      <c r="R27" s="12"/>
      <c r="S27" s="12">
        <v>5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2:30" ht="30" customHeight="1" x14ac:dyDescent="0.15">
      <c r="B28" s="15">
        <v>24</v>
      </c>
      <c r="C28" s="16" t="s">
        <v>68</v>
      </c>
      <c r="D28" s="16" t="s">
        <v>82</v>
      </c>
      <c r="E28" s="16" t="s">
        <v>80</v>
      </c>
      <c r="F28" s="16" t="s">
        <v>83</v>
      </c>
      <c r="G28" s="12"/>
      <c r="H28" s="13">
        <v>35</v>
      </c>
      <c r="I28" s="14" t="s">
        <v>33</v>
      </c>
      <c r="J28" s="13">
        <f t="shared" si="0"/>
        <v>0</v>
      </c>
      <c r="K28" s="12"/>
      <c r="L28" s="12"/>
      <c r="M28" s="12">
        <v>5</v>
      </c>
      <c r="N28" s="12"/>
      <c r="O28" s="12"/>
      <c r="P28" s="12">
        <v>30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2:30" ht="27" customHeight="1" x14ac:dyDescent="0.15">
      <c r="B29" s="15">
        <v>25</v>
      </c>
      <c r="C29" s="16" t="s">
        <v>84</v>
      </c>
      <c r="D29" s="16" t="s">
        <v>85</v>
      </c>
      <c r="E29" s="16" t="s">
        <v>31</v>
      </c>
      <c r="F29" s="16" t="s">
        <v>86</v>
      </c>
      <c r="G29" s="12"/>
      <c r="H29" s="13">
        <v>20</v>
      </c>
      <c r="I29" s="14" t="s">
        <v>33</v>
      </c>
      <c r="J29" s="13">
        <f t="shared" si="0"/>
        <v>0</v>
      </c>
      <c r="K29" s="12"/>
      <c r="L29" s="12"/>
      <c r="M29" s="12">
        <v>0</v>
      </c>
      <c r="N29" s="12"/>
      <c r="O29" s="12"/>
      <c r="P29" s="12"/>
      <c r="Q29" s="12"/>
      <c r="R29" s="12"/>
      <c r="S29" s="12">
        <v>10</v>
      </c>
      <c r="T29" s="12">
        <v>10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2:30" ht="27" customHeight="1" x14ac:dyDescent="0.15">
      <c r="B30" s="15">
        <v>26</v>
      </c>
      <c r="C30" s="16" t="s">
        <v>84</v>
      </c>
      <c r="D30" s="16" t="s">
        <v>87</v>
      </c>
      <c r="E30" s="16" t="s">
        <v>31</v>
      </c>
      <c r="F30" s="16" t="s">
        <v>88</v>
      </c>
      <c r="G30" s="12"/>
      <c r="H30" s="13">
        <v>30</v>
      </c>
      <c r="I30" s="14" t="s">
        <v>33</v>
      </c>
      <c r="J30" s="13">
        <f t="shared" si="0"/>
        <v>0</v>
      </c>
      <c r="K30" s="12"/>
      <c r="L30" s="12"/>
      <c r="M30" s="12">
        <v>10</v>
      </c>
      <c r="N30" s="12"/>
      <c r="O30" s="12"/>
      <c r="P30" s="12"/>
      <c r="Q30" s="12"/>
      <c r="R30" s="12"/>
      <c r="S30" s="12">
        <v>10</v>
      </c>
      <c r="T30" s="12">
        <v>10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2:30" ht="27" customHeight="1" x14ac:dyDescent="0.15">
      <c r="B31" s="15">
        <v>27</v>
      </c>
      <c r="C31" s="16" t="s">
        <v>89</v>
      </c>
      <c r="D31" s="16" t="s">
        <v>90</v>
      </c>
      <c r="E31" s="16" t="s">
        <v>41</v>
      </c>
      <c r="F31" s="16" t="s">
        <v>91</v>
      </c>
      <c r="G31" s="12"/>
      <c r="H31" s="13">
        <v>70</v>
      </c>
      <c r="I31" s="14" t="s">
        <v>33</v>
      </c>
      <c r="J31" s="13">
        <f t="shared" si="0"/>
        <v>0</v>
      </c>
      <c r="K31" s="12"/>
      <c r="L31" s="12"/>
      <c r="M31" s="12">
        <v>20</v>
      </c>
      <c r="N31" s="12"/>
      <c r="O31" s="12"/>
      <c r="P31" s="12"/>
      <c r="Q31" s="12"/>
      <c r="R31" s="12"/>
      <c r="S31" s="12">
        <v>50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2:30" ht="27" customHeight="1" x14ac:dyDescent="0.15">
      <c r="B32" s="15">
        <v>28</v>
      </c>
      <c r="C32" s="16" t="s">
        <v>89</v>
      </c>
      <c r="D32" s="16" t="s">
        <v>92</v>
      </c>
      <c r="E32" s="16" t="s">
        <v>31</v>
      </c>
      <c r="F32" s="16" t="s">
        <v>93</v>
      </c>
      <c r="G32" s="12"/>
      <c r="H32" s="13">
        <v>60</v>
      </c>
      <c r="I32" s="14" t="s">
        <v>33</v>
      </c>
      <c r="J32" s="13">
        <f t="shared" si="0"/>
        <v>0</v>
      </c>
      <c r="K32" s="12"/>
      <c r="L32" s="12"/>
      <c r="M32" s="12">
        <v>20</v>
      </c>
      <c r="N32" s="12"/>
      <c r="O32" s="12"/>
      <c r="P32" s="12"/>
      <c r="Q32" s="12">
        <v>10</v>
      </c>
      <c r="R32" s="12"/>
      <c r="S32" s="12">
        <v>30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2:30" ht="27" customHeight="1" x14ac:dyDescent="0.15">
      <c r="B33" s="15">
        <v>29</v>
      </c>
      <c r="C33" s="16" t="s">
        <v>94</v>
      </c>
      <c r="D33" s="16" t="s">
        <v>95</v>
      </c>
      <c r="E33" s="16" t="s">
        <v>31</v>
      </c>
      <c r="F33" s="16" t="s">
        <v>96</v>
      </c>
      <c r="G33" s="12"/>
      <c r="H33" s="13">
        <v>20</v>
      </c>
      <c r="I33" s="14" t="s">
        <v>33</v>
      </c>
      <c r="J33" s="13">
        <f t="shared" si="0"/>
        <v>0</v>
      </c>
      <c r="K33" s="12"/>
      <c r="L33" s="12">
        <v>20</v>
      </c>
      <c r="M33" s="12">
        <v>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2:30" ht="30" customHeight="1" x14ac:dyDescent="0.15">
      <c r="B34" s="15">
        <v>30</v>
      </c>
      <c r="C34" s="16" t="s">
        <v>97</v>
      </c>
      <c r="D34" s="16" t="s">
        <v>98</v>
      </c>
      <c r="E34" s="16" t="s">
        <v>99</v>
      </c>
      <c r="F34" s="16" t="s">
        <v>100</v>
      </c>
      <c r="G34" s="12"/>
      <c r="H34" s="13">
        <v>22</v>
      </c>
      <c r="I34" s="14" t="s">
        <v>33</v>
      </c>
      <c r="J34" s="13">
        <f t="shared" si="0"/>
        <v>0</v>
      </c>
      <c r="K34" s="12"/>
      <c r="L34" s="12">
        <v>5</v>
      </c>
      <c r="M34" s="12">
        <v>1</v>
      </c>
      <c r="N34" s="12"/>
      <c r="O34" s="12">
        <v>5</v>
      </c>
      <c r="P34" s="12"/>
      <c r="Q34" s="12"/>
      <c r="R34" s="12">
        <v>1</v>
      </c>
      <c r="S34" s="12">
        <v>5</v>
      </c>
      <c r="T34" s="12"/>
      <c r="U34" s="12"/>
      <c r="V34" s="12"/>
      <c r="W34" s="12">
        <v>1</v>
      </c>
      <c r="X34" s="12">
        <v>2</v>
      </c>
      <c r="Y34" s="12"/>
      <c r="Z34" s="12"/>
      <c r="AA34" s="12"/>
      <c r="AB34" s="12"/>
      <c r="AC34" s="12">
        <v>1</v>
      </c>
      <c r="AD34" s="12">
        <v>1</v>
      </c>
    </row>
    <row r="35" spans="2:30" ht="30" customHeight="1" x14ac:dyDescent="0.15">
      <c r="B35" s="15">
        <v>31</v>
      </c>
      <c r="C35" s="16" t="s">
        <v>97</v>
      </c>
      <c r="D35" s="16" t="s">
        <v>101</v>
      </c>
      <c r="E35" s="16" t="s">
        <v>99</v>
      </c>
      <c r="F35" s="16" t="s">
        <v>102</v>
      </c>
      <c r="G35" s="12"/>
      <c r="H35" s="13">
        <v>10</v>
      </c>
      <c r="I35" s="14" t="s">
        <v>33</v>
      </c>
      <c r="J35" s="13">
        <f t="shared" si="0"/>
        <v>0</v>
      </c>
      <c r="K35" s="12"/>
      <c r="L35" s="12"/>
      <c r="M35" s="12">
        <v>0</v>
      </c>
      <c r="N35" s="12"/>
      <c r="O35" s="12"/>
      <c r="P35" s="12"/>
      <c r="Q35" s="12"/>
      <c r="R35" s="12">
        <v>1</v>
      </c>
      <c r="S35" s="12">
        <v>5</v>
      </c>
      <c r="T35" s="12"/>
      <c r="U35" s="12"/>
      <c r="V35" s="12"/>
      <c r="W35" s="12"/>
      <c r="X35" s="12">
        <v>2</v>
      </c>
      <c r="Y35" s="12"/>
      <c r="Z35" s="12"/>
      <c r="AA35" s="12"/>
      <c r="AB35" s="12"/>
      <c r="AC35" s="12">
        <v>1</v>
      </c>
      <c r="AD35" s="12">
        <v>1</v>
      </c>
    </row>
    <row r="36" spans="2:30" ht="30" customHeight="1" x14ac:dyDescent="0.15">
      <c r="B36" s="15">
        <v>32</v>
      </c>
      <c r="C36" s="16" t="s">
        <v>103</v>
      </c>
      <c r="D36" s="16" t="s">
        <v>104</v>
      </c>
      <c r="E36" s="16" t="s">
        <v>99</v>
      </c>
      <c r="F36" s="16" t="s">
        <v>105</v>
      </c>
      <c r="G36" s="12"/>
      <c r="H36" s="13">
        <v>10</v>
      </c>
      <c r="I36" s="14" t="s">
        <v>106</v>
      </c>
      <c r="J36" s="13">
        <f t="shared" si="0"/>
        <v>0</v>
      </c>
      <c r="K36" s="12"/>
      <c r="L36" s="12"/>
      <c r="M36" s="12">
        <v>1</v>
      </c>
      <c r="N36" s="12"/>
      <c r="O36" s="12">
        <v>1</v>
      </c>
      <c r="P36" s="12"/>
      <c r="Q36" s="12"/>
      <c r="R36" s="12">
        <v>1</v>
      </c>
      <c r="S36" s="12">
        <v>3</v>
      </c>
      <c r="T36" s="12"/>
      <c r="U36" s="12"/>
      <c r="V36" s="12"/>
      <c r="W36" s="12">
        <v>1</v>
      </c>
      <c r="X36" s="12"/>
      <c r="Y36" s="12"/>
      <c r="Z36" s="12">
        <v>3</v>
      </c>
      <c r="AA36" s="12"/>
      <c r="AB36" s="12"/>
      <c r="AC36" s="12"/>
      <c r="AD36" s="12"/>
    </row>
    <row r="37" spans="2:30" ht="1.5" customHeight="1" x14ac:dyDescent="0.15">
      <c r="B37" s="15"/>
      <c r="C37" s="12"/>
      <c r="D37" s="16"/>
      <c r="E37" s="12"/>
      <c r="F37" s="12"/>
      <c r="G37" s="13"/>
      <c r="H37" s="13"/>
      <c r="I37" s="14"/>
      <c r="J37" s="13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2:30" ht="24.95" customHeight="1" x14ac:dyDescent="0.15">
      <c r="B38" s="15"/>
      <c r="C38" s="12"/>
      <c r="D38" s="16"/>
      <c r="E38" s="12"/>
      <c r="F38" s="12" t="s">
        <v>107</v>
      </c>
      <c r="G38" s="13"/>
      <c r="H38" s="13">
        <f>SUM(H5:H37)</f>
        <v>6192</v>
      </c>
      <c r="I38" s="14"/>
      <c r="J38" s="13"/>
      <c r="K38" s="12">
        <f>SUM(K5:K37)</f>
        <v>50</v>
      </c>
      <c r="L38" s="12">
        <f t="shared" ref="L38:AD38" si="1">SUM(L5:L37)</f>
        <v>45</v>
      </c>
      <c r="M38" s="12">
        <f t="shared" si="1"/>
        <v>702</v>
      </c>
      <c r="N38" s="12">
        <f t="shared" si="1"/>
        <v>840</v>
      </c>
      <c r="O38" s="12">
        <f t="shared" si="1"/>
        <v>426</v>
      </c>
      <c r="P38" s="12">
        <f t="shared" si="1"/>
        <v>290</v>
      </c>
      <c r="Q38" s="12">
        <f t="shared" si="1"/>
        <v>160</v>
      </c>
      <c r="R38" s="12">
        <f t="shared" si="1"/>
        <v>153</v>
      </c>
      <c r="S38" s="12">
        <f t="shared" si="1"/>
        <v>843</v>
      </c>
      <c r="T38" s="12">
        <f t="shared" si="1"/>
        <v>450</v>
      </c>
      <c r="U38" s="12">
        <f t="shared" si="1"/>
        <v>620</v>
      </c>
      <c r="V38" s="12">
        <f t="shared" si="1"/>
        <v>260</v>
      </c>
      <c r="W38" s="12">
        <f t="shared" si="1"/>
        <v>32</v>
      </c>
      <c r="X38" s="12">
        <f t="shared" si="1"/>
        <v>64</v>
      </c>
      <c r="Y38" s="12">
        <f t="shared" si="1"/>
        <v>460</v>
      </c>
      <c r="Z38" s="12">
        <f t="shared" si="1"/>
        <v>303</v>
      </c>
      <c r="AA38" s="12">
        <f t="shared" si="1"/>
        <v>220</v>
      </c>
      <c r="AB38" s="12">
        <f t="shared" si="1"/>
        <v>110</v>
      </c>
      <c r="AC38" s="12">
        <f t="shared" si="1"/>
        <v>62</v>
      </c>
      <c r="AD38" s="12">
        <f t="shared" si="1"/>
        <v>102</v>
      </c>
    </row>
    <row r="39" spans="2:30" ht="24.95" customHeight="1" x14ac:dyDescent="0.15">
      <c r="B39" s="15"/>
      <c r="C39" s="12"/>
      <c r="D39" s="16"/>
      <c r="E39" s="12"/>
      <c r="F39" s="12" t="s">
        <v>108</v>
      </c>
      <c r="G39" s="13"/>
      <c r="H39" s="13"/>
      <c r="I39" s="14"/>
      <c r="J39" s="13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2:30" ht="24.95" customHeight="1" x14ac:dyDescent="0.15">
      <c r="B40" s="15"/>
      <c r="C40" s="12"/>
      <c r="D40" s="16"/>
      <c r="E40" s="12"/>
      <c r="F40" s="12" t="s">
        <v>109</v>
      </c>
      <c r="G40" s="13"/>
      <c r="H40" s="13"/>
      <c r="I40" s="14"/>
      <c r="J40" s="13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2" spans="2:30" x14ac:dyDescent="0.15">
      <c r="C42" s="18"/>
    </row>
    <row r="43" spans="2:30" x14ac:dyDescent="0.15">
      <c r="C43" s="18"/>
      <c r="D43" s="6"/>
      <c r="I43" s="6"/>
    </row>
    <row r="44" spans="2:30" x14ac:dyDescent="0.15">
      <c r="D44" s="6"/>
      <c r="I44" s="6"/>
    </row>
    <row r="50" spans="2:2" x14ac:dyDescent="0.15">
      <c r="B50" s="20"/>
    </row>
  </sheetData>
  <mergeCells count="8">
    <mergeCell ref="J3:J4"/>
    <mergeCell ref="K3:AD3"/>
    <mergeCell ref="B3:B4"/>
    <mergeCell ref="C3:C4"/>
    <mergeCell ref="D3:F4"/>
    <mergeCell ref="G3:G4"/>
    <mergeCell ref="H3:H4"/>
    <mergeCell ref="I3:I4"/>
  </mergeCells>
  <phoneticPr fontId="3"/>
  <conditionalFormatting sqref="H5:H36">
    <cfRule type="expression" dxfId="1" priority="1">
      <formula>SUM(#REF!)&lt;&gt;H5</formula>
    </cfRule>
    <cfRule type="expression" dxfId="0" priority="2">
      <formula>SUM(#REF!)=0</formula>
    </cfRule>
  </conditionalFormatting>
  <pageMargins left="0.59055118110236227" right="0.31" top="0.98425196850393704" bottom="0.59055118110236227" header="0.31496062992125984" footer="0.39370078740157483"/>
  <pageSetup paperSize="9" scale="45" fitToHeight="0" orientation="portrait" blackAndWhite="1" r:id="rId1"/>
  <rowBreaks count="1" manualBreakCount="1">
    <brk id="31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単価表</vt:lpstr>
      <vt:lpstr>単価表!Print_Area</vt:lpstr>
      <vt:lpstr>単価表!Print_Titles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2026-05-07T03:02:17Z</dcterms:created>
  <dcterms:modified xsi:type="dcterms:W3CDTF">2026-05-07T03:03:18Z</dcterms:modified>
</cp:coreProperties>
</file>