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50" windowHeight="4095" activeTab="0"/>
  </bookViews>
  <sheets>
    <sheet name="様式２競争工事" sheetId="1" r:id="rId1"/>
  </sheets>
  <definedNames>
    <definedName name="_xlnm._FilterDatabase" localSheetId="0" hidden="1">'様式２競争工事'!$A$6:$P$17</definedName>
    <definedName name="_xlnm.Print_Area" localSheetId="0">'様式２競争工事'!$A$1:$P$17</definedName>
    <definedName name="_xlnm.Print_Titles" localSheetId="0">'様式２競争工事'!$1:$2</definedName>
  </definedNames>
  <calcPr fullCalcOnLoad="1"/>
</workbook>
</file>

<file path=xl/sharedStrings.xml><?xml version="1.0" encoding="utf-8"?>
<sst xmlns="http://schemas.openxmlformats.org/spreadsheetml/2006/main" count="131" uniqueCount="70">
  <si>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</si>
  <si>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</si>
  <si>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</si>
  <si>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</si>
  <si>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</si>
  <si>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</si>
  <si>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</si>
  <si>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</si>
  <si>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</si>
  <si>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</si>
  <si>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</si>
  <si>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</si>
  <si>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</si>
  <si>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</si>
  <si>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</si>
  <si>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</si>
  <si>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</si>
  <si>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</si>
  <si>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</si>
  <si>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-</t>
  </si>
  <si>
    <t>分任支出負担行為担当官
徳島森林管理署長
原修</t>
  </si>
  <si>
    <t>徳島県徳島市川内町鶴島239-1</t>
  </si>
  <si>
    <t>一般的事項以外なし</t>
  </si>
  <si>
    <t>分任支出負担行為担当官
四万十森林管理署長
藤村武</t>
  </si>
  <si>
    <t>高知県四万十市中村丸の内1707-34</t>
  </si>
  <si>
    <t>高知県長岡郡本山町本山850</t>
  </si>
  <si>
    <t>分任支出負担行為担当官
嶺北森林管理署長
川久保康史</t>
  </si>
  <si>
    <t>分任支出負担行為担当官
安芸森林管理署長
石橋岳志</t>
  </si>
  <si>
    <t>高知県安芸市川北乙1773-6</t>
  </si>
  <si>
    <t>高知県高知市丸ノ内1-3-30</t>
  </si>
  <si>
    <t>一般競争契約（簡易型総合評価）</t>
  </si>
  <si>
    <t>支出負担行為担当官
四国森林管理局長
大山誠一郎</t>
  </si>
  <si>
    <t>早明浦地区保安林指定調査業務
（高知県吾川郡いの町）
平成27年8月8日～平成27年11月30日
建設コンサルタント（保安林指定調査32.00ha）</t>
  </si>
  <si>
    <t>株式会社日西テクノプラン</t>
  </si>
  <si>
    <t>島根県松江市東津田町1329-1</t>
  </si>
  <si>
    <t>一般競争契約</t>
  </si>
  <si>
    <t>-</t>
  </si>
  <si>
    <t>株式会社山全</t>
  </si>
  <si>
    <t>徳島県三好市池田町白地井ノ久保929-2</t>
  </si>
  <si>
    <t>祖谷川地区樫尾（上）地すべり防止工事
（徳島県三好市東祖谷）
平成27年8月22日～平成28年3月15日
土木一式工事（集水井工37.0m、暗きょ工899.3m外）</t>
  </si>
  <si>
    <t>有限会社上西組</t>
  </si>
  <si>
    <t>徳島県三好市東祖谷樫尾203</t>
  </si>
  <si>
    <t>祖谷川地区樫尾（中）地すべり防止工事
（徳島県三好市東祖谷）
平成27年8月28日～平成28年2月29日
土木一式工事（暗きょ工333.1m外）</t>
  </si>
  <si>
    <t>-</t>
  </si>
  <si>
    <t>堂ヶ森林道改良工事
（高知県高岡郡四万十町）
平成27年8月27日～平成28年2月5日
土木一式工事（ブロック積A220.6㎡外）</t>
  </si>
  <si>
    <t>有限会社松元建設</t>
  </si>
  <si>
    <t>高知県高岡郡四万十町十川136</t>
  </si>
  <si>
    <t>有限会社黒尊建設</t>
  </si>
  <si>
    <t>高知県四万十市西土佐奥屋内912</t>
  </si>
  <si>
    <t>芋尻籔林道災害復旧工事（明許）
（高知県土佐清水市）
平成27年8月27日～平成28年1月20日
土木一式工事（ブロック積A124.0㎡外）</t>
  </si>
  <si>
    <t>岩風呂林道災害復旧工事（明許）
（高知県土佐清水市）
平成27年8月27日～平成28年3月15日
土木一式工事（コンクリート擁壁448.8㎥外）</t>
  </si>
  <si>
    <t>沢良木建設株式会社</t>
  </si>
  <si>
    <t>高知県幡多郡三原村来栖野387</t>
  </si>
  <si>
    <t>南小川地区沖（下）地すべり防止工事
（高知県長岡郡大豊町）
平成27年8月22日～平成30年3月9日
土木一式工事（排水ﾄﾝﾈﾙ工590.0m、暗きょ工3,521m外）</t>
  </si>
  <si>
    <t>高大建設株式会社</t>
  </si>
  <si>
    <t>高知県高知市南金田3-52-3</t>
  </si>
  <si>
    <t>-</t>
  </si>
  <si>
    <t>南亀谷山（2015）Ⅴ工区災害関連緊急工事（明許）
（高知県安芸郡馬路村）
平成27年8月8日～平成28年2月29日
土木一式工事（谷止工432.8㎥外）</t>
  </si>
  <si>
    <t>魚梁瀬産業有限会社</t>
  </si>
  <si>
    <t>高知県安芸郡馬路村魚梁瀬10-82</t>
  </si>
  <si>
    <t>－</t>
  </si>
  <si>
    <t>明善山(2087)災害関連緊急工事（明許）
（高知県安芸郡馬路村）
平成27年8月8日～平成28年2月29日
土木一式工事（谷止工335.9㎥、密着ネット伏工376.0㎡外）</t>
  </si>
  <si>
    <t>湯浅建設株式会社</t>
  </si>
  <si>
    <t>高知県安芸郡馬路村魚梁瀬10-120</t>
  </si>
  <si>
    <t>大戸山(2027)災害関連緊急工事（明許）
（高知県安芸郡馬路村）
平成27年8月8日～平成28年2月29日
土木一式工事（谷止工114.2㎥、密着ネット伏工700.0㎡外）</t>
  </si>
  <si>
    <t>奈半利川地区平鍋資材運搬路工事（明許）
（高知県安芸郡北川村）
平成27年8月18日～平成28年1月12日
土木一式工事（切土工2,374㎥外）</t>
  </si>
  <si>
    <t>有限会社金本組</t>
  </si>
  <si>
    <t>高知県安芸郡田野町2738-8</t>
  </si>
  <si>
    <t>別紙様式２</t>
  </si>
  <si>
    <t>公共調達の適正化について（平成18年8月25日付け財計第2017号）に基づく競争入札に係る情報の公表（公共工事）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</si>
</sst>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  <numFmt numFmtId="180" formatCode="0_ "/>
    <numFmt numFmtId="181" formatCode="[$-411]ge\.m\.d\(aaa\)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2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3" fillId="0" borderId="11" xfId="61" applyFont="1" applyFill="1" applyBorder="1" applyAlignment="1">
      <alignment vertical="center" wrapText="1"/>
      <protection/>
    </xf>
    <xf numFmtId="179" fontId="0" fillId="0" borderId="0" xfId="0" applyNumberFormat="1" applyFont="1" applyBorder="1" applyAlignment="1">
      <alignment vertical="center"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vertical="center" wrapText="1"/>
      <protection/>
    </xf>
    <xf numFmtId="0" fontId="40" fillId="33" borderId="10" xfId="61" applyFont="1" applyFill="1" applyBorder="1" applyAlignment="1">
      <alignment vertical="center" wrapText="1"/>
      <protection/>
    </xf>
    <xf numFmtId="0" fontId="40" fillId="0" borderId="10" xfId="61" applyFont="1" applyFill="1" applyBorder="1" applyAlignment="1">
      <alignment vertical="center" wrapText="1"/>
      <protection/>
    </xf>
    <xf numFmtId="0" fontId="3" fillId="0" borderId="10" xfId="61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178" fontId="40" fillId="0" borderId="10" xfId="61" applyNumberFormat="1" applyFont="1" applyFill="1" applyBorder="1" applyAlignment="1">
      <alignment vertical="center" wrapText="1"/>
      <protection/>
    </xf>
    <xf numFmtId="177" fontId="40" fillId="0" borderId="10" xfId="61" applyNumberFormat="1" applyFont="1" applyFill="1" applyBorder="1" applyAlignment="1">
      <alignment horizontal="center" vertical="center" wrapText="1"/>
      <protection/>
    </xf>
    <xf numFmtId="0" fontId="40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41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="65" zoomScaleNormal="70" zoomScaleSheetLayoutView="65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" sqref="A1"/>
    </sheetView>
  </sheetViews>
  <sheetFormatPr defaultColWidth="8.57421875" defaultRowHeight="15"/>
  <cols>
    <col min="1" max="1" width="34.00390625" style="2" customWidth="1"/>
    <col min="2" max="2" width="21.28125" style="2" customWidth="1"/>
    <col min="3" max="3" width="15.421875" style="2" customWidth="1"/>
    <col min="4" max="4" width="16.421875" style="2" customWidth="1"/>
    <col min="5" max="5" width="9.57421875" style="2" customWidth="1"/>
    <col min="6" max="7" width="8.421875" style="2" customWidth="1"/>
    <col min="8" max="8" width="13.57421875" style="2" bestFit="1" customWidth="1"/>
    <col min="9" max="9" width="12.00390625" style="2" bestFit="1" customWidth="1"/>
    <col min="10" max="15" width="8.421875" style="2" customWidth="1"/>
    <col min="16" max="16" width="10.57421875" style="2" customWidth="1"/>
    <col min="17" max="16384" width="8.421875" style="2" customWidth="1"/>
  </cols>
  <sheetData>
    <row r="1" spans="1:16" ht="27" customHeight="1">
      <c r="A1" s="33" t="s">
        <v>68</v>
      </c>
      <c r="B1" s="5"/>
      <c r="C1" s="5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51" customHeight="1">
      <c r="A2" s="31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1" customFormat="1" ht="71.25" customHeight="1">
      <c r="A3" s="22" t="s">
        <v>0</v>
      </c>
      <c r="B3" s="21" t="s">
        <v>1</v>
      </c>
      <c r="C3" s="28"/>
      <c r="D3" s="25" t="s">
        <v>2</v>
      </c>
      <c r="E3" s="21" t="s">
        <v>3</v>
      </c>
      <c r="F3" s="28"/>
      <c r="G3" s="22" t="s">
        <v>4</v>
      </c>
      <c r="H3" s="25" t="s">
        <v>5</v>
      </c>
      <c r="I3" s="25" t="s">
        <v>6</v>
      </c>
      <c r="J3" s="25" t="s">
        <v>7</v>
      </c>
      <c r="K3" s="29" t="s">
        <v>8</v>
      </c>
      <c r="L3" s="23"/>
      <c r="M3" s="24" t="s">
        <v>9</v>
      </c>
      <c r="N3" s="6"/>
      <c r="O3" s="22" t="s">
        <v>10</v>
      </c>
      <c r="P3" s="25" t="s">
        <v>11</v>
      </c>
    </row>
    <row r="4" spans="1:16" s="1" customFormat="1" ht="60" customHeight="1">
      <c r="A4" s="27"/>
      <c r="B4" s="29" t="s">
        <v>12</v>
      </c>
      <c r="C4" s="25" t="s">
        <v>13</v>
      </c>
      <c r="D4" s="26"/>
      <c r="E4" s="22" t="s">
        <v>14</v>
      </c>
      <c r="F4" s="25" t="s">
        <v>15</v>
      </c>
      <c r="G4" s="27"/>
      <c r="H4" s="26"/>
      <c r="I4" s="26"/>
      <c r="J4" s="26"/>
      <c r="K4" s="20" t="s">
        <v>16</v>
      </c>
      <c r="L4" s="20" t="s">
        <v>17</v>
      </c>
      <c r="M4" s="30"/>
      <c r="N4" s="22" t="s">
        <v>18</v>
      </c>
      <c r="O4" s="27"/>
      <c r="P4" s="26"/>
    </row>
    <row r="5" spans="1:16" s="1" customFormat="1" ht="60" customHeight="1">
      <c r="A5" s="27"/>
      <c r="B5" s="30"/>
      <c r="C5" s="26"/>
      <c r="D5" s="26"/>
      <c r="E5" s="27"/>
      <c r="F5" s="26"/>
      <c r="G5" s="27"/>
      <c r="H5" s="26"/>
      <c r="I5" s="26"/>
      <c r="J5" s="26"/>
      <c r="K5" s="20"/>
      <c r="L5" s="20"/>
      <c r="M5" s="30"/>
      <c r="N5" s="27"/>
      <c r="O5" s="27"/>
      <c r="P5" s="26"/>
    </row>
    <row r="6" spans="1:16" s="1" customFormat="1" ht="60" customHeight="1">
      <c r="A6" s="27"/>
      <c r="B6" s="30"/>
      <c r="C6" s="26"/>
      <c r="D6" s="26"/>
      <c r="E6" s="27"/>
      <c r="F6" s="26"/>
      <c r="G6" s="27"/>
      <c r="H6" s="26"/>
      <c r="I6" s="26"/>
      <c r="J6" s="26"/>
      <c r="K6" s="20"/>
      <c r="L6" s="20"/>
      <c r="M6" s="29"/>
      <c r="N6" s="27"/>
      <c r="O6" s="27"/>
      <c r="P6" s="26"/>
    </row>
    <row r="7" spans="1:16" s="13" customFormat="1" ht="95.25" customHeight="1">
      <c r="A7" s="9" t="s">
        <v>32</v>
      </c>
      <c r="B7" s="11" t="s">
        <v>31</v>
      </c>
      <c r="C7" s="11" t="s">
        <v>29</v>
      </c>
      <c r="D7" s="16">
        <v>42223</v>
      </c>
      <c r="E7" s="14" t="s">
        <v>33</v>
      </c>
      <c r="F7" s="14" t="s">
        <v>34</v>
      </c>
      <c r="G7" s="14" t="s">
        <v>35</v>
      </c>
      <c r="H7" s="4">
        <v>8951942</v>
      </c>
      <c r="I7" s="4">
        <v>6944400</v>
      </c>
      <c r="J7" s="3">
        <f>IF(H7="－","－",ROUNDDOWN(I7/H7,3))</f>
        <v>0.775</v>
      </c>
      <c r="K7" s="12" t="s">
        <v>36</v>
      </c>
      <c r="L7" s="17" t="s">
        <v>36</v>
      </c>
      <c r="M7" s="18">
        <v>3</v>
      </c>
      <c r="N7" s="8">
        <v>0</v>
      </c>
      <c r="O7" s="14" t="s">
        <v>36</v>
      </c>
      <c r="P7" s="14" t="s">
        <v>36</v>
      </c>
    </row>
    <row r="8" spans="1:16" s="13" customFormat="1" ht="95.25" customHeight="1">
      <c r="A8" s="14" t="s">
        <v>57</v>
      </c>
      <c r="B8" s="10" t="s">
        <v>27</v>
      </c>
      <c r="C8" s="10" t="s">
        <v>28</v>
      </c>
      <c r="D8" s="16">
        <v>42223</v>
      </c>
      <c r="E8" s="14" t="s">
        <v>58</v>
      </c>
      <c r="F8" s="14" t="s">
        <v>59</v>
      </c>
      <c r="G8" s="14" t="s">
        <v>30</v>
      </c>
      <c r="H8" s="4">
        <v>29803680</v>
      </c>
      <c r="I8" s="4">
        <v>29160000</v>
      </c>
      <c r="J8" s="3">
        <f>IF(H8="－","－",ROUNDDOWN(I8/H8,3))</f>
        <v>0.978</v>
      </c>
      <c r="K8" s="12" t="s">
        <v>43</v>
      </c>
      <c r="L8" s="17" t="s">
        <v>43</v>
      </c>
      <c r="M8" s="18">
        <v>3</v>
      </c>
      <c r="N8" s="8">
        <v>0</v>
      </c>
      <c r="O8" s="14" t="s">
        <v>43</v>
      </c>
      <c r="P8" s="14" t="s">
        <v>60</v>
      </c>
    </row>
    <row r="9" spans="1:16" s="13" customFormat="1" ht="95.25" customHeight="1">
      <c r="A9" s="14" t="s">
        <v>61</v>
      </c>
      <c r="B9" s="10" t="s">
        <v>27</v>
      </c>
      <c r="C9" s="10" t="s">
        <v>28</v>
      </c>
      <c r="D9" s="16">
        <v>42223</v>
      </c>
      <c r="E9" s="14" t="s">
        <v>62</v>
      </c>
      <c r="F9" s="14" t="s">
        <v>63</v>
      </c>
      <c r="G9" s="14" t="s">
        <v>30</v>
      </c>
      <c r="H9" s="4">
        <v>57821040</v>
      </c>
      <c r="I9" s="4">
        <v>55080000</v>
      </c>
      <c r="J9" s="3">
        <f>IF(H9="－","－",ROUNDDOWN(I9/H9,3))</f>
        <v>0.952</v>
      </c>
      <c r="K9" s="12" t="s">
        <v>43</v>
      </c>
      <c r="L9" s="17" t="s">
        <v>43</v>
      </c>
      <c r="M9" s="18">
        <v>1</v>
      </c>
      <c r="N9" s="8">
        <v>0</v>
      </c>
      <c r="O9" s="14" t="s">
        <v>22</v>
      </c>
      <c r="P9" s="14" t="s">
        <v>43</v>
      </c>
    </row>
    <row r="10" spans="1:16" s="13" customFormat="1" ht="95.25" customHeight="1">
      <c r="A10" s="19" t="s">
        <v>64</v>
      </c>
      <c r="B10" s="10" t="s">
        <v>27</v>
      </c>
      <c r="C10" s="10" t="s">
        <v>28</v>
      </c>
      <c r="D10" s="16">
        <v>42223</v>
      </c>
      <c r="E10" s="15" t="s">
        <v>62</v>
      </c>
      <c r="F10" s="15" t="s">
        <v>63</v>
      </c>
      <c r="G10" s="15" t="s">
        <v>30</v>
      </c>
      <c r="H10" s="4">
        <v>49024440</v>
      </c>
      <c r="I10" s="4">
        <v>48060000</v>
      </c>
      <c r="J10" s="3">
        <f>IF(H10="－","－",ROUNDDOWN(I10/H10,3))</f>
        <v>0.98</v>
      </c>
      <c r="K10" s="12" t="s">
        <v>43</v>
      </c>
      <c r="L10" s="17" t="s">
        <v>43</v>
      </c>
      <c r="M10" s="18">
        <v>1</v>
      </c>
      <c r="N10" s="8">
        <v>0</v>
      </c>
      <c r="O10" s="15" t="s">
        <v>22</v>
      </c>
      <c r="P10" s="15" t="s">
        <v>43</v>
      </c>
    </row>
    <row r="11" spans="1:16" s="13" customFormat="1" ht="95.25" customHeight="1">
      <c r="A11" s="19" t="s">
        <v>65</v>
      </c>
      <c r="B11" s="10" t="s">
        <v>27</v>
      </c>
      <c r="C11" s="10" t="s">
        <v>28</v>
      </c>
      <c r="D11" s="16">
        <v>42223</v>
      </c>
      <c r="E11" s="15" t="s">
        <v>66</v>
      </c>
      <c r="F11" s="15" t="s">
        <v>67</v>
      </c>
      <c r="G11" s="15" t="s">
        <v>30</v>
      </c>
      <c r="H11" s="4">
        <v>14572008</v>
      </c>
      <c r="I11" s="4">
        <v>14472000</v>
      </c>
      <c r="J11" s="3">
        <f>IF(H11="－","－",ROUNDDOWN(I11/H11,3))</f>
        <v>0.993</v>
      </c>
      <c r="K11" s="12" t="s">
        <v>43</v>
      </c>
      <c r="L11" s="17" t="s">
        <v>43</v>
      </c>
      <c r="M11" s="18">
        <v>2</v>
      </c>
      <c r="N11" s="8">
        <v>0</v>
      </c>
      <c r="O11" s="15" t="s">
        <v>56</v>
      </c>
      <c r="P11" s="15" t="s">
        <v>43</v>
      </c>
    </row>
    <row r="12" spans="1:16" s="13" customFormat="1" ht="95.25" customHeight="1">
      <c r="A12" s="19" t="s">
        <v>39</v>
      </c>
      <c r="B12" s="10" t="s">
        <v>20</v>
      </c>
      <c r="C12" s="10" t="s">
        <v>21</v>
      </c>
      <c r="D12" s="16">
        <v>42237</v>
      </c>
      <c r="E12" s="15" t="s">
        <v>37</v>
      </c>
      <c r="F12" s="15" t="s">
        <v>38</v>
      </c>
      <c r="G12" s="15" t="s">
        <v>30</v>
      </c>
      <c r="H12" s="4">
        <v>75682080</v>
      </c>
      <c r="I12" s="4">
        <v>51451200</v>
      </c>
      <c r="J12" s="3">
        <f>IF(H12="－","－",ROUNDDOWN(I12/H12,3))</f>
        <v>0.679</v>
      </c>
      <c r="K12" s="12" t="s">
        <v>36</v>
      </c>
      <c r="L12" s="17" t="s">
        <v>36</v>
      </c>
      <c r="M12" s="18">
        <v>3</v>
      </c>
      <c r="N12" s="8">
        <v>0</v>
      </c>
      <c r="O12" s="15" t="s">
        <v>36</v>
      </c>
      <c r="P12" s="15" t="s">
        <v>36</v>
      </c>
    </row>
    <row r="13" spans="1:16" s="13" customFormat="1" ht="95.25" customHeight="1">
      <c r="A13" s="15" t="s">
        <v>53</v>
      </c>
      <c r="B13" s="10" t="s">
        <v>26</v>
      </c>
      <c r="C13" s="10" t="s">
        <v>25</v>
      </c>
      <c r="D13" s="16">
        <v>42237</v>
      </c>
      <c r="E13" s="15" t="s">
        <v>54</v>
      </c>
      <c r="F13" s="15" t="s">
        <v>55</v>
      </c>
      <c r="G13" s="15" t="s">
        <v>30</v>
      </c>
      <c r="H13" s="4">
        <v>776015640</v>
      </c>
      <c r="I13" s="4">
        <v>763560000</v>
      </c>
      <c r="J13" s="3">
        <f>IF(H13="－","－",ROUNDDOWN(I13/H13,3))</f>
        <v>0.983</v>
      </c>
      <c r="K13" s="12" t="s">
        <v>43</v>
      </c>
      <c r="L13" s="17" t="s">
        <v>43</v>
      </c>
      <c r="M13" s="18">
        <v>1</v>
      </c>
      <c r="N13" s="8">
        <v>0</v>
      </c>
      <c r="O13" s="15" t="s">
        <v>22</v>
      </c>
      <c r="P13" s="15" t="s">
        <v>43</v>
      </c>
    </row>
    <row r="14" spans="1:16" s="13" customFormat="1" ht="95.25" customHeight="1">
      <c r="A14" s="9" t="s">
        <v>44</v>
      </c>
      <c r="B14" s="10" t="s">
        <v>23</v>
      </c>
      <c r="C14" s="10" t="s">
        <v>24</v>
      </c>
      <c r="D14" s="16">
        <v>42242</v>
      </c>
      <c r="E14" s="15" t="s">
        <v>45</v>
      </c>
      <c r="F14" s="15" t="s">
        <v>46</v>
      </c>
      <c r="G14" s="15" t="s">
        <v>30</v>
      </c>
      <c r="H14" s="4">
        <v>12449160</v>
      </c>
      <c r="I14" s="4">
        <v>11966400</v>
      </c>
      <c r="J14" s="3">
        <f>IF(H14="－","－",ROUNDDOWN(I14/H14,3))</f>
        <v>0.961</v>
      </c>
      <c r="K14" s="12" t="s">
        <v>19</v>
      </c>
      <c r="L14" s="17" t="s">
        <v>19</v>
      </c>
      <c r="M14" s="18">
        <v>2</v>
      </c>
      <c r="N14" s="8">
        <v>0</v>
      </c>
      <c r="O14" s="15" t="s">
        <v>19</v>
      </c>
      <c r="P14" s="15" t="s">
        <v>19</v>
      </c>
    </row>
    <row r="15" spans="1:16" s="13" customFormat="1" ht="95.25" customHeight="1">
      <c r="A15" s="9" t="s">
        <v>49</v>
      </c>
      <c r="B15" s="10" t="s">
        <v>23</v>
      </c>
      <c r="C15" s="10" t="s">
        <v>24</v>
      </c>
      <c r="D15" s="16">
        <v>42242</v>
      </c>
      <c r="E15" s="15" t="s">
        <v>47</v>
      </c>
      <c r="F15" s="15" t="s">
        <v>48</v>
      </c>
      <c r="G15" s="15" t="s">
        <v>30</v>
      </c>
      <c r="H15" s="4">
        <v>10476000</v>
      </c>
      <c r="I15" s="4">
        <v>10260000</v>
      </c>
      <c r="J15" s="3">
        <f>IF(H15="－","－",ROUNDDOWN(I15/H15,3))</f>
        <v>0.979</v>
      </c>
      <c r="K15" s="12" t="s">
        <v>19</v>
      </c>
      <c r="L15" s="17" t="s">
        <v>19</v>
      </c>
      <c r="M15" s="18">
        <v>1</v>
      </c>
      <c r="N15" s="8">
        <v>0</v>
      </c>
      <c r="O15" s="15" t="s">
        <v>22</v>
      </c>
      <c r="P15" s="15" t="s">
        <v>19</v>
      </c>
    </row>
    <row r="16" spans="1:16" s="13" customFormat="1" ht="95.25" customHeight="1">
      <c r="A16" s="9" t="s">
        <v>50</v>
      </c>
      <c r="B16" s="10" t="s">
        <v>23</v>
      </c>
      <c r="C16" s="10" t="s">
        <v>24</v>
      </c>
      <c r="D16" s="16">
        <v>42242</v>
      </c>
      <c r="E16" s="15" t="s">
        <v>51</v>
      </c>
      <c r="F16" s="15" t="s">
        <v>52</v>
      </c>
      <c r="G16" s="15" t="s">
        <v>30</v>
      </c>
      <c r="H16" s="4">
        <v>34934760</v>
      </c>
      <c r="I16" s="4">
        <v>34776000</v>
      </c>
      <c r="J16" s="3">
        <f>IF(H16="－","－",ROUNDDOWN(I16/H16,3))</f>
        <v>0.995</v>
      </c>
      <c r="K16" s="12" t="s">
        <v>19</v>
      </c>
      <c r="L16" s="17" t="s">
        <v>19</v>
      </c>
      <c r="M16" s="18">
        <v>1</v>
      </c>
      <c r="N16" s="8">
        <v>0</v>
      </c>
      <c r="O16" s="15" t="s">
        <v>22</v>
      </c>
      <c r="P16" s="15" t="s">
        <v>19</v>
      </c>
    </row>
    <row r="17" spans="1:16" s="13" customFormat="1" ht="95.25" customHeight="1">
      <c r="A17" s="15" t="s">
        <v>42</v>
      </c>
      <c r="B17" s="10" t="s">
        <v>20</v>
      </c>
      <c r="C17" s="10" t="s">
        <v>21</v>
      </c>
      <c r="D17" s="16">
        <v>42243</v>
      </c>
      <c r="E17" s="15" t="s">
        <v>40</v>
      </c>
      <c r="F17" s="15" t="s">
        <v>41</v>
      </c>
      <c r="G17" s="15" t="s">
        <v>30</v>
      </c>
      <c r="H17" s="4">
        <v>29572560</v>
      </c>
      <c r="I17" s="4">
        <v>20412000</v>
      </c>
      <c r="J17" s="3">
        <f>IF(H17="－","－",ROUNDDOWN(I17/H17,3))</f>
        <v>0.69</v>
      </c>
      <c r="K17" s="12" t="s">
        <v>36</v>
      </c>
      <c r="L17" s="17" t="s">
        <v>36</v>
      </c>
      <c r="M17" s="18">
        <v>5</v>
      </c>
      <c r="N17" s="8">
        <v>0</v>
      </c>
      <c r="O17" s="15" t="s">
        <v>36</v>
      </c>
      <c r="P17" s="15" t="s">
        <v>36</v>
      </c>
    </row>
  </sheetData>
  <sheetProtection formatCells="0" formatColumns="0" formatRows="0" insertColumns="0" insertRows="0" insertHyperlinks="0" deleteColumns="0" deleteRows="0" sort="0" autoFilter="0" pivotTables="0"/>
  <autoFilter ref="A6:P17"/>
  <mergeCells count="20">
    <mergeCell ref="A2:P2"/>
    <mergeCell ref="A3:A6"/>
    <mergeCell ref="B3:C3"/>
    <mergeCell ref="D3:D6"/>
    <mergeCell ref="E3:F3"/>
    <mergeCell ref="G3:G6"/>
    <mergeCell ref="H3:H6"/>
    <mergeCell ref="B4:B6"/>
    <mergeCell ref="C4:C6"/>
    <mergeCell ref="E4:E6"/>
    <mergeCell ref="F4:F6"/>
    <mergeCell ref="I3:I6"/>
    <mergeCell ref="J3:J6"/>
    <mergeCell ref="K3:L3"/>
    <mergeCell ref="K4:K6"/>
    <mergeCell ref="L4:L6"/>
    <mergeCell ref="N4:N6"/>
    <mergeCell ref="M3:M6"/>
    <mergeCell ref="O3:O6"/>
    <mergeCell ref="P3:P6"/>
  </mergeCells>
  <dataValidations count="6">
    <dataValidation errorStyle="warning" type="whole" showInputMessage="1" showErrorMessage="1" error="応札者数を超えていませんか？&#10;また、該当法人がいない場合は「0」の入力となっていますか？" sqref="O7:O17">
      <formula1>0</formula1>
      <formula2>N7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17">
      <formula1>ROUNDDOWN(I7/H7,3)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17">
      <formula1>1</formula1>
      <formula2>H7</formula2>
    </dataValidation>
    <dataValidation showInputMessage="1" showErrorMessage="1" sqref="P7:P17"/>
    <dataValidation errorStyle="warning" type="date" showInputMessage="1" showErrorMessage="1" error="当年度内の日ではありません&#10;&#10;前年度に翌年度契約の入力作業を行う場合は、入力を続行してください" sqref="D7:D17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7:N17">
      <formula1>1</formula1>
    </dataValidation>
  </dataValidations>
  <printOptions/>
  <pageMargins left="0.5511811023622047" right="0.03937007874015748" top="0.5118110236220472" bottom="0.4330708661417323" header="0.31496062992125984" footer="0.1968503937007874"/>
  <pageSetup fitToHeight="0" horizontalDpi="600" verticalDpi="600" orientation="landscape" paperSize="9" scale="70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A1596529</dc:creator>
  <cp:keywords/>
  <dc:description/>
  <cp:lastModifiedBy>A1596529</cp:lastModifiedBy>
  <cp:lastPrinted>2015-09-29T00:29:35Z</cp:lastPrinted>
  <dcterms:created xsi:type="dcterms:W3CDTF">2010-06-10T01:56:01Z</dcterms:created>
  <dcterms:modified xsi:type="dcterms:W3CDTF">2015-09-29T00:39:52Z</dcterms:modified>
  <cp:category/>
  <cp:version/>
  <cp:contentType/>
  <cp:contentStatus/>
</cp:coreProperties>
</file>