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050" windowWidth="20550" windowHeight="4095" activeTab="0"/>
  </bookViews>
  <sheets>
    <sheet name="様式４競争物役" sheetId="1" r:id="rId1"/>
  </sheets>
  <definedNames>
    <definedName name="_xlnm._FilterDatabase" localSheetId="0" hidden="1">'様式４競争物役'!$A$6:$P$23</definedName>
    <definedName name="_xlnm.Print_Area" localSheetId="0">'様式４競争物役'!$A$1:$P$23</definedName>
    <definedName name="_xlnm.Print_Titles" localSheetId="0">'様式４競争物役'!$1:$6</definedName>
  </definedNames>
  <calcPr fullCalcOnLoad="1"/>
</workbook>
</file>

<file path=xl/sharedStrings.xml><?xml version="1.0" encoding="utf-8"?>
<sst xmlns="http://schemas.openxmlformats.org/spreadsheetml/2006/main" count="205" uniqueCount="90">
  <si>
    <t>契約担当官等の氏名並びにその所属する部局の名称及び所在地</t>
  </si>
  <si>
    <t>契約を締結した日</t>
  </si>
  <si>
    <t>契約の相手方の商号又は名称及び住所</t>
  </si>
  <si>
    <t>一般競争契約・指名競争契約の別（総合評価の実施）</t>
  </si>
  <si>
    <t>予定価格</t>
  </si>
  <si>
    <t>契約金額</t>
  </si>
  <si>
    <t>落札率</t>
  </si>
  <si>
    <t>公益法人の場合</t>
  </si>
  <si>
    <t>応札者の数</t>
  </si>
  <si>
    <t>特別な競争参加資格
（※応札者の数が１の場合の記載事項）</t>
  </si>
  <si>
    <t>備　　考</t>
  </si>
  <si>
    <t>名称</t>
  </si>
  <si>
    <t>所在地</t>
  </si>
  <si>
    <t>商号又は名称</t>
  </si>
  <si>
    <t>住所</t>
  </si>
  <si>
    <t>公益法人の区分</t>
  </si>
  <si>
    <t>国所管、都道府県所管の区分</t>
  </si>
  <si>
    <t>うち公益社団法人又は公益財団法人（特例社団法人又は特例財団法人を含む。）</t>
  </si>
  <si>
    <t>物品役務等の名称及び数量</t>
  </si>
  <si>
    <t>分任支出負担行為担当官
徳島森林管理署長
原修</t>
  </si>
  <si>
    <t>徳島県徳島市川内町鶴島239-1</t>
  </si>
  <si>
    <t>香川県高松市上之町2-8-26</t>
  </si>
  <si>
    <t>分任支出負担行為担当官
四国森林管理局香川森林管理事務所長
池本育利</t>
  </si>
  <si>
    <t>一般的事項以外なし</t>
  </si>
  <si>
    <t>分任支出負担行為担当官
四万十森林管理署長
藤村武</t>
  </si>
  <si>
    <t>高知県四万十市中村丸の内1707-34</t>
  </si>
  <si>
    <t>高知県長岡郡本山町本山850</t>
  </si>
  <si>
    <t>分任支出負担行為担当官
嶺北森林管理署長
川久保康史</t>
  </si>
  <si>
    <t>分任支出負担行為担当官
安芸森林管理署長
石橋岳志</t>
  </si>
  <si>
    <t>高知県安芸市川北乙1773-6</t>
  </si>
  <si>
    <t>支出負担行為担当官
四国森林管理局長
浅川京子</t>
  </si>
  <si>
    <t>高知県高知市丸ノ内1-3-30</t>
  </si>
  <si>
    <t>-</t>
  </si>
  <si>
    <t>平成27年度境界検測業務（中尾山国有林外）
（境界点194点、境界改設22点、境界延長3,974m）</t>
  </si>
  <si>
    <t>株式会社テル測量</t>
  </si>
  <si>
    <t>兵庫県宝塚市大原野字波坂1-64</t>
  </si>
  <si>
    <t>一般競争契約</t>
  </si>
  <si>
    <t>平成27年度境界検測業務（兼広国有林外）
（境界点296点、境界延長7,508m）</t>
  </si>
  <si>
    <t>株式会社あすなろ 四国支社</t>
  </si>
  <si>
    <t>高知県高知市塚ノ原433-2</t>
  </si>
  <si>
    <t>平成27年度保護林モニタリング調査
（小田深山林木遺伝資源保存林外6調査面積388.84ha）</t>
  </si>
  <si>
    <t>株式会社緑化技研</t>
  </si>
  <si>
    <t>大阪府大阪市浪速区元町3-9-10</t>
  </si>
  <si>
    <t>平成27年度四国山地緑の回廊（石鎚山・剣山）モニタリング調査
（調査区域石鎚山地区外１、面積17,456ha）</t>
  </si>
  <si>
    <t>株式会社一成</t>
  </si>
  <si>
    <t>兵庫県加古川市上庄町薬栗416</t>
  </si>
  <si>
    <t>平成27年度希少種データベース整備のための調査
（徳島県三好市深渕山386.77ha）</t>
  </si>
  <si>
    <t>特定非営利活動法人四国自然史科学研究センター</t>
  </si>
  <si>
    <t>高知県須崎市下分乙470-1</t>
  </si>
  <si>
    <t>野生鳥獣との共存に向けた生息環境等整備事業（明許外1）
（単木保護ネット設置作業2,184本）</t>
  </si>
  <si>
    <t>釜ヶ谷林業企業組合</t>
  </si>
  <si>
    <t>徳島県名西郡神山町神領北193-2</t>
  </si>
  <si>
    <t>一般的事項以外なし</t>
  </si>
  <si>
    <t>香川西部森林組合</t>
  </si>
  <si>
    <t>香川県仲多度郡まんのう町炭所西670</t>
  </si>
  <si>
    <t>特定とおわ守人・西土佐・須崎森林整備事業体</t>
  </si>
  <si>
    <t>高知県高岡郡四万十町久保川169-5</t>
  </si>
  <si>
    <t>特定三原・宿毛森林整備共同事業体</t>
  </si>
  <si>
    <t>高知県幡多郡三原村来栖野346</t>
  </si>
  <si>
    <t>西土佐村森林組合</t>
  </si>
  <si>
    <t>高知県四万十市西土佐江川崎2180</t>
  </si>
  <si>
    <t>土佐清水市森林組合</t>
  </si>
  <si>
    <t>高知県土佐清水市汐見町4-5</t>
  </si>
  <si>
    <t>須崎地区森林組合</t>
  </si>
  <si>
    <t>高知県須崎市安和925</t>
  </si>
  <si>
    <t>中村市森林組合</t>
  </si>
  <si>
    <t>高知県四万十市佐岡415-5</t>
  </si>
  <si>
    <t>造林事業及び保安林整備事業（柞野新林61に2外下刈り作業外1）
（下刈5.95ha、本数調整伐A19.10ha）</t>
  </si>
  <si>
    <t>造林事業（譲葉谷山1006い外5下刈作業外1）（明許外）
（下刈29.83ha、除伐9.51ha）</t>
  </si>
  <si>
    <t>造林事業（森ヶ内山3033い1外9除伐Ⅱ類作業）（明許）
（除伐Ⅱ類31.81ha）</t>
  </si>
  <si>
    <t>造林事業（山ノ子山2003い外3下刈作業）
（下刈16.37ha）</t>
  </si>
  <si>
    <t>造林事業（ムクロシ山1227い1外2下刈作業）
（下刈32.41ha）</t>
  </si>
  <si>
    <t>造林事業（相ノ峠山3002い外6下刈作業）
（下刈36.89ha）</t>
  </si>
  <si>
    <t>造林事業（唐谷山68ろ1外3下刈作業）
（下刈27.44ha）</t>
  </si>
  <si>
    <t>南川林道外6路線除草業務
（除草79,600㎡外）</t>
  </si>
  <si>
    <t>山下産業株式会社</t>
  </si>
  <si>
    <t>高知県高知市高須東町6-5</t>
  </si>
  <si>
    <t>保安林整備・造林事業（桑ノ川山5ろ4外4下刈作業外2）（明許）外
（下刈10.08ha、除伐5.66ha外）</t>
  </si>
  <si>
    <t>特定大豊本山大川森林整備共同事業体</t>
  </si>
  <si>
    <t>高知県長岡郡大豊町杉1079-1</t>
  </si>
  <si>
    <t>森林環境保全整備事業（宝蔵山2119保育間伐【活用型】）
（保育間伐42.96ha、集造材2,400㎥）</t>
  </si>
  <si>
    <t>特定馬路村森林整備共同事業体</t>
  </si>
  <si>
    <t>高知県安芸郡馬路村馬路14634-3</t>
  </si>
  <si>
    <t>造林・保安林整備事業（小屋敷木山2052い21外8下刈作業外2）（明許）外
（下刈5.49ha、除伐10.38ha外）</t>
  </si>
  <si>
    <t>馬路村森林組合</t>
  </si>
  <si>
    <t>高知県安芸郡馬路村馬路3744</t>
  </si>
  <si>
    <t>-</t>
  </si>
  <si>
    <t>-</t>
  </si>
  <si>
    <t>別紙様式４</t>
  </si>
  <si>
    <t>公共調達の適正化について（平成18年8月25日付け財計第2017号）に基づく競争入札に係る情報の公表（物品役務等）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</si>
</sst>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%"/>
    <numFmt numFmtId="178" formatCode="[$-411]ggge&quot;年&quot;m&quot;月&quot;d&quot;日&quot;;@"/>
    <numFmt numFmtId="179" formatCode="[$-411]ge\.m\.d;@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2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22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 style="thin"/>
      <bottom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7" fillId="32" borderId="0" applyNumberFormat="0" applyBorder="0" applyAlignment="0" applyProtection="0"/>
  </cellStyleXfs>
  <cellXfs count="34"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76" fontId="3" fillId="0" borderId="10" xfId="61" applyNumberFormat="1" applyFont="1" applyFill="1" applyBorder="1" applyAlignment="1">
      <alignment horizontal="center" vertical="center" wrapText="1"/>
      <protection/>
    </xf>
    <xf numFmtId="38" fontId="3" fillId="0" borderId="10" xfId="61" applyNumberFormat="1" applyFont="1" applyFill="1" applyBorder="1" applyAlignment="1">
      <alignment vertical="center" wrapText="1"/>
      <protection/>
    </xf>
    <xf numFmtId="0" fontId="38" fillId="0" borderId="0" xfId="0" applyFont="1" applyFill="1" applyAlignment="1">
      <alignment vertical="center"/>
    </xf>
    <xf numFmtId="178" fontId="3" fillId="0" borderId="10" xfId="61" applyNumberFormat="1" applyFont="1" applyFill="1" applyBorder="1" applyAlignment="1">
      <alignment vertical="center" wrapText="1"/>
      <protection/>
    </xf>
    <xf numFmtId="177" fontId="3" fillId="0" borderId="10" xfId="61" applyNumberFormat="1" applyFont="1" applyFill="1" applyBorder="1" applyAlignment="1">
      <alignment horizontal="center" vertical="center" wrapText="1"/>
      <protection/>
    </xf>
    <xf numFmtId="0" fontId="3" fillId="0" borderId="11" xfId="61" applyFont="1" applyFill="1" applyBorder="1" applyAlignment="1">
      <alignment vertical="center" wrapText="1"/>
      <protection/>
    </xf>
    <xf numFmtId="0" fontId="0" fillId="0" borderId="0" xfId="0" applyFont="1" applyBorder="1" applyAlignment="1">
      <alignment vertical="center"/>
    </xf>
    <xf numFmtId="0" fontId="3" fillId="0" borderId="10" xfId="61" applyFont="1" applyFill="1" applyBorder="1" applyAlignment="1">
      <alignment horizontal="center" vertical="center" wrapText="1"/>
      <protection/>
    </xf>
    <xf numFmtId="0" fontId="3" fillId="0" borderId="10" xfId="61" applyFont="1" applyFill="1" applyBorder="1" applyAlignment="1">
      <alignment vertical="center" wrapText="1"/>
      <protection/>
    </xf>
    <xf numFmtId="0" fontId="38" fillId="0" borderId="10" xfId="61" applyFont="1" applyFill="1" applyBorder="1" applyAlignment="1">
      <alignment vertical="center" wrapText="1"/>
      <protection/>
    </xf>
    <xf numFmtId="0" fontId="38" fillId="0" borderId="0" xfId="0" applyFont="1" applyFill="1" applyAlignment="1">
      <alignment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62" applyNumberFormat="1" applyFont="1" applyFill="1" applyBorder="1" applyAlignment="1">
      <alignment horizontal="left" vertical="center" wrapText="1"/>
      <protection/>
    </xf>
    <xf numFmtId="0" fontId="3" fillId="0" borderId="10" xfId="0" applyFont="1" applyFill="1" applyBorder="1" applyAlignment="1" applyProtection="1">
      <alignment horizontal="left" vertical="center" wrapText="1"/>
      <protection locked="0"/>
    </xf>
    <xf numFmtId="38" fontId="3" fillId="0" borderId="10" xfId="61" applyNumberFormat="1" applyFont="1" applyFill="1" applyBorder="1" applyAlignment="1">
      <alignment horizontal="right" vertical="center" wrapText="1"/>
      <protection/>
    </xf>
    <xf numFmtId="0" fontId="3" fillId="0" borderId="10" xfId="0" applyFont="1" applyFill="1" applyBorder="1" applyAlignment="1" applyProtection="1">
      <alignment vertical="center" wrapText="1"/>
      <protection locked="0"/>
    </xf>
    <xf numFmtId="0" fontId="0" fillId="0" borderId="0" xfId="0" applyBorder="1" applyAlignment="1">
      <alignment vertical="center"/>
    </xf>
    <xf numFmtId="0" fontId="39" fillId="0" borderId="12" xfId="0" applyFont="1" applyFill="1" applyBorder="1" applyAlignment="1">
      <alignment horizontal="center" vertical="center" wrapText="1"/>
    </xf>
    <xf numFmtId="0" fontId="3" fillId="0" borderId="13" xfId="61" applyFont="1" applyFill="1" applyBorder="1" applyAlignment="1">
      <alignment vertical="center" wrapText="1"/>
      <protection/>
    </xf>
    <xf numFmtId="0" fontId="3" fillId="0" borderId="14" xfId="61" applyFont="1" applyFill="1" applyBorder="1" applyAlignment="1">
      <alignment vertical="center" wrapText="1"/>
      <protection/>
    </xf>
    <xf numFmtId="0" fontId="3" fillId="0" borderId="15" xfId="61" applyFont="1" applyFill="1" applyBorder="1" applyAlignment="1">
      <alignment vertical="center" wrapText="1"/>
      <protection/>
    </xf>
    <xf numFmtId="0" fontId="3" fillId="0" borderId="11" xfId="61" applyFont="1" applyFill="1" applyBorder="1" applyAlignment="1">
      <alignment vertical="center" wrapText="1"/>
      <protection/>
    </xf>
    <xf numFmtId="0" fontId="3" fillId="0" borderId="13" xfId="61" applyFont="1" applyFill="1" applyBorder="1" applyAlignment="1">
      <alignment horizontal="center" vertical="center" wrapText="1"/>
      <protection/>
    </xf>
    <xf numFmtId="0" fontId="3" fillId="0" borderId="14" xfId="61" applyFont="1" applyFill="1" applyBorder="1" applyAlignment="1">
      <alignment horizontal="center" vertical="center" wrapText="1"/>
      <protection/>
    </xf>
    <xf numFmtId="0" fontId="3" fillId="0" borderId="16" xfId="61" applyFont="1" applyFill="1" applyBorder="1" applyAlignment="1">
      <alignment horizontal="center" vertical="center" wrapText="1"/>
      <protection/>
    </xf>
    <xf numFmtId="0" fontId="3" fillId="0" borderId="17" xfId="61" applyFont="1" applyFill="1" applyBorder="1" applyAlignment="1">
      <alignment horizontal="center" vertical="center" wrapText="1"/>
      <protection/>
    </xf>
    <xf numFmtId="0" fontId="3" fillId="0" borderId="18" xfId="61" applyFont="1" applyFill="1" applyBorder="1" applyAlignment="1">
      <alignment horizontal="center" vertical="center" wrapText="1"/>
      <protection/>
    </xf>
    <xf numFmtId="0" fontId="3" fillId="0" borderId="10" xfId="61" applyFont="1" applyFill="1" applyBorder="1" applyAlignment="1">
      <alignment horizontal="center" vertical="center" wrapText="1"/>
      <protection/>
    </xf>
    <xf numFmtId="0" fontId="3" fillId="0" borderId="15" xfId="61" applyFont="1" applyFill="1" applyBorder="1" applyAlignment="1">
      <alignment horizontal="center" vertical="center" wrapText="1"/>
      <protection/>
    </xf>
    <xf numFmtId="0" fontId="3" fillId="0" borderId="16" xfId="61" applyFont="1" applyFill="1" applyBorder="1" applyAlignment="1">
      <alignment vertical="center" wrapText="1"/>
      <protection/>
    </xf>
    <xf numFmtId="0" fontId="3" fillId="0" borderId="17" xfId="61" applyFont="1" applyFill="1" applyBorder="1" applyAlignment="1">
      <alignment vertical="center" wrapText="1"/>
      <protection/>
    </xf>
    <xf numFmtId="0" fontId="39" fillId="0" borderId="12" xfId="0" applyFont="1" applyFill="1" applyBorder="1" applyAlignment="1">
      <alignment horizontal="center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１６７調査票４案件best100（再検討）0914提出用_須藤作業用別紙様式３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3"/>
  <sheetViews>
    <sheetView tabSelected="1" view="pageBreakPreview" zoomScale="70" zoomScaleNormal="70" zoomScaleSheetLayoutView="70" zoomScalePageLayoutView="0" workbookViewId="0" topLeftCell="A1">
      <pane xSplit="1" ySplit="6" topLeftCell="B10" activePane="bottomRight" state="frozen"/>
      <selection pane="topLeft" activeCell="A1" sqref="A1"/>
      <selection pane="topRight" activeCell="I1" sqref="I1"/>
      <selection pane="bottomLeft" activeCell="A7" sqref="A7"/>
      <selection pane="bottomRight" activeCell="B23" sqref="B23"/>
    </sheetView>
  </sheetViews>
  <sheetFormatPr defaultColWidth="8.57421875" defaultRowHeight="15"/>
  <cols>
    <col min="1" max="1" width="29.7109375" style="1" customWidth="1"/>
    <col min="2" max="2" width="17.28125" style="1" customWidth="1"/>
    <col min="3" max="3" width="13.421875" style="1" customWidth="1"/>
    <col min="4" max="4" width="19.57421875" style="1" bestFit="1" customWidth="1"/>
    <col min="5" max="5" width="11.00390625" style="1" customWidth="1"/>
    <col min="6" max="6" width="10.8515625" style="1" customWidth="1"/>
    <col min="7" max="7" width="8.421875" style="1" customWidth="1"/>
    <col min="8" max="9" width="13.421875" style="1" customWidth="1"/>
    <col min="10" max="10" width="8.57421875" style="1" bestFit="1" customWidth="1"/>
    <col min="11" max="12" width="8.421875" style="1" customWidth="1"/>
    <col min="13" max="13" width="9.8515625" style="1" bestFit="1" customWidth="1"/>
    <col min="14" max="14" width="8.7109375" style="1" bestFit="1" customWidth="1"/>
    <col min="15" max="16384" width="8.421875" style="1" customWidth="1"/>
  </cols>
  <sheetData>
    <row r="1" spans="1:16" ht="24" customHeight="1">
      <c r="A1" s="18" t="s">
        <v>88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 s="4" customFormat="1" ht="48.75" customHeight="1">
      <c r="A2" s="33" t="s">
        <v>89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</row>
    <row r="3" spans="1:16" s="4" customFormat="1" ht="71.25" customHeight="1">
      <c r="A3" s="31" t="s">
        <v>18</v>
      </c>
      <c r="B3" s="22" t="s">
        <v>0</v>
      </c>
      <c r="C3" s="23"/>
      <c r="D3" s="24" t="s">
        <v>1</v>
      </c>
      <c r="E3" s="22" t="s">
        <v>2</v>
      </c>
      <c r="F3" s="23"/>
      <c r="G3" s="20" t="s">
        <v>3</v>
      </c>
      <c r="H3" s="24" t="s">
        <v>4</v>
      </c>
      <c r="I3" s="24" t="s">
        <v>5</v>
      </c>
      <c r="J3" s="24" t="s">
        <v>6</v>
      </c>
      <c r="K3" s="26" t="s">
        <v>7</v>
      </c>
      <c r="L3" s="28"/>
      <c r="M3" s="30" t="s">
        <v>8</v>
      </c>
      <c r="N3" s="7"/>
      <c r="O3" s="20" t="s">
        <v>9</v>
      </c>
      <c r="P3" s="24" t="s">
        <v>10</v>
      </c>
    </row>
    <row r="4" spans="1:16" s="4" customFormat="1" ht="60" customHeight="1">
      <c r="A4" s="32"/>
      <c r="B4" s="26" t="s">
        <v>11</v>
      </c>
      <c r="C4" s="24" t="s">
        <v>12</v>
      </c>
      <c r="D4" s="25"/>
      <c r="E4" s="20" t="s">
        <v>13</v>
      </c>
      <c r="F4" s="24" t="s">
        <v>14</v>
      </c>
      <c r="G4" s="21"/>
      <c r="H4" s="25"/>
      <c r="I4" s="25"/>
      <c r="J4" s="25"/>
      <c r="K4" s="29" t="s">
        <v>15</v>
      </c>
      <c r="L4" s="29" t="s">
        <v>16</v>
      </c>
      <c r="M4" s="27"/>
      <c r="N4" s="20" t="s">
        <v>17</v>
      </c>
      <c r="O4" s="21"/>
      <c r="P4" s="25"/>
    </row>
    <row r="5" spans="1:16" s="4" customFormat="1" ht="60" customHeight="1">
      <c r="A5" s="32"/>
      <c r="B5" s="27"/>
      <c r="C5" s="25"/>
      <c r="D5" s="25"/>
      <c r="E5" s="21"/>
      <c r="F5" s="25"/>
      <c r="G5" s="21"/>
      <c r="H5" s="25"/>
      <c r="I5" s="25"/>
      <c r="J5" s="25"/>
      <c r="K5" s="29"/>
      <c r="L5" s="29"/>
      <c r="M5" s="27"/>
      <c r="N5" s="21"/>
      <c r="O5" s="21"/>
      <c r="P5" s="25"/>
    </row>
    <row r="6" spans="1:16" s="4" customFormat="1" ht="60" customHeight="1">
      <c r="A6" s="32"/>
      <c r="B6" s="27"/>
      <c r="C6" s="25"/>
      <c r="D6" s="25"/>
      <c r="E6" s="21"/>
      <c r="F6" s="25"/>
      <c r="G6" s="21"/>
      <c r="H6" s="25"/>
      <c r="I6" s="25"/>
      <c r="J6" s="25"/>
      <c r="K6" s="29"/>
      <c r="L6" s="29"/>
      <c r="M6" s="26"/>
      <c r="N6" s="21"/>
      <c r="O6" s="21"/>
      <c r="P6" s="25"/>
    </row>
    <row r="7" spans="1:16" s="12" customFormat="1" ht="60" customHeight="1">
      <c r="A7" s="13" t="s">
        <v>83</v>
      </c>
      <c r="B7" s="11" t="s">
        <v>28</v>
      </c>
      <c r="C7" s="11" t="s">
        <v>29</v>
      </c>
      <c r="D7" s="5">
        <v>42186</v>
      </c>
      <c r="E7" s="10" t="s">
        <v>84</v>
      </c>
      <c r="F7" s="10" t="s">
        <v>85</v>
      </c>
      <c r="G7" s="10" t="s">
        <v>36</v>
      </c>
      <c r="H7" s="16">
        <v>7569720</v>
      </c>
      <c r="I7" s="3">
        <v>7406640</v>
      </c>
      <c r="J7" s="2">
        <f>IF(H7="－","－",ROUNDDOWN(I7/H7,3))</f>
        <v>0.978</v>
      </c>
      <c r="K7" s="6" t="s">
        <v>87</v>
      </c>
      <c r="L7" s="2" t="s">
        <v>87</v>
      </c>
      <c r="M7" s="9">
        <v>1</v>
      </c>
      <c r="N7" s="9">
        <v>0</v>
      </c>
      <c r="O7" s="17" t="s">
        <v>23</v>
      </c>
      <c r="P7" s="10" t="s">
        <v>87</v>
      </c>
    </row>
    <row r="8" spans="1:16" s="12" customFormat="1" ht="60" customHeight="1">
      <c r="A8" s="13" t="s">
        <v>40</v>
      </c>
      <c r="B8" s="11" t="s">
        <v>30</v>
      </c>
      <c r="C8" s="11" t="s">
        <v>31</v>
      </c>
      <c r="D8" s="5">
        <v>42187</v>
      </c>
      <c r="E8" s="10" t="s">
        <v>41</v>
      </c>
      <c r="F8" s="10" t="s">
        <v>42</v>
      </c>
      <c r="G8" s="10" t="s">
        <v>36</v>
      </c>
      <c r="H8" s="16" t="s">
        <v>86</v>
      </c>
      <c r="I8" s="3">
        <v>3423600</v>
      </c>
      <c r="J8" s="2" t="s">
        <v>86</v>
      </c>
      <c r="K8" s="6" t="s">
        <v>86</v>
      </c>
      <c r="L8" s="2" t="s">
        <v>86</v>
      </c>
      <c r="M8" s="9">
        <v>2</v>
      </c>
      <c r="N8" s="9">
        <v>0</v>
      </c>
      <c r="O8" s="17" t="s">
        <v>86</v>
      </c>
      <c r="P8" s="10" t="s">
        <v>86</v>
      </c>
    </row>
    <row r="9" spans="1:16" s="12" customFormat="1" ht="84.75" customHeight="1">
      <c r="A9" s="13" t="s">
        <v>46</v>
      </c>
      <c r="B9" s="11" t="s">
        <v>30</v>
      </c>
      <c r="C9" s="11" t="s">
        <v>31</v>
      </c>
      <c r="D9" s="5">
        <v>42188</v>
      </c>
      <c r="E9" s="10" t="s">
        <v>47</v>
      </c>
      <c r="F9" s="10" t="s">
        <v>48</v>
      </c>
      <c r="G9" s="10" t="s">
        <v>36</v>
      </c>
      <c r="H9" s="16" t="s">
        <v>86</v>
      </c>
      <c r="I9" s="3">
        <v>1325160</v>
      </c>
      <c r="J9" s="2" t="s">
        <v>86</v>
      </c>
      <c r="K9" s="6" t="s">
        <v>86</v>
      </c>
      <c r="L9" s="2" t="s">
        <v>86</v>
      </c>
      <c r="M9" s="9">
        <v>4</v>
      </c>
      <c r="N9" s="9">
        <v>0</v>
      </c>
      <c r="O9" s="17" t="s">
        <v>86</v>
      </c>
      <c r="P9" s="10" t="s">
        <v>86</v>
      </c>
    </row>
    <row r="10" spans="1:16" s="12" customFormat="1" ht="60" customHeight="1">
      <c r="A10" s="13" t="s">
        <v>43</v>
      </c>
      <c r="B10" s="11" t="s">
        <v>30</v>
      </c>
      <c r="C10" s="11" t="s">
        <v>31</v>
      </c>
      <c r="D10" s="5">
        <v>42188</v>
      </c>
      <c r="E10" s="10" t="s">
        <v>44</v>
      </c>
      <c r="F10" s="10" t="s">
        <v>45</v>
      </c>
      <c r="G10" s="10" t="s">
        <v>36</v>
      </c>
      <c r="H10" s="16" t="s">
        <v>86</v>
      </c>
      <c r="I10" s="3">
        <v>4158000</v>
      </c>
      <c r="J10" s="2" t="s">
        <v>86</v>
      </c>
      <c r="K10" s="6" t="s">
        <v>86</v>
      </c>
      <c r="L10" s="2" t="s">
        <v>86</v>
      </c>
      <c r="M10" s="9">
        <v>3</v>
      </c>
      <c r="N10" s="9">
        <v>0</v>
      </c>
      <c r="O10" s="17" t="s">
        <v>86</v>
      </c>
      <c r="P10" s="10" t="s">
        <v>86</v>
      </c>
    </row>
    <row r="11" spans="1:16" s="12" customFormat="1" ht="81.75" customHeight="1">
      <c r="A11" s="13" t="s">
        <v>69</v>
      </c>
      <c r="B11" s="11" t="s">
        <v>24</v>
      </c>
      <c r="C11" s="11" t="s">
        <v>25</v>
      </c>
      <c r="D11" s="5">
        <v>42188</v>
      </c>
      <c r="E11" s="10" t="s">
        <v>55</v>
      </c>
      <c r="F11" s="10" t="s">
        <v>56</v>
      </c>
      <c r="G11" s="10" t="s">
        <v>36</v>
      </c>
      <c r="H11" s="16">
        <v>7503840</v>
      </c>
      <c r="I11" s="3">
        <v>7231626</v>
      </c>
      <c r="J11" s="2">
        <f>IF(H11="－","－",ROUNDDOWN(I11/H11,3))</f>
        <v>0.963</v>
      </c>
      <c r="K11" s="6" t="s">
        <v>87</v>
      </c>
      <c r="L11" s="2" t="s">
        <v>87</v>
      </c>
      <c r="M11" s="9">
        <v>1</v>
      </c>
      <c r="N11" s="9">
        <v>0</v>
      </c>
      <c r="O11" s="17" t="s">
        <v>23</v>
      </c>
      <c r="P11" s="10" t="s">
        <v>87</v>
      </c>
    </row>
    <row r="12" spans="1:16" s="12" customFormat="1" ht="72" customHeight="1">
      <c r="A12" s="13" t="s">
        <v>68</v>
      </c>
      <c r="B12" s="11" t="s">
        <v>24</v>
      </c>
      <c r="C12" s="11" t="s">
        <v>25</v>
      </c>
      <c r="D12" s="5">
        <v>42188</v>
      </c>
      <c r="E12" s="10" t="s">
        <v>57</v>
      </c>
      <c r="F12" s="10" t="s">
        <v>58</v>
      </c>
      <c r="G12" s="10" t="s">
        <v>36</v>
      </c>
      <c r="H12" s="16">
        <v>7126920</v>
      </c>
      <c r="I12" s="3">
        <v>7060176</v>
      </c>
      <c r="J12" s="2">
        <f>IF(H12="－","－",ROUNDDOWN(I12/H12,3))</f>
        <v>0.99</v>
      </c>
      <c r="K12" s="6" t="s">
        <v>87</v>
      </c>
      <c r="L12" s="2" t="s">
        <v>87</v>
      </c>
      <c r="M12" s="9">
        <v>1</v>
      </c>
      <c r="N12" s="9">
        <v>0</v>
      </c>
      <c r="O12" s="17" t="s">
        <v>23</v>
      </c>
      <c r="P12" s="10" t="s">
        <v>87</v>
      </c>
    </row>
    <row r="13" spans="1:16" s="12" customFormat="1" ht="74.25" customHeight="1">
      <c r="A13" s="13" t="s">
        <v>77</v>
      </c>
      <c r="B13" s="11" t="s">
        <v>27</v>
      </c>
      <c r="C13" s="11" t="s">
        <v>26</v>
      </c>
      <c r="D13" s="5">
        <v>42191</v>
      </c>
      <c r="E13" s="10" t="s">
        <v>78</v>
      </c>
      <c r="F13" s="10" t="s">
        <v>79</v>
      </c>
      <c r="G13" s="10" t="s">
        <v>36</v>
      </c>
      <c r="H13" s="16">
        <v>3649320</v>
      </c>
      <c r="I13" s="3">
        <v>3564000</v>
      </c>
      <c r="J13" s="2">
        <f>IF(H13="－","－",ROUNDDOWN(I13/H13,3))</f>
        <v>0.976</v>
      </c>
      <c r="K13" s="6" t="s">
        <v>87</v>
      </c>
      <c r="L13" s="2" t="s">
        <v>87</v>
      </c>
      <c r="M13" s="9">
        <v>1</v>
      </c>
      <c r="N13" s="9">
        <v>0</v>
      </c>
      <c r="O13" s="17" t="s">
        <v>23</v>
      </c>
      <c r="P13" s="10" t="s">
        <v>87</v>
      </c>
    </row>
    <row r="14" spans="1:16" s="12" customFormat="1" ht="60" customHeight="1">
      <c r="A14" s="11" t="s">
        <v>80</v>
      </c>
      <c r="B14" s="11" t="s">
        <v>28</v>
      </c>
      <c r="C14" s="11" t="s">
        <v>29</v>
      </c>
      <c r="D14" s="5">
        <v>42192</v>
      </c>
      <c r="E14" s="10" t="s">
        <v>81</v>
      </c>
      <c r="F14" s="10" t="s">
        <v>82</v>
      </c>
      <c r="G14" s="10" t="s">
        <v>36</v>
      </c>
      <c r="H14" s="16">
        <v>65226807</v>
      </c>
      <c r="I14" s="3">
        <v>62467200</v>
      </c>
      <c r="J14" s="2">
        <f>IF(H14="－","－",ROUNDDOWN(I14/H14,3))</f>
        <v>0.957</v>
      </c>
      <c r="K14" s="6" t="s">
        <v>87</v>
      </c>
      <c r="L14" s="2" t="s">
        <v>87</v>
      </c>
      <c r="M14" s="9">
        <v>1</v>
      </c>
      <c r="N14" s="9">
        <v>0</v>
      </c>
      <c r="O14" s="17" t="s">
        <v>23</v>
      </c>
      <c r="P14" s="10" t="s">
        <v>87</v>
      </c>
    </row>
    <row r="15" spans="1:16" s="12" customFormat="1" ht="60" customHeight="1">
      <c r="A15" s="13" t="s">
        <v>74</v>
      </c>
      <c r="B15" s="11" t="s">
        <v>27</v>
      </c>
      <c r="C15" s="11" t="s">
        <v>26</v>
      </c>
      <c r="D15" s="5">
        <v>42194</v>
      </c>
      <c r="E15" s="10" t="s">
        <v>75</v>
      </c>
      <c r="F15" s="10" t="s">
        <v>76</v>
      </c>
      <c r="G15" s="10" t="s">
        <v>36</v>
      </c>
      <c r="H15" s="16" t="s">
        <v>87</v>
      </c>
      <c r="I15" s="3">
        <v>2730240</v>
      </c>
      <c r="J15" s="2" t="s">
        <v>87</v>
      </c>
      <c r="K15" s="6" t="s">
        <v>87</v>
      </c>
      <c r="L15" s="2" t="s">
        <v>87</v>
      </c>
      <c r="M15" s="9">
        <v>3</v>
      </c>
      <c r="N15" s="9">
        <v>0</v>
      </c>
      <c r="O15" s="17" t="s">
        <v>87</v>
      </c>
      <c r="P15" s="10" t="s">
        <v>87</v>
      </c>
    </row>
    <row r="16" spans="1:16" s="12" customFormat="1" ht="72" customHeight="1">
      <c r="A16" s="13" t="s">
        <v>70</v>
      </c>
      <c r="B16" s="11" t="s">
        <v>24</v>
      </c>
      <c r="C16" s="11" t="s">
        <v>25</v>
      </c>
      <c r="D16" s="5">
        <v>42198</v>
      </c>
      <c r="E16" s="10" t="s">
        <v>59</v>
      </c>
      <c r="F16" s="10" t="s">
        <v>60</v>
      </c>
      <c r="G16" s="10" t="s">
        <v>36</v>
      </c>
      <c r="H16" s="16">
        <v>3018600</v>
      </c>
      <c r="I16" s="3">
        <v>3000240</v>
      </c>
      <c r="J16" s="2">
        <f>IF(H16="－","－",ROUNDDOWN(I16/H16,3))</f>
        <v>0.993</v>
      </c>
      <c r="K16" s="6" t="s">
        <v>87</v>
      </c>
      <c r="L16" s="2" t="s">
        <v>87</v>
      </c>
      <c r="M16" s="9">
        <v>1</v>
      </c>
      <c r="N16" s="9">
        <v>0</v>
      </c>
      <c r="O16" s="17" t="s">
        <v>23</v>
      </c>
      <c r="P16" s="10" t="s">
        <v>87</v>
      </c>
    </row>
    <row r="17" spans="1:16" s="12" customFormat="1" ht="72" customHeight="1">
      <c r="A17" s="13" t="s">
        <v>71</v>
      </c>
      <c r="B17" s="11" t="s">
        <v>24</v>
      </c>
      <c r="C17" s="11" t="s">
        <v>25</v>
      </c>
      <c r="D17" s="5">
        <v>42198</v>
      </c>
      <c r="E17" s="10" t="s">
        <v>61</v>
      </c>
      <c r="F17" s="10" t="s">
        <v>62</v>
      </c>
      <c r="G17" s="10" t="s">
        <v>36</v>
      </c>
      <c r="H17" s="16">
        <v>5409720</v>
      </c>
      <c r="I17" s="3">
        <v>4681800</v>
      </c>
      <c r="J17" s="2">
        <f>IF(H17="－","－",ROUNDDOWN(I17/H17,3))</f>
        <v>0.865</v>
      </c>
      <c r="K17" s="6" t="s">
        <v>87</v>
      </c>
      <c r="L17" s="2" t="s">
        <v>87</v>
      </c>
      <c r="M17" s="9">
        <v>1</v>
      </c>
      <c r="N17" s="9">
        <v>0</v>
      </c>
      <c r="O17" s="17" t="s">
        <v>23</v>
      </c>
      <c r="P17" s="10" t="s">
        <v>87</v>
      </c>
    </row>
    <row r="18" spans="1:16" s="12" customFormat="1" ht="72" customHeight="1">
      <c r="A18" s="13" t="s">
        <v>72</v>
      </c>
      <c r="B18" s="11" t="s">
        <v>24</v>
      </c>
      <c r="C18" s="11" t="s">
        <v>25</v>
      </c>
      <c r="D18" s="5">
        <v>42198</v>
      </c>
      <c r="E18" s="10" t="s">
        <v>63</v>
      </c>
      <c r="F18" s="10" t="s">
        <v>64</v>
      </c>
      <c r="G18" s="10" t="s">
        <v>36</v>
      </c>
      <c r="H18" s="16">
        <v>6375240</v>
      </c>
      <c r="I18" s="3">
        <v>6208920</v>
      </c>
      <c r="J18" s="2">
        <f>IF(H18="－","－",ROUNDDOWN(I18/H18,3))</f>
        <v>0.973</v>
      </c>
      <c r="K18" s="6" t="s">
        <v>87</v>
      </c>
      <c r="L18" s="2" t="s">
        <v>87</v>
      </c>
      <c r="M18" s="9">
        <v>1</v>
      </c>
      <c r="N18" s="9">
        <v>0</v>
      </c>
      <c r="O18" s="17" t="s">
        <v>23</v>
      </c>
      <c r="P18" s="10" t="s">
        <v>87</v>
      </c>
    </row>
    <row r="19" spans="1:16" s="12" customFormat="1" ht="72" customHeight="1">
      <c r="A19" s="13" t="s">
        <v>73</v>
      </c>
      <c r="B19" s="11" t="s">
        <v>24</v>
      </c>
      <c r="C19" s="11" t="s">
        <v>25</v>
      </c>
      <c r="D19" s="5">
        <v>42198</v>
      </c>
      <c r="E19" s="10" t="s">
        <v>65</v>
      </c>
      <c r="F19" s="10" t="s">
        <v>66</v>
      </c>
      <c r="G19" s="10" t="s">
        <v>36</v>
      </c>
      <c r="H19" s="16">
        <v>5077080</v>
      </c>
      <c r="I19" s="3">
        <v>4451166</v>
      </c>
      <c r="J19" s="2">
        <f>IF(H19="－","－",ROUNDDOWN(I19/H19,3))</f>
        <v>0.876</v>
      </c>
      <c r="K19" s="6" t="s">
        <v>87</v>
      </c>
      <c r="L19" s="2" t="s">
        <v>87</v>
      </c>
      <c r="M19" s="9">
        <v>1</v>
      </c>
      <c r="N19" s="9">
        <v>0</v>
      </c>
      <c r="O19" s="17" t="s">
        <v>23</v>
      </c>
      <c r="P19" s="10" t="s">
        <v>87</v>
      </c>
    </row>
    <row r="20" spans="1:16" s="12" customFormat="1" ht="60" customHeight="1">
      <c r="A20" s="13" t="s">
        <v>49</v>
      </c>
      <c r="B20" s="10" t="s">
        <v>19</v>
      </c>
      <c r="C20" s="10" t="s">
        <v>20</v>
      </c>
      <c r="D20" s="5">
        <v>42208</v>
      </c>
      <c r="E20" s="10" t="s">
        <v>50</v>
      </c>
      <c r="F20" s="10" t="s">
        <v>51</v>
      </c>
      <c r="G20" s="10" t="s">
        <v>36</v>
      </c>
      <c r="H20" s="16" t="s">
        <v>86</v>
      </c>
      <c r="I20" s="3">
        <v>6804000</v>
      </c>
      <c r="J20" s="2" t="s">
        <v>86</v>
      </c>
      <c r="K20" s="6" t="s">
        <v>86</v>
      </c>
      <c r="L20" s="2" t="s">
        <v>86</v>
      </c>
      <c r="M20" s="9">
        <v>1</v>
      </c>
      <c r="N20" s="9">
        <v>0</v>
      </c>
      <c r="O20" s="17" t="s">
        <v>52</v>
      </c>
      <c r="P20" s="10" t="s">
        <v>86</v>
      </c>
    </row>
    <row r="21" spans="1:16" s="12" customFormat="1" ht="60" customHeight="1">
      <c r="A21" s="13" t="s">
        <v>37</v>
      </c>
      <c r="B21" s="11" t="s">
        <v>30</v>
      </c>
      <c r="C21" s="11" t="s">
        <v>31</v>
      </c>
      <c r="D21" s="5">
        <v>42209</v>
      </c>
      <c r="E21" s="10" t="s">
        <v>38</v>
      </c>
      <c r="F21" s="10" t="s">
        <v>39</v>
      </c>
      <c r="G21" s="10" t="s">
        <v>36</v>
      </c>
      <c r="H21" s="16" t="s">
        <v>86</v>
      </c>
      <c r="I21" s="3">
        <v>918000</v>
      </c>
      <c r="J21" s="2" t="s">
        <v>86</v>
      </c>
      <c r="K21" s="6" t="s">
        <v>86</v>
      </c>
      <c r="L21" s="2" t="s">
        <v>86</v>
      </c>
      <c r="M21" s="9">
        <v>5</v>
      </c>
      <c r="N21" s="9">
        <v>0</v>
      </c>
      <c r="O21" s="17" t="s">
        <v>86</v>
      </c>
      <c r="P21" s="10" t="s">
        <v>86</v>
      </c>
    </row>
    <row r="22" spans="1:16" s="12" customFormat="1" ht="60" customHeight="1">
      <c r="A22" s="13" t="s">
        <v>33</v>
      </c>
      <c r="B22" s="11" t="s">
        <v>30</v>
      </c>
      <c r="C22" s="11" t="s">
        <v>31</v>
      </c>
      <c r="D22" s="5">
        <v>42209</v>
      </c>
      <c r="E22" s="10" t="s">
        <v>34</v>
      </c>
      <c r="F22" s="10" t="s">
        <v>35</v>
      </c>
      <c r="G22" s="10" t="s">
        <v>36</v>
      </c>
      <c r="H22" s="16" t="s">
        <v>86</v>
      </c>
      <c r="I22" s="3">
        <v>3423600</v>
      </c>
      <c r="J22" s="2" t="s">
        <v>86</v>
      </c>
      <c r="K22" s="6" t="s">
        <v>32</v>
      </c>
      <c r="L22" s="2" t="s">
        <v>32</v>
      </c>
      <c r="M22" s="9">
        <v>4</v>
      </c>
      <c r="N22" s="9">
        <v>0</v>
      </c>
      <c r="O22" s="17" t="s">
        <v>86</v>
      </c>
      <c r="P22" s="10" t="s">
        <v>86</v>
      </c>
    </row>
    <row r="23" spans="1:16" s="12" customFormat="1" ht="91.5" customHeight="1">
      <c r="A23" s="13" t="s">
        <v>67</v>
      </c>
      <c r="B23" s="14" t="s">
        <v>22</v>
      </c>
      <c r="C23" s="15" t="s">
        <v>21</v>
      </c>
      <c r="D23" s="5">
        <v>42213</v>
      </c>
      <c r="E23" s="10" t="s">
        <v>53</v>
      </c>
      <c r="F23" s="10" t="s">
        <v>54</v>
      </c>
      <c r="G23" s="10" t="s">
        <v>36</v>
      </c>
      <c r="H23" s="16">
        <v>6035040</v>
      </c>
      <c r="I23" s="3">
        <v>5292000</v>
      </c>
      <c r="J23" s="2">
        <f>IF(H23="－","－",ROUNDDOWN(I23/H23,3))</f>
        <v>0.876</v>
      </c>
      <c r="K23" s="6" t="s">
        <v>87</v>
      </c>
      <c r="L23" s="2" t="s">
        <v>87</v>
      </c>
      <c r="M23" s="9">
        <v>1</v>
      </c>
      <c r="N23" s="9">
        <v>0</v>
      </c>
      <c r="O23" s="17" t="s">
        <v>23</v>
      </c>
      <c r="P23" s="10" t="s">
        <v>87</v>
      </c>
    </row>
    <row r="24" s="8" customFormat="1" ht="14.25" customHeight="1"/>
    <row r="25" s="8" customFormat="1" ht="13.5"/>
  </sheetData>
  <sheetProtection formatCells="0" formatColumns="0" formatRows="0" insertColumns="0" insertRows="0" insertHyperlinks="0" deleteColumns="0" deleteRows="0" sort="0" autoFilter="0" pivotTables="0"/>
  <autoFilter ref="A6:P23"/>
  <mergeCells count="20">
    <mergeCell ref="K3:L3"/>
    <mergeCell ref="K4:K6"/>
    <mergeCell ref="L4:L6"/>
    <mergeCell ref="N4:N6"/>
    <mergeCell ref="A2:P2"/>
    <mergeCell ref="M3:M6"/>
    <mergeCell ref="O3:O6"/>
    <mergeCell ref="P3:P6"/>
    <mergeCell ref="A3:A6"/>
    <mergeCell ref="B3:C3"/>
    <mergeCell ref="D3:D6"/>
    <mergeCell ref="E3:F3"/>
    <mergeCell ref="G3:G6"/>
    <mergeCell ref="H3:H6"/>
    <mergeCell ref="B4:B6"/>
    <mergeCell ref="C4:C6"/>
    <mergeCell ref="E4:E6"/>
    <mergeCell ref="F4:F6"/>
    <mergeCell ref="I3:I6"/>
    <mergeCell ref="J3:J6"/>
  </mergeCells>
  <dataValidations count="5">
    <dataValidation errorStyle="information" type="decimal" operator="equal" showInputMessage="1" showErrorMessage="1" error="落札率の計算が誤っている、もしくは小数点以下第２位が切り捨てられていませんか？&#10;&#10;予定価格が「-」の場合は入力を続行してください" sqref="J7:J23">
      <formula1>ROUNDDOWN(I7/H7,3)</formula1>
    </dataValidation>
    <dataValidation errorStyle="information" type="whole" showInputMessage="1" showErrorMessage="1" error="予定価格の範囲内の数値ではありません！&#10;&#10;予定価格が「-」の場合又は文字列を含む単価等の場合は入力を続行してください" sqref="I7:I23">
      <formula1>1</formula1>
      <formula2>H7</formula2>
    </dataValidation>
    <dataValidation errorStyle="warning" type="whole" showInputMessage="1" showErrorMessage="1" error="応札者数を超えていませんか？&#10;また、該当法人がいない場合は「0」の入力となっていますか？" sqref="N7:N23">
      <formula1>0</formula1>
      <formula2>M7</formula2>
    </dataValidation>
    <dataValidation errorStyle="warning" type="date" showInputMessage="1" showErrorMessage="1" error="当年度内の日ではありません&#10;&#10;前年度に翌年度契約の入力作業を行う場合は、入力を続行してください" sqref="D7:D23">
      <formula1>IF(MONTH(NOW())&gt;3,DATE(YEAR(NOW()),4,1),DATE(YEAR(NOW())-1,4,1))</formula1>
      <formula2>IF(MONTH(NOW())&gt;3,DATE(YEAR(NOW())+1,3,31),DATE(YEAR(NOW()),3,31))</formula2>
    </dataValidation>
    <dataValidation errorStyle="warning" type="whole" operator="greaterThanOrEqual" showInputMessage="1" showErrorMessage="1" error="１以上の数値が入力されていません！&#10;&#10;" sqref="M7:M23">
      <formula1>1</formula1>
    </dataValidation>
  </dataValidations>
  <printOptions/>
  <pageMargins left="0.7086614173228347" right="0.03937007874015748" top="0.6692913385826772" bottom="0.26" header="0.31496062992125984" footer="0.2"/>
  <pageSetup fitToHeight="0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2015-08-31T01:56:25Z</cp:lastPrinted>
  <dcterms:created xsi:type="dcterms:W3CDTF">2010-06-10T01:56:01Z</dcterms:created>
  <dcterms:modified xsi:type="dcterms:W3CDTF">2015-08-31T02:02:14Z</dcterms:modified>
  <cp:category/>
  <cp:version/>
  <cp:contentType/>
  <cp:contentStatus/>
</cp:coreProperties>
</file>