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令和4年度\R4入札公告例等\R4森林土木工事入札公告等例\R4森林土木工事入札様式\"/>
    </mc:Choice>
  </mc:AlternateContent>
  <bookViews>
    <workbookView xWindow="12585" yWindow="-15" windowWidth="12615" windowHeight="12900"/>
  </bookViews>
  <sheets>
    <sheet name="基礎入力画面" sheetId="1" r:id="rId1"/>
    <sheet name="提出用・印刷画面" sheetId="2" r:id="rId2"/>
    <sheet name="Sheet3" sheetId="3" r:id="rId3"/>
  </sheets>
  <externalReferences>
    <externalReference r:id="rId4"/>
  </externalReferences>
  <definedNames>
    <definedName name="_xlnm.Print_Area" localSheetId="0">基礎入力画面!$A$1:$L$26</definedName>
  </definedNames>
  <calcPr calcId="162913"/>
</workbook>
</file>

<file path=xl/calcChain.xml><?xml version="1.0" encoding="utf-8"?>
<calcChain xmlns="http://schemas.openxmlformats.org/spreadsheetml/2006/main">
  <c r="C28" i="2" l="1"/>
  <c r="C27" i="2"/>
  <c r="C26" i="2"/>
  <c r="C25" i="2"/>
  <c r="C20" i="2"/>
  <c r="C23" i="2"/>
  <c r="C22" i="2"/>
  <c r="C21" i="2"/>
  <c r="E6" i="2"/>
  <c r="E5" i="2"/>
  <c r="E4" i="2"/>
  <c r="C18" i="2"/>
  <c r="C17" i="2"/>
  <c r="C16" i="2"/>
  <c r="C15" i="2"/>
  <c r="F28" i="2" l="1"/>
  <c r="F27" i="2"/>
  <c r="F26" i="2"/>
  <c r="F25" i="2"/>
  <c r="F23" i="2"/>
  <c r="F22" i="2"/>
  <c r="F21" i="2"/>
  <c r="F20" i="2"/>
  <c r="F18" i="2"/>
  <c r="F17" i="2"/>
  <c r="F16" i="2"/>
  <c r="F15" i="2"/>
  <c r="J25" i="1"/>
  <c r="H25" i="1"/>
  <c r="B28" i="2" s="1"/>
  <c r="J24" i="1"/>
  <c r="H24" i="1"/>
  <c r="B27" i="2" s="1"/>
  <c r="J23" i="1"/>
  <c r="H23" i="1"/>
  <c r="B26" i="2" s="1"/>
  <c r="J22" i="1"/>
  <c r="H22" i="1"/>
  <c r="B25" i="2" s="1"/>
  <c r="J21" i="1"/>
  <c r="J20" i="1"/>
  <c r="H20" i="1"/>
  <c r="B23" i="2" s="1"/>
  <c r="J19" i="1"/>
  <c r="H19" i="1"/>
  <c r="B22" i="2" s="1"/>
  <c r="J18" i="1"/>
  <c r="H18" i="1"/>
  <c r="B21" i="2" s="1"/>
  <c r="J16" i="1"/>
  <c r="J15" i="1" s="1"/>
  <c r="H16" i="1"/>
  <c r="B20" i="2" s="1"/>
  <c r="J13" i="1"/>
  <c r="H13" i="1"/>
  <c r="B18" i="2" s="1"/>
  <c r="J11" i="1"/>
  <c r="H11" i="1"/>
  <c r="B17" i="2" s="1"/>
  <c r="J9" i="1"/>
  <c r="H9" i="1"/>
  <c r="B16" i="2" s="1"/>
  <c r="J7" i="1"/>
  <c r="J6" i="1" s="1"/>
  <c r="H7" i="1"/>
  <c r="B15" i="2" s="1"/>
  <c r="I4" i="1"/>
  <c r="C12" i="2" s="1"/>
</calcChain>
</file>

<file path=xl/comments1.xml><?xml version="1.0" encoding="utf-8"?>
<comments xmlns="http://schemas.openxmlformats.org/spreadsheetml/2006/main">
  <authors>
    <author>農林水産省</author>
  </authors>
  <commentList>
    <comment ref="J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２００字以内</t>
        </r>
        <r>
          <rPr>
            <b/>
            <sz val="12"/>
            <color indexed="81"/>
            <rFont val="ＭＳ Ｐゴシック"/>
            <family val="3"/>
            <charset val="128"/>
          </rPr>
          <t>　　　　　</t>
        </r>
      </text>
    </comment>
    <comment ref="J1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２００字以内</t>
        </r>
        <r>
          <rPr>
            <b/>
            <sz val="12"/>
            <color indexed="81"/>
            <rFont val="ＭＳ Ｐゴシック"/>
            <family val="3"/>
            <charset val="128"/>
          </rPr>
          <t>　　　　　</t>
        </r>
      </text>
    </comment>
    <comment ref="J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２００字以内</t>
        </r>
        <r>
          <rPr>
            <b/>
            <sz val="12"/>
            <color indexed="81"/>
            <rFont val="ＭＳ Ｐゴシック"/>
            <family val="3"/>
            <charset val="128"/>
          </rPr>
          <t>　　　　　</t>
        </r>
      </text>
    </comment>
  </commentList>
</comments>
</file>

<file path=xl/sharedStrings.xml><?xml version="1.0" encoding="utf-8"?>
<sst xmlns="http://schemas.openxmlformats.org/spreadsheetml/2006/main" count="63" uniqueCount="53">
  <si>
    <t>　１　工事名及び工事場所を入力して下さい。</t>
    <rPh sb="3" eb="5">
      <t>コウジ</t>
    </rPh>
    <rPh sb="5" eb="6">
      <t>メイ</t>
    </rPh>
    <rPh sb="6" eb="7">
      <t>オヨ</t>
    </rPh>
    <rPh sb="8" eb="10">
      <t>コウジ</t>
    </rPh>
    <rPh sb="10" eb="12">
      <t>バショ</t>
    </rPh>
    <rPh sb="13" eb="15">
      <t>ニュウリョク</t>
    </rPh>
    <rPh sb="17" eb="18">
      <t>クダ</t>
    </rPh>
    <phoneticPr fontId="3"/>
  </si>
  <si>
    <t>３　工夫・提案内容を入力して下さい。</t>
    <rPh sb="2" eb="4">
      <t>クフウ</t>
    </rPh>
    <rPh sb="5" eb="7">
      <t>テイアン</t>
    </rPh>
    <rPh sb="7" eb="9">
      <t>ナイヨウ</t>
    </rPh>
    <rPh sb="10" eb="12">
      <t>ニュウリョク</t>
    </rPh>
    <rPh sb="14" eb="15">
      <t>クダ</t>
    </rPh>
    <phoneticPr fontId="3"/>
  </si>
  <si>
    <t>　＜注＞「句読点」、「スペース」も文字数にカウントします。</t>
    <rPh sb="2" eb="3">
      <t>チュウ</t>
    </rPh>
    <rPh sb="5" eb="8">
      <t>クトウテン</t>
    </rPh>
    <rPh sb="17" eb="19">
      <t>モジ</t>
    </rPh>
    <rPh sb="19" eb="20">
      <t>カズ</t>
    </rPh>
    <phoneticPr fontId="1"/>
  </si>
  <si>
    <t>工 事 名</t>
    <rPh sb="0" eb="1">
      <t>コウ</t>
    </rPh>
    <rPh sb="2" eb="3">
      <t>コト</t>
    </rPh>
    <rPh sb="4" eb="5">
      <t>メイ</t>
    </rPh>
    <phoneticPr fontId="9"/>
  </si>
  <si>
    <t>△△△治山工事</t>
    <rPh sb="3" eb="5">
      <t>チサン</t>
    </rPh>
    <rPh sb="5" eb="7">
      <t>コウジ</t>
    </rPh>
    <phoneticPr fontId="9"/>
  </si>
  <si>
    <t xml:space="preserve">施工上配慮すべき事項  </t>
    <rPh sb="0" eb="3">
      <t>セコウジョウ</t>
    </rPh>
    <rPh sb="3" eb="5">
      <t>ハイリョ</t>
    </rPh>
    <rPh sb="8" eb="10">
      <t>ジコウ</t>
    </rPh>
    <phoneticPr fontId="1"/>
  </si>
  <si>
    <t>箇所名等</t>
    <rPh sb="0" eb="1">
      <t>カ</t>
    </rPh>
    <rPh sb="1" eb="2">
      <t>ショ</t>
    </rPh>
    <rPh sb="2" eb="3">
      <t>メイ</t>
    </rPh>
    <rPh sb="3" eb="4">
      <t>トウ</t>
    </rPh>
    <phoneticPr fontId="9"/>
  </si>
  <si>
    <t>□□□川</t>
    <rPh sb="3" eb="4">
      <t>カワ</t>
    </rPh>
    <phoneticPr fontId="1"/>
  </si>
  <si>
    <t>区　　分</t>
    <rPh sb="0" eb="1">
      <t>ク</t>
    </rPh>
    <rPh sb="3" eb="4">
      <t>ブン</t>
    </rPh>
    <phoneticPr fontId="1"/>
  </si>
  <si>
    <t>番号</t>
    <rPh sb="0" eb="2">
      <t>バンゴウ</t>
    </rPh>
    <phoneticPr fontId="1"/>
  </si>
  <si>
    <t>提　案　内　容</t>
    <rPh sb="0" eb="1">
      <t>ツツミ</t>
    </rPh>
    <rPh sb="2" eb="3">
      <t>アン</t>
    </rPh>
    <rPh sb="4" eb="5">
      <t>ナイ</t>
    </rPh>
    <rPh sb="6" eb="7">
      <t>カタチ</t>
    </rPh>
    <phoneticPr fontId="1"/>
  </si>
  <si>
    <t>文字数</t>
    <rPh sb="0" eb="3">
      <t>モジスウ</t>
    </rPh>
    <phoneticPr fontId="1"/>
  </si>
  <si>
    <t>・工事名と箇所名等は分けて入力して下さい。</t>
    <rPh sb="1" eb="3">
      <t>コウジ</t>
    </rPh>
    <rPh sb="3" eb="4">
      <t>メイ</t>
    </rPh>
    <rPh sb="5" eb="7">
      <t>カショ</t>
    </rPh>
    <rPh sb="7" eb="8">
      <t>メイ</t>
    </rPh>
    <rPh sb="8" eb="9">
      <t>トウ</t>
    </rPh>
    <rPh sb="10" eb="11">
      <t>ワ</t>
    </rPh>
    <rPh sb="13" eb="15">
      <t>ニュウリョク</t>
    </rPh>
    <rPh sb="17" eb="18">
      <t>クダ</t>
    </rPh>
    <phoneticPr fontId="1"/>
  </si>
  <si>
    <t>１　施工の方法</t>
    <rPh sb="2" eb="4">
      <t>セコウ</t>
    </rPh>
    <rPh sb="5" eb="7">
      <t>ホウホウ</t>
    </rPh>
    <phoneticPr fontId="1"/>
  </si>
  <si>
    <t xml:space="preserve">  ○標準案に基づいた施工管理の工夫・提案</t>
    <rPh sb="3" eb="5">
      <t>ヒョウジュン</t>
    </rPh>
    <rPh sb="5" eb="6">
      <t>アン</t>
    </rPh>
    <rPh sb="7" eb="8">
      <t>モト</t>
    </rPh>
    <rPh sb="11" eb="13">
      <t>セコウ</t>
    </rPh>
    <rPh sb="13" eb="15">
      <t>カンリ</t>
    </rPh>
    <rPh sb="16" eb="18">
      <t>クフウ</t>
    </rPh>
    <rPh sb="19" eb="21">
      <t>テイアン</t>
    </rPh>
    <phoneticPr fontId="1"/>
  </si>
  <si>
    <t>・箇所名等がない場合は空白でお願いします。</t>
    <rPh sb="1" eb="3">
      <t>カショ</t>
    </rPh>
    <rPh sb="3" eb="4">
      <t>メイ</t>
    </rPh>
    <rPh sb="4" eb="5">
      <t>トウ</t>
    </rPh>
    <rPh sb="8" eb="10">
      <t>バアイ</t>
    </rPh>
    <rPh sb="11" eb="13">
      <t>クウハク</t>
    </rPh>
    <rPh sb="15" eb="16">
      <t>ネガ</t>
    </rPh>
    <phoneticPr fontId="1"/>
  </si>
  <si>
    <t>　２　会社情報を入力して下さい。</t>
    <rPh sb="3" eb="5">
      <t>カイシャ</t>
    </rPh>
    <rPh sb="5" eb="7">
      <t>ジョウホウ</t>
    </rPh>
    <rPh sb="8" eb="10">
      <t>ニュウリョク</t>
    </rPh>
    <rPh sb="12" eb="13">
      <t>クダ</t>
    </rPh>
    <phoneticPr fontId="3"/>
  </si>
  <si>
    <t>住　   所</t>
    <rPh sb="0" eb="1">
      <t>ジュウ</t>
    </rPh>
    <rPh sb="5" eb="6">
      <t>ショ</t>
    </rPh>
    <phoneticPr fontId="9"/>
  </si>
  <si>
    <t>○○県○○市○○町○番○号</t>
    <rPh sb="2" eb="3">
      <t>ケン</t>
    </rPh>
    <rPh sb="5" eb="6">
      <t>シ</t>
    </rPh>
    <rPh sb="8" eb="9">
      <t>マチ</t>
    </rPh>
    <rPh sb="10" eb="11">
      <t>バン</t>
    </rPh>
    <rPh sb="12" eb="13">
      <t>ゴウ</t>
    </rPh>
    <phoneticPr fontId="9"/>
  </si>
  <si>
    <t>会 社 名</t>
    <rPh sb="0" eb="1">
      <t>カイ</t>
    </rPh>
    <rPh sb="2" eb="3">
      <t>シャ</t>
    </rPh>
    <rPh sb="4" eb="5">
      <t>メイ</t>
    </rPh>
    <phoneticPr fontId="9"/>
  </si>
  <si>
    <t>○○○○株式会社</t>
    <rPh sb="4" eb="8">
      <t>カブシキガイシャ</t>
    </rPh>
    <phoneticPr fontId="9"/>
  </si>
  <si>
    <t>氏　　 名</t>
    <rPh sb="0" eb="1">
      <t>シ</t>
    </rPh>
    <rPh sb="4" eb="5">
      <t>メイ</t>
    </rPh>
    <phoneticPr fontId="9"/>
  </si>
  <si>
    <t>代表取締役　○ ○ ○ ○</t>
    <rPh sb="0" eb="2">
      <t>ダイヒョウ</t>
    </rPh>
    <rPh sb="2" eb="5">
      <t>トリシマリヤク</t>
    </rPh>
    <phoneticPr fontId="9"/>
  </si>
  <si>
    <t>２　工程の管理</t>
    <rPh sb="2" eb="4">
      <t>コウテイ</t>
    </rPh>
    <rPh sb="5" eb="7">
      <t>カンリ</t>
    </rPh>
    <phoneticPr fontId="1"/>
  </si>
  <si>
    <t xml:space="preserve">  ○標準案に基づいた工程管理の工夫・提案</t>
    <rPh sb="3" eb="5">
      <t>ヒョウジュン</t>
    </rPh>
    <rPh sb="5" eb="6">
      <t>アン</t>
    </rPh>
    <rPh sb="7" eb="8">
      <t>モト</t>
    </rPh>
    <rPh sb="11" eb="13">
      <t>コウテイ</t>
    </rPh>
    <rPh sb="13" eb="15">
      <t>カンリ</t>
    </rPh>
    <rPh sb="16" eb="18">
      <t>クフウ</t>
    </rPh>
    <rPh sb="19" eb="21">
      <t>テイアン</t>
    </rPh>
    <phoneticPr fontId="1"/>
  </si>
  <si>
    <t>＜注意＞
①技術提案「施工の方法、工程の管理、材料の品質管理」の作成においては、様式１枚（各項目毎に２００字以内とすること）に簡潔に記述すること。
②本様式１枚を超えて技術提案書を提出した場合は、評価の対象としない。また、各項目が２００字を超える場合も、当該項目については評価の対象としない。　　　　　　　　　　　 
③技術提案を未提出又は未記入で提出した場合は、本工事への入札参加資格を無効とする。
④採用された技術提案書の「履行義務」事項については、契約書に添付され、竣工検査事項となることから必ず履行すること。</t>
    <rPh sb="1" eb="3">
      <t>チュウイ</t>
    </rPh>
    <rPh sb="280" eb="282">
      <t>サイヨウ</t>
    </rPh>
    <rPh sb="285" eb="287">
      <t>ギジュツ</t>
    </rPh>
    <rPh sb="287" eb="290">
      <t>テイアンショ</t>
    </rPh>
    <rPh sb="292" eb="294">
      <t>リコウ</t>
    </rPh>
    <rPh sb="294" eb="296">
      <t>ギム</t>
    </rPh>
    <rPh sb="297" eb="299">
      <t>ジコウ</t>
    </rPh>
    <rPh sb="305" eb="307">
      <t>ケイヤク</t>
    </rPh>
    <rPh sb="307" eb="308">
      <t>ショ</t>
    </rPh>
    <rPh sb="309" eb="311">
      <t>テンプ</t>
    </rPh>
    <rPh sb="314" eb="316">
      <t>シュンコウ</t>
    </rPh>
    <rPh sb="318" eb="320">
      <t>ジコウ</t>
    </rPh>
    <rPh sb="327" eb="328">
      <t>カナラ</t>
    </rPh>
    <rPh sb="329" eb="331">
      <t>リコウ</t>
    </rPh>
    <phoneticPr fontId="1"/>
  </si>
  <si>
    <t>３　材料の品質管理</t>
    <rPh sb="2" eb="4">
      <t>ザイリョウ</t>
    </rPh>
    <rPh sb="5" eb="7">
      <t>ヒンシツ</t>
    </rPh>
    <rPh sb="7" eb="9">
      <t>カンリ</t>
    </rPh>
    <phoneticPr fontId="1"/>
  </si>
  <si>
    <t xml:space="preserve">  ○標準案に基づいた材料の品質管理の工夫・提案</t>
    <rPh sb="3" eb="5">
      <t>ヒョウジュン</t>
    </rPh>
    <rPh sb="5" eb="6">
      <t>アン</t>
    </rPh>
    <rPh sb="7" eb="8">
      <t>モト</t>
    </rPh>
    <rPh sb="11" eb="13">
      <t>ザイリョウ</t>
    </rPh>
    <rPh sb="14" eb="16">
      <t>ヒンシツ</t>
    </rPh>
    <rPh sb="16" eb="18">
      <t>カンリ</t>
    </rPh>
    <rPh sb="19" eb="21">
      <t>クフウ</t>
    </rPh>
    <rPh sb="22" eb="24">
      <t>テイアン</t>
    </rPh>
    <phoneticPr fontId="1"/>
  </si>
  <si>
    <t>○○○○○、○○○○○○○○○○○○○○○○○○○○○○○○○○○○○○○○○○、○○○○○○○○○○○○○○○○○○○○○○○○○○○○○○○○○○○○○○○○○○○。</t>
    <phoneticPr fontId="1"/>
  </si>
  <si>
    <t>○○○○○、○○○○○○○○○○○○○○、○○○○○○○○○○○○○○○○○○○○○○○○○○○○○○○○。</t>
    <phoneticPr fontId="1"/>
  </si>
  <si>
    <t>○○○○○、○○○○○○○○○○○○○○○○○○○○○○○○○○○○○○○○、○○○○○○○。</t>
    <phoneticPr fontId="1"/>
  </si>
  <si>
    <t>○○○○○、○○○○○○○○○○○○○○○○○○○○○○○○○○○○、○○○○○○○○○○○○○○○○○○○○○○○○○○○○○○○○○○○○○○○○○○○。</t>
    <phoneticPr fontId="1"/>
  </si>
  <si>
    <t>○○○○○、○○○○○○○○○○○○○○○○○○○○○○○○○○○○○○○○○○○○○○○○○○、○○○○○○○。</t>
    <phoneticPr fontId="1"/>
  </si>
  <si>
    <t>○○○○○、○○○○○○○○○○○○○○○○○○○○○○○○、○○○○○○○。</t>
    <phoneticPr fontId="1"/>
  </si>
  <si>
    <t>○○○○○、○○○○○○○○○○○○○○○○○○○○○○○○○○○○○○○○○○○○○○○○○○○○○○○○○○、○○○○○○○○○○○○○○○○○○○○○○○○○○○○○○○○○○○○○○○○○○○。</t>
    <phoneticPr fontId="1"/>
  </si>
  <si>
    <t>○○○○○、○○○○、○○○○○○○○○○○○○○○○○○○○○○○○○○○○○○○○○○○○○○○○○○○。</t>
    <phoneticPr fontId="1"/>
  </si>
  <si>
    <t>○○○○○、○○○○○○○○○○○○○○○○○○○○○○○○○○○○○○○○○○○○○○、○○○○○○○○○○○○○。</t>
    <phoneticPr fontId="1"/>
  </si>
  <si>
    <t>技  術  提  案  書</t>
    <rPh sb="0" eb="1">
      <t>ワザ</t>
    </rPh>
    <rPh sb="3" eb="4">
      <t>ジュツ</t>
    </rPh>
    <rPh sb="6" eb="7">
      <t>ツツミ</t>
    </rPh>
    <rPh sb="9" eb="10">
      <t>アン</t>
    </rPh>
    <rPh sb="12" eb="13">
      <t>ショ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</si>
  <si>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</si>
  <si>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</si>
  <si>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</si>
  <si>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　 　標記の技術提案については、次のとおり提案します。</t>
    <rPh sb="3" eb="5">
      <t>ヒョウキ</t>
    </rPh>
    <rPh sb="6" eb="8">
      <t>ギジュツ</t>
    </rPh>
    <rPh sb="8" eb="10">
      <t>テイアン</t>
    </rPh>
    <rPh sb="16" eb="17">
      <t>ツギ</t>
    </rPh>
    <rPh sb="21" eb="23">
      <t>テイアン</t>
    </rPh>
    <phoneticPr fontId="1"/>
  </si>
  <si>
    <t xml:space="preserve"> 　　本提案書が認められた場合には、本提案書に基づき実施します。なお、認められない場合には、</t>
    <rPh sb="3" eb="4">
      <t>ホン</t>
    </rPh>
    <rPh sb="4" eb="6">
      <t>テイアン</t>
    </rPh>
    <rPh sb="6" eb="7">
      <t>ショ</t>
    </rPh>
    <rPh sb="8" eb="9">
      <t>ミト</t>
    </rPh>
    <rPh sb="13" eb="15">
      <t>バアイ</t>
    </rPh>
    <rPh sb="18" eb="21">
      <t>ホンテイアン</t>
    </rPh>
    <rPh sb="21" eb="22">
      <t>ショ</t>
    </rPh>
    <rPh sb="23" eb="24">
      <t>モト</t>
    </rPh>
    <rPh sb="26" eb="28">
      <t>ジッシ</t>
    </rPh>
    <phoneticPr fontId="1"/>
  </si>
  <si>
    <r>
      <t>採否</t>
    </r>
    <r>
      <rPr>
        <sz val="8"/>
        <color theme="1"/>
        <rFont val="ＭＳ Ｐゴシック"/>
        <family val="3"/>
        <charset val="128"/>
        <scheme val="minor"/>
      </rPr>
      <t>（※）</t>
    </r>
    <rPh sb="0" eb="1">
      <t>サイ</t>
    </rPh>
    <rPh sb="1" eb="2">
      <t>イナ</t>
    </rPh>
    <phoneticPr fontId="1"/>
  </si>
  <si>
    <t>　 ○標準案に基づいた施工管理の工夫・提案</t>
    <rPh sb="3" eb="5">
      <t>ヒョウジュン</t>
    </rPh>
    <rPh sb="5" eb="6">
      <t>アン</t>
    </rPh>
    <rPh sb="7" eb="8">
      <t>モト</t>
    </rPh>
    <rPh sb="11" eb="13">
      <t>セコウ</t>
    </rPh>
    <rPh sb="13" eb="15">
      <t>カンリ</t>
    </rPh>
    <rPh sb="16" eb="18">
      <t>クフウ</t>
    </rPh>
    <rPh sb="19" eb="21">
      <t>テイアン</t>
    </rPh>
    <phoneticPr fontId="1"/>
  </si>
  <si>
    <t xml:space="preserve"> 　○標準案に基づいた工程管理の工夫・提案</t>
    <rPh sb="3" eb="5">
      <t>ヒョウジュン</t>
    </rPh>
    <rPh sb="5" eb="6">
      <t>アン</t>
    </rPh>
    <rPh sb="7" eb="8">
      <t>モト</t>
    </rPh>
    <rPh sb="11" eb="13">
      <t>コウテイ</t>
    </rPh>
    <rPh sb="13" eb="15">
      <t>カンリ</t>
    </rPh>
    <rPh sb="16" eb="18">
      <t>クフウ</t>
    </rPh>
    <rPh sb="19" eb="21">
      <t>テイアン</t>
    </rPh>
    <phoneticPr fontId="1"/>
  </si>
  <si>
    <t xml:space="preserve"> 　○標準案に基づいた材料の品質管理の工夫・提案</t>
    <rPh sb="3" eb="5">
      <t>ヒョウジュン</t>
    </rPh>
    <rPh sb="5" eb="6">
      <t>アン</t>
    </rPh>
    <rPh sb="7" eb="8">
      <t>モト</t>
    </rPh>
    <rPh sb="11" eb="13">
      <t>ザイリョウ</t>
    </rPh>
    <rPh sb="14" eb="16">
      <t>ヒンシツ</t>
    </rPh>
    <rPh sb="16" eb="18">
      <t>カンリ</t>
    </rPh>
    <rPh sb="19" eb="21">
      <t>クフウ</t>
    </rPh>
    <rPh sb="22" eb="24">
      <t>テイアン</t>
    </rPh>
    <phoneticPr fontId="1"/>
  </si>
  <si>
    <t>※　採否欄の考え方</t>
    <rPh sb="2" eb="4">
      <t>サイヒ</t>
    </rPh>
    <rPh sb="4" eb="5">
      <t>ラン</t>
    </rPh>
    <rPh sb="6" eb="7">
      <t>カンガ</t>
    </rPh>
    <rPh sb="8" eb="9">
      <t>カタ</t>
    </rPh>
    <phoneticPr fontId="1"/>
  </si>
  <si>
    <t>　　 「○」 ･･･ 履行義務　  　「×」 ･･･ 実施不可　     　「－」 ･･･ 評価しない</t>
    <rPh sb="11" eb="13">
      <t>リコウ</t>
    </rPh>
    <rPh sb="13" eb="15">
      <t>ギム</t>
    </rPh>
    <rPh sb="27" eb="29">
      <t>ジッシ</t>
    </rPh>
    <rPh sb="29" eb="31">
      <t>フカ</t>
    </rPh>
    <rPh sb="46" eb="48">
      <t>ヒョウカ</t>
    </rPh>
    <phoneticPr fontId="1"/>
  </si>
  <si>
    <t>　標準案に基づき実施します。</t>
    <phoneticPr fontId="1"/>
  </si>
  <si>
    <t>　４　提案内容がよろしければ、提出用・印刷画面シートに進み、印刷して下さい。</t>
    <rPh sb="3" eb="5">
      <t>テイアン</t>
    </rPh>
    <rPh sb="5" eb="7">
      <t>ナイヨウ</t>
    </rPh>
    <rPh sb="15" eb="18">
      <t>テイシュツヨウ</t>
    </rPh>
    <rPh sb="19" eb="21">
      <t>インサツ</t>
    </rPh>
    <rPh sb="21" eb="23">
      <t>ガメン</t>
    </rPh>
    <rPh sb="27" eb="28">
      <t>スス</t>
    </rPh>
    <rPh sb="30" eb="32">
      <t>インサツ</t>
    </rPh>
    <rPh sb="34" eb="35">
      <t>クダ</t>
    </rPh>
    <phoneticPr fontId="3"/>
  </si>
  <si>
    <t>【申請者用】</t>
    <phoneticPr fontId="1"/>
  </si>
  <si>
    <t>別記様式９</t>
    <rPh sb="0" eb="2">
      <t>ベッキ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</si>
</sst>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#&quot;）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indexed="3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0000CC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3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0"/>
      <color rgb="FF0000CC"/>
      <name val="ＭＳ Ｐゴシック"/>
      <family val="2"/>
      <charset val="128"/>
      <scheme val="minor"/>
    </font>
    <font>
      <sz val="10"/>
      <color rgb="FF0000CC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 diagonalDown="1"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7" fillId="2" borderId="0" xfId="0" applyFont="1" applyFill="1" applyAlignment="1"/>
    <xf numFmtId="0" fontId="6" fillId="2" borderId="0" xfId="0" applyFont="1" applyFill="1">
      <alignment vertical="center"/>
    </xf>
    <xf numFmtId="0" fontId="8" fillId="2" borderId="0" xfId="0" applyFont="1" applyFill="1" applyAlignment="1"/>
    <xf numFmtId="0" fontId="6" fillId="3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 shrinkToFit="1"/>
    </xf>
    <xf numFmtId="0" fontId="0" fillId="2" borderId="0" xfId="0" applyFill="1" applyAlignment="1">
      <alignment vertical="center"/>
    </xf>
    <xf numFmtId="0" fontId="12" fillId="5" borderId="4" xfId="0" applyFont="1" applyFill="1" applyBorder="1">
      <alignment vertical="center"/>
    </xf>
    <xf numFmtId="0" fontId="12" fillId="5" borderId="5" xfId="0" applyFont="1" applyFill="1" applyBorder="1">
      <alignment vertical="center"/>
    </xf>
    <xf numFmtId="0" fontId="12" fillId="5" borderId="1" xfId="0" applyFont="1" applyFill="1" applyBorder="1" applyAlignment="1" applyProtection="1">
      <alignment vertical="center"/>
    </xf>
    <xf numFmtId="176" fontId="17" fillId="5" borderId="3" xfId="0" applyNumberFormat="1" applyFont="1" applyFill="1" applyBorder="1" applyAlignment="1" applyProtection="1">
      <alignment horizontal="center" vertical="center"/>
    </xf>
    <xf numFmtId="0" fontId="8" fillId="2" borderId="0" xfId="0" applyFont="1" applyFill="1">
      <alignment vertical="center"/>
    </xf>
    <xf numFmtId="0" fontId="12" fillId="5" borderId="6" xfId="0" applyFont="1" applyFill="1" applyBorder="1">
      <alignment vertical="center"/>
    </xf>
    <xf numFmtId="0" fontId="13" fillId="2" borderId="0" xfId="0" applyFont="1" applyFill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 applyProtection="1">
      <alignment vertical="center" shrinkToFit="1"/>
      <protection locked="0"/>
    </xf>
    <xf numFmtId="0" fontId="0" fillId="2" borderId="0" xfId="0" applyFill="1" applyProtection="1">
      <alignment vertical="center"/>
      <protection locked="0"/>
    </xf>
    <xf numFmtId="0" fontId="12" fillId="5" borderId="1" xfId="0" applyFont="1" applyFill="1" applyBorder="1" applyAlignment="1">
      <alignment vertical="center"/>
    </xf>
    <xf numFmtId="176" fontId="17" fillId="5" borderId="3" xfId="0" applyNumberFormat="1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>
      <alignment vertical="center" wrapText="1"/>
    </xf>
    <xf numFmtId="0" fontId="17" fillId="5" borderId="3" xfId="0" applyFont="1" applyFill="1" applyBorder="1" applyAlignment="1">
      <alignment horizontal="center" vertical="center"/>
    </xf>
    <xf numFmtId="0" fontId="12" fillId="5" borderId="8" xfId="0" applyFont="1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26" fillId="0" borderId="24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2" fillId="5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6" borderId="4" xfId="0" applyFont="1" applyFill="1" applyBorder="1" applyAlignment="1">
      <alignment vertical="center" wrapText="1"/>
    </xf>
    <xf numFmtId="0" fontId="18" fillId="6" borderId="8" xfId="0" applyFont="1" applyFill="1" applyBorder="1" applyAlignment="1">
      <alignment vertical="center" wrapText="1"/>
    </xf>
    <xf numFmtId="0" fontId="17" fillId="5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14" fillId="4" borderId="1" xfId="0" applyFont="1" applyFill="1" applyBorder="1" applyAlignment="1">
      <alignment vertical="center" shrinkToFit="1"/>
    </xf>
    <xf numFmtId="0" fontId="14" fillId="4" borderId="2" xfId="0" applyFont="1" applyFill="1" applyBorder="1" applyAlignment="1">
      <alignment vertical="center" shrinkToFit="1"/>
    </xf>
    <xf numFmtId="0" fontId="18" fillId="6" borderId="7" xfId="0" applyFont="1" applyFill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4" borderId="1" xfId="0" applyFont="1" applyFill="1" applyBorder="1" applyAlignment="1">
      <alignment vertical="center" shrinkToFit="1"/>
    </xf>
    <xf numFmtId="0" fontId="10" fillId="4" borderId="2" xfId="0" applyFont="1" applyFill="1" applyBorder="1" applyAlignment="1">
      <alignment vertical="center" shrinkToFit="1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 applyProtection="1">
      <alignment vertical="center" shrinkToFit="1"/>
    </xf>
    <xf numFmtId="0" fontId="13" fillId="5" borderId="2" xfId="0" applyFont="1" applyFill="1" applyBorder="1" applyAlignment="1" applyProtection="1">
      <alignment vertical="center" shrinkToFit="1"/>
    </xf>
    <xf numFmtId="0" fontId="12" fillId="0" borderId="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 shrinkToFit="1"/>
    </xf>
    <xf numFmtId="0" fontId="0" fillId="0" borderId="2" xfId="0" applyBorder="1" applyAlignment="1">
      <alignment vertical="center"/>
    </xf>
    <xf numFmtId="0" fontId="13" fillId="0" borderId="7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olume\&#23665;&#26412;&#21069;&#23554;&#38272;&#23448;\&#20837;&#26413;&#12539;&#35413;&#20385;&#12539;&#22865;&#32004;&#38306;&#20418;\&#32207;&#21512;&#35413;&#20385;&#38306;&#20418;\&#36890;&#30693;&#39006;\R2.4&#25913;&#27491;(&#26862;&#26519;&#22303;&#26408;&#23455;&#26045;&#35201;&#38936;&#65306;&#65436;&#65392;&#65400;&#65418;&#65438;&#65431;&#65437;&#65405;&#31561;&#65289;\&#25216;&#34899;&#25552;&#26696;&#26360;%20-%20&#12467;&#12500;&#1254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入力画面"/>
      <sheetName val="提出用・印刷画面"/>
    </sheetNames>
    <sheetDataSet>
      <sheetData sheetId="0">
        <row r="4">
          <cell r="I4" t="str">
            <v>　「△△△治山工事（□□□川）における施工管理」について</v>
          </cell>
        </row>
        <row r="6">
          <cell r="J6">
            <v>197</v>
          </cell>
        </row>
        <row r="7">
          <cell r="H7" t="str">
            <v>①</v>
          </cell>
          <cell r="J7">
            <v>54</v>
          </cell>
        </row>
        <row r="9">
          <cell r="J9">
            <v>47</v>
          </cell>
        </row>
        <row r="11">
          <cell r="J11">
            <v>57</v>
          </cell>
        </row>
        <row r="13">
          <cell r="J13">
            <v>39</v>
          </cell>
        </row>
        <row r="15">
          <cell r="J15">
            <v>180</v>
          </cell>
        </row>
        <row r="16">
          <cell r="J16">
            <v>101</v>
          </cell>
        </row>
        <row r="18">
          <cell r="J18">
            <v>79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199</v>
          </cell>
        </row>
        <row r="22">
          <cell r="J22">
            <v>85</v>
          </cell>
        </row>
        <row r="23">
          <cell r="J23">
            <v>55</v>
          </cell>
        </row>
        <row r="24">
          <cell r="J24">
            <v>59</v>
          </cell>
        </row>
        <row r="25">
          <cell r="J2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workbookViewId="0">
      <selection activeCell="J2" sqref="J2"/>
    </sheetView>
  </sheetViews>
  <sheetFormatPr defaultRowHeight="13.5" x14ac:dyDescent="0.15"/>
  <cols>
    <col min="1" max="1" width="3.125" customWidth="1"/>
    <col min="2" max="2" width="11.875" customWidth="1"/>
    <col min="3" max="3" width="5.625" customWidth="1"/>
    <col min="4" max="4" width="30.75" customWidth="1"/>
    <col min="5" max="5" width="1.625" customWidth="1"/>
    <col min="6" max="6" width="3.125" customWidth="1"/>
    <col min="7" max="7" width="19.125" customWidth="1"/>
    <col min="8" max="8" width="5.625" customWidth="1"/>
    <col min="9" max="9" width="55.5" customWidth="1"/>
    <col min="10" max="10" width="7.75" customWidth="1"/>
    <col min="11" max="11" width="3.25" customWidth="1"/>
    <col min="12" max="12" width="19.125" customWidth="1"/>
    <col min="13" max="13" width="5.625" customWidth="1"/>
  </cols>
  <sheetData>
    <row r="1" spans="1:12" ht="23.25" customHeight="1" x14ac:dyDescent="0.15">
      <c r="J1" s="71" t="s">
        <v>52</v>
      </c>
      <c r="K1" s="71"/>
    </row>
    <row r="2" spans="1:12" ht="20.100000000000001" customHeight="1" x14ac:dyDescent="0.15">
      <c r="A2" s="1" t="s">
        <v>0</v>
      </c>
      <c r="B2" s="2"/>
      <c r="C2" s="3"/>
      <c r="D2" s="4"/>
      <c r="E2" s="4"/>
      <c r="F2" s="50" t="s">
        <v>1</v>
      </c>
      <c r="G2" s="51"/>
      <c r="H2" s="51"/>
      <c r="I2" s="51"/>
      <c r="J2" s="51"/>
      <c r="K2" s="32" t="s">
        <v>51</v>
      </c>
      <c r="L2" s="5"/>
    </row>
    <row r="3" spans="1:12" ht="20.100000000000001" customHeight="1" x14ac:dyDescent="0.15">
      <c r="A3" s="5"/>
      <c r="B3" s="6"/>
      <c r="C3" s="7"/>
      <c r="D3" s="7"/>
      <c r="E3" s="5"/>
      <c r="F3" s="7"/>
      <c r="G3" s="8" t="s">
        <v>2</v>
      </c>
      <c r="H3" s="5"/>
      <c r="I3" s="5"/>
      <c r="J3" s="5"/>
      <c r="K3" s="5"/>
      <c r="L3" s="5"/>
    </row>
    <row r="4" spans="1:12" ht="20.100000000000001" customHeight="1" x14ac:dyDescent="0.15">
      <c r="A4" s="5"/>
      <c r="B4" s="9" t="s">
        <v>3</v>
      </c>
      <c r="C4" s="72" t="s">
        <v>4</v>
      </c>
      <c r="D4" s="73"/>
      <c r="E4" s="5"/>
      <c r="F4" s="10"/>
      <c r="G4" s="74" t="s">
        <v>5</v>
      </c>
      <c r="H4" s="75"/>
      <c r="I4" s="76" t="str">
        <f>IF(C5="","　「"&amp;TEXT(C4,"#")&amp;"における施工管理」について","　「"&amp;TEXT(C4,"#")&amp;"（"&amp;TEXT(C5,"#")&amp;"）における施工管理」について")</f>
        <v>　「△△△治山工事（□□□川）における施工管理」について</v>
      </c>
      <c r="J4" s="77"/>
      <c r="K4" s="5"/>
      <c r="L4" s="5"/>
    </row>
    <row r="5" spans="1:12" ht="20.100000000000001" customHeight="1" x14ac:dyDescent="0.15">
      <c r="A5" s="5"/>
      <c r="B5" s="9" t="s">
        <v>6</v>
      </c>
      <c r="C5" s="67" t="s">
        <v>7</v>
      </c>
      <c r="D5" s="68"/>
      <c r="E5" s="5"/>
      <c r="F5" s="10"/>
      <c r="G5" s="11" t="s">
        <v>8</v>
      </c>
      <c r="H5" s="11" t="s">
        <v>9</v>
      </c>
      <c r="I5" s="12" t="s">
        <v>10</v>
      </c>
      <c r="J5" s="13" t="s">
        <v>11</v>
      </c>
      <c r="K5" s="5"/>
      <c r="L5" s="5"/>
    </row>
    <row r="6" spans="1:12" ht="20.100000000000001" customHeight="1" x14ac:dyDescent="0.15">
      <c r="A6" s="5"/>
      <c r="B6" s="14" t="s">
        <v>12</v>
      </c>
      <c r="C6" s="15"/>
      <c r="D6" s="15"/>
      <c r="E6" s="5"/>
      <c r="F6" s="16"/>
      <c r="G6" s="17" t="s">
        <v>13</v>
      </c>
      <c r="H6" s="18"/>
      <c r="I6" s="19" t="s">
        <v>14</v>
      </c>
      <c r="J6" s="20">
        <f>SUM(J7:J14)</f>
        <v>197</v>
      </c>
      <c r="K6" s="5"/>
      <c r="L6" s="5"/>
    </row>
    <row r="7" spans="1:12" ht="20.100000000000001" customHeight="1" x14ac:dyDescent="0.15">
      <c r="A7" s="5"/>
      <c r="B7" s="21" t="s">
        <v>15</v>
      </c>
      <c r="C7" s="5"/>
      <c r="D7" s="5"/>
      <c r="E7" s="5"/>
      <c r="F7" s="10"/>
      <c r="G7" s="22"/>
      <c r="H7" s="52" t="str">
        <f>IF(I7="","","①")</f>
        <v>①</v>
      </c>
      <c r="I7" s="69" t="s">
        <v>29</v>
      </c>
      <c r="J7" s="56">
        <f>LEN(I7)</f>
        <v>54</v>
      </c>
      <c r="K7" s="5"/>
      <c r="L7" s="5"/>
    </row>
    <row r="8" spans="1:12" ht="20.100000000000001" customHeight="1" x14ac:dyDescent="0.15">
      <c r="A8" s="5"/>
      <c r="B8" s="23"/>
      <c r="C8" s="5"/>
      <c r="D8" s="5"/>
      <c r="E8" s="5"/>
      <c r="F8" s="10"/>
      <c r="G8" s="22"/>
      <c r="H8" s="53"/>
      <c r="I8" s="70"/>
      <c r="J8" s="53"/>
      <c r="K8" s="5"/>
      <c r="L8" s="5"/>
    </row>
    <row r="9" spans="1:12" ht="20.100000000000001" customHeight="1" x14ac:dyDescent="0.15">
      <c r="A9" s="1" t="s">
        <v>16</v>
      </c>
      <c r="B9" s="5"/>
      <c r="C9" s="24"/>
      <c r="D9" s="25"/>
      <c r="E9" s="5"/>
      <c r="F9" s="16"/>
      <c r="G9" s="22"/>
      <c r="H9" s="52" t="str">
        <f>IF(I9="","","②")</f>
        <v>②</v>
      </c>
      <c r="I9" s="69" t="s">
        <v>30</v>
      </c>
      <c r="J9" s="56">
        <f t="shared" ref="J9:J11" si="0">LEN(I9)</f>
        <v>47</v>
      </c>
      <c r="K9" s="5"/>
      <c r="L9" s="5"/>
    </row>
    <row r="10" spans="1:12" ht="20.100000000000001" customHeight="1" x14ac:dyDescent="0.15">
      <c r="A10" s="4"/>
      <c r="B10" s="5"/>
      <c r="C10" s="24"/>
      <c r="D10" s="24"/>
      <c r="E10" s="5"/>
      <c r="F10" s="16"/>
      <c r="G10" s="22"/>
      <c r="H10" s="53"/>
      <c r="I10" s="70"/>
      <c r="J10" s="53"/>
      <c r="K10" s="5"/>
      <c r="L10" s="5"/>
    </row>
    <row r="11" spans="1:12" ht="20.100000000000001" customHeight="1" x14ac:dyDescent="0.15">
      <c r="A11" s="5"/>
      <c r="B11" s="9" t="s">
        <v>17</v>
      </c>
      <c r="C11" s="67" t="s">
        <v>18</v>
      </c>
      <c r="D11" s="68"/>
      <c r="E11" s="5"/>
      <c r="F11" s="10"/>
      <c r="G11" s="22"/>
      <c r="H11" s="52" t="str">
        <f>IF(I11="","","③")</f>
        <v>③</v>
      </c>
      <c r="I11" s="69" t="s">
        <v>32</v>
      </c>
      <c r="J11" s="56">
        <f t="shared" si="0"/>
        <v>57</v>
      </c>
      <c r="K11" s="5"/>
      <c r="L11" s="5"/>
    </row>
    <row r="12" spans="1:12" ht="20.100000000000001" customHeight="1" x14ac:dyDescent="0.15">
      <c r="A12" s="5"/>
      <c r="B12" s="9" t="s">
        <v>19</v>
      </c>
      <c r="C12" s="67" t="s">
        <v>20</v>
      </c>
      <c r="D12" s="68"/>
      <c r="E12" s="5"/>
      <c r="F12" s="10"/>
      <c r="G12" s="22"/>
      <c r="H12" s="53"/>
      <c r="I12" s="70"/>
      <c r="J12" s="53"/>
      <c r="K12" s="5"/>
      <c r="L12" s="5"/>
    </row>
    <row r="13" spans="1:12" ht="19.5" customHeight="1" x14ac:dyDescent="0.15">
      <c r="A13" s="5"/>
      <c r="B13" s="9" t="s">
        <v>21</v>
      </c>
      <c r="C13" s="67" t="s">
        <v>22</v>
      </c>
      <c r="D13" s="68"/>
      <c r="E13" s="5"/>
      <c r="F13" s="10"/>
      <c r="G13" s="22"/>
      <c r="H13" s="52" t="str">
        <f>IF(I13="","","④")</f>
        <v>④</v>
      </c>
      <c r="I13" s="69" t="s">
        <v>33</v>
      </c>
      <c r="J13" s="56">
        <f t="shared" ref="J13" si="1">LEN(I13)</f>
        <v>39</v>
      </c>
      <c r="K13" s="5"/>
      <c r="L13" s="5"/>
    </row>
    <row r="14" spans="1:12" ht="19.5" customHeight="1" x14ac:dyDescent="0.15">
      <c r="A14" s="5"/>
      <c r="B14" s="23"/>
      <c r="C14" s="5"/>
      <c r="D14" s="5"/>
      <c r="E14" s="5"/>
      <c r="F14" s="10"/>
      <c r="G14" s="22"/>
      <c r="H14" s="53"/>
      <c r="I14" s="70"/>
      <c r="J14" s="53"/>
      <c r="K14" s="5"/>
      <c r="L14" s="5"/>
    </row>
    <row r="15" spans="1:12" ht="20.100000000000001" customHeight="1" x14ac:dyDescent="0.15">
      <c r="A15" s="66" t="s">
        <v>50</v>
      </c>
      <c r="B15" s="66"/>
      <c r="C15" s="66"/>
      <c r="D15" s="66"/>
      <c r="E15" s="26"/>
      <c r="F15" s="10"/>
      <c r="G15" s="17" t="s">
        <v>23</v>
      </c>
      <c r="H15" s="18"/>
      <c r="I15" s="27" t="s">
        <v>24</v>
      </c>
      <c r="J15" s="28">
        <f>SUM(J16:J20)</f>
        <v>180</v>
      </c>
      <c r="K15" s="5"/>
      <c r="L15" s="5"/>
    </row>
    <row r="16" spans="1:12" ht="20.100000000000001" customHeight="1" x14ac:dyDescent="0.15">
      <c r="A16" s="66"/>
      <c r="B16" s="66"/>
      <c r="C16" s="66"/>
      <c r="D16" s="66"/>
      <c r="E16" s="5"/>
      <c r="F16" s="10"/>
      <c r="G16" s="22"/>
      <c r="H16" s="52" t="str">
        <f>IF(I16="","","①")</f>
        <v>①</v>
      </c>
      <c r="I16" s="54" t="s">
        <v>34</v>
      </c>
      <c r="J16" s="56">
        <f>LEN(I16)</f>
        <v>101</v>
      </c>
      <c r="K16" s="5"/>
      <c r="L16" s="5"/>
    </row>
    <row r="17" spans="1:12" ht="29.25" customHeight="1" x14ac:dyDescent="0.15">
      <c r="A17" s="66"/>
      <c r="B17" s="66"/>
      <c r="C17" s="66"/>
      <c r="D17" s="66"/>
      <c r="E17" s="5"/>
      <c r="F17" s="10"/>
      <c r="G17" s="22"/>
      <c r="H17" s="53"/>
      <c r="I17" s="55"/>
      <c r="J17" s="53"/>
      <c r="K17" s="5"/>
      <c r="L17" s="5"/>
    </row>
    <row r="18" spans="1:12" ht="44.25" customHeight="1" thickBot="1" x14ac:dyDescent="0.2">
      <c r="A18" s="5"/>
      <c r="B18" s="23"/>
      <c r="C18" s="5"/>
      <c r="D18" s="5"/>
      <c r="E18" s="5"/>
      <c r="F18" s="5"/>
      <c r="G18" s="22"/>
      <c r="H18" s="11" t="str">
        <f>IF(I18="","","②")</f>
        <v>②</v>
      </c>
      <c r="I18" s="29" t="s">
        <v>31</v>
      </c>
      <c r="J18" s="30">
        <f t="shared" ref="J18:J20" si="2">LEN(I18)</f>
        <v>79</v>
      </c>
      <c r="K18" s="5"/>
      <c r="L18" s="5"/>
    </row>
    <row r="19" spans="1:12" ht="39" customHeight="1" thickTop="1" x14ac:dyDescent="0.15">
      <c r="A19" s="5"/>
      <c r="B19" s="57" t="s">
        <v>25</v>
      </c>
      <c r="C19" s="58"/>
      <c r="D19" s="59"/>
      <c r="E19" s="5"/>
      <c r="F19" s="5"/>
      <c r="G19" s="22"/>
      <c r="H19" s="11" t="str">
        <f>IF(I19="","","③")</f>
        <v/>
      </c>
      <c r="I19" s="29"/>
      <c r="J19" s="30">
        <f t="shared" si="2"/>
        <v>0</v>
      </c>
      <c r="K19" s="5"/>
      <c r="L19" s="5"/>
    </row>
    <row r="20" spans="1:12" ht="39" customHeight="1" x14ac:dyDescent="0.15">
      <c r="A20" s="5"/>
      <c r="B20" s="60"/>
      <c r="C20" s="61"/>
      <c r="D20" s="62"/>
      <c r="E20" s="5"/>
      <c r="F20" s="5"/>
      <c r="G20" s="22"/>
      <c r="H20" s="11" t="str">
        <f>IF(I20="","","④")</f>
        <v/>
      </c>
      <c r="I20" s="29"/>
      <c r="J20" s="30">
        <f t="shared" si="2"/>
        <v>0</v>
      </c>
      <c r="K20" s="5"/>
      <c r="L20" s="5"/>
    </row>
    <row r="21" spans="1:12" ht="19.5" customHeight="1" x14ac:dyDescent="0.15">
      <c r="A21" s="5"/>
      <c r="B21" s="60"/>
      <c r="C21" s="61"/>
      <c r="D21" s="62"/>
      <c r="E21" s="5"/>
      <c r="F21" s="5"/>
      <c r="G21" s="17" t="s">
        <v>26</v>
      </c>
      <c r="H21" s="18"/>
      <c r="I21" s="27" t="s">
        <v>27</v>
      </c>
      <c r="J21" s="28">
        <f>SUM(J22:J25)</f>
        <v>199</v>
      </c>
      <c r="K21" s="5"/>
      <c r="L21" s="5"/>
    </row>
    <row r="22" spans="1:12" ht="43.5" customHeight="1" x14ac:dyDescent="0.15">
      <c r="A22" s="5"/>
      <c r="B22" s="60"/>
      <c r="C22" s="61"/>
      <c r="D22" s="62"/>
      <c r="E22" s="5"/>
      <c r="F22" s="5"/>
      <c r="G22" s="22"/>
      <c r="H22" s="11" t="str">
        <f>IF(I22="","","①")</f>
        <v>①</v>
      </c>
      <c r="I22" s="29" t="s">
        <v>28</v>
      </c>
      <c r="J22" s="30">
        <f>LEN(I22)</f>
        <v>85</v>
      </c>
      <c r="K22" s="5"/>
      <c r="L22" s="5"/>
    </row>
    <row r="23" spans="1:12" ht="39" customHeight="1" x14ac:dyDescent="0.15">
      <c r="A23" s="5"/>
      <c r="B23" s="60"/>
      <c r="C23" s="61"/>
      <c r="D23" s="62"/>
      <c r="E23" s="5"/>
      <c r="F23" s="5"/>
      <c r="G23" s="22"/>
      <c r="H23" s="11" t="str">
        <f>IF(I23="","","②")</f>
        <v>②</v>
      </c>
      <c r="I23" s="29" t="s">
        <v>35</v>
      </c>
      <c r="J23" s="30">
        <f t="shared" ref="J23:J25" si="3">LEN(I23)</f>
        <v>55</v>
      </c>
      <c r="K23" s="5"/>
      <c r="L23" s="5"/>
    </row>
    <row r="24" spans="1:12" ht="39" customHeight="1" thickBot="1" x14ac:dyDescent="0.2">
      <c r="A24" s="5"/>
      <c r="B24" s="63"/>
      <c r="C24" s="64"/>
      <c r="D24" s="65"/>
      <c r="E24" s="5"/>
      <c r="F24" s="5"/>
      <c r="G24" s="22"/>
      <c r="H24" s="11" t="str">
        <f>IF(I24="","","③")</f>
        <v>③</v>
      </c>
      <c r="I24" s="29" t="s">
        <v>36</v>
      </c>
      <c r="J24" s="30">
        <f t="shared" si="3"/>
        <v>59</v>
      </c>
      <c r="K24" s="5"/>
      <c r="L24" s="5"/>
    </row>
    <row r="25" spans="1:12" ht="39" customHeight="1" thickTop="1" x14ac:dyDescent="0.15">
      <c r="A25" s="5"/>
      <c r="B25" s="5"/>
      <c r="C25" s="5"/>
      <c r="D25" s="5"/>
      <c r="E25" s="5"/>
      <c r="F25" s="5"/>
      <c r="G25" s="31"/>
      <c r="H25" s="11" t="str">
        <f>IF(I25="","","④")</f>
        <v/>
      </c>
      <c r="I25" s="29"/>
      <c r="J25" s="30">
        <f t="shared" si="3"/>
        <v>0</v>
      </c>
      <c r="K25" s="5"/>
      <c r="L25" s="5"/>
    </row>
    <row r="26" spans="1:12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</sheetData>
  <protectedRanges>
    <protectedRange sqref="C4:D5" name="範囲1_1"/>
    <protectedRange sqref="C11:D13" name="範囲2_1"/>
    <protectedRange sqref="I16:I17 I7:I14" name="範囲3_1"/>
    <protectedRange sqref="I18:I20 I22:I25" name="範囲4_1"/>
  </protectedRanges>
  <mergeCells count="25">
    <mergeCell ref="J1:K1"/>
    <mergeCell ref="C4:D4"/>
    <mergeCell ref="G4:H4"/>
    <mergeCell ref="I4:J4"/>
    <mergeCell ref="C5:D5"/>
    <mergeCell ref="C13:D13"/>
    <mergeCell ref="H13:H14"/>
    <mergeCell ref="I13:I14"/>
    <mergeCell ref="J13:J14"/>
    <mergeCell ref="H7:H8"/>
    <mergeCell ref="I7:I8"/>
    <mergeCell ref="J7:J8"/>
    <mergeCell ref="H9:H10"/>
    <mergeCell ref="I9:I10"/>
    <mergeCell ref="J9:J10"/>
    <mergeCell ref="C11:D11"/>
    <mergeCell ref="H11:H12"/>
    <mergeCell ref="I11:I12"/>
    <mergeCell ref="J11:J12"/>
    <mergeCell ref="C12:D12"/>
    <mergeCell ref="H16:H17"/>
    <mergeCell ref="I16:I17"/>
    <mergeCell ref="J16:J17"/>
    <mergeCell ref="B19:D24"/>
    <mergeCell ref="A15:D17"/>
  </mergeCells>
  <phoneticPr fontId="1"/>
  <conditionalFormatting sqref="J6">
    <cfRule type="cellIs" dxfId="2" priority="3" operator="greaterThan">
      <formula>200</formula>
    </cfRule>
  </conditionalFormatting>
  <conditionalFormatting sqref="J15">
    <cfRule type="cellIs" dxfId="1" priority="2" operator="greaterThan">
      <formula>200</formula>
    </cfRule>
  </conditionalFormatting>
  <conditionalFormatting sqref="J21">
    <cfRule type="cellIs" dxfId="0" priority="1" operator="greaterThan">
      <formula>200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F30"/>
  <sheetViews>
    <sheetView showGridLines="0" topLeftCell="A7" workbookViewId="0">
      <selection activeCell="J7" sqref="J7"/>
    </sheetView>
  </sheetViews>
  <sheetFormatPr defaultRowHeight="13.5" x14ac:dyDescent="0.15"/>
  <cols>
    <col min="1" max="1" width="20.125" customWidth="1"/>
    <col min="2" max="2" width="5.625" customWidth="1"/>
    <col min="3" max="3" width="11.25" customWidth="1"/>
    <col min="4" max="4" width="15.625" customWidth="1"/>
    <col min="5" max="5" width="34.625" customWidth="1"/>
    <col min="6" max="6" width="8.625" customWidth="1"/>
  </cols>
  <sheetData>
    <row r="1" spans="1:6" ht="23.25" customHeight="1" x14ac:dyDescent="0.15">
      <c r="E1" s="86" t="s">
        <v>52</v>
      </c>
      <c r="F1" s="87"/>
    </row>
    <row r="2" spans="1:6" ht="36" customHeight="1" x14ac:dyDescent="0.15">
      <c r="A2" s="88" t="s">
        <v>37</v>
      </c>
      <c r="B2" s="89"/>
      <c r="C2" s="89"/>
      <c r="D2" s="89"/>
      <c r="E2" s="89"/>
      <c r="F2" s="90"/>
    </row>
    <row r="3" spans="1:6" ht="21" customHeight="1" x14ac:dyDescent="0.15">
      <c r="E3" s="33"/>
      <c r="F3" s="33"/>
    </row>
    <row r="4" spans="1:6" ht="21" customHeight="1" x14ac:dyDescent="0.15">
      <c r="D4" s="34" t="s">
        <v>38</v>
      </c>
      <c r="E4" s="91" t="str">
        <f>"　"&amp;+基礎入力画面!C11</f>
        <v>　○○県○○市○○町○番○号</v>
      </c>
      <c r="F4" s="92"/>
    </row>
    <row r="5" spans="1:6" ht="21" customHeight="1" x14ac:dyDescent="0.15">
      <c r="D5" s="35" t="s">
        <v>39</v>
      </c>
      <c r="E5" s="93" t="str">
        <f>"　"&amp;+基礎入力画面!C12</f>
        <v>　○○○○株式会社</v>
      </c>
      <c r="F5" s="92"/>
    </row>
    <row r="6" spans="1:6" ht="21" customHeight="1" x14ac:dyDescent="0.15">
      <c r="D6" s="35" t="s">
        <v>40</v>
      </c>
      <c r="E6" s="36" t="str">
        <f>"　"&amp;+基礎入力画面!C13</f>
        <v>　代表取締役　○ ○ ○ ○</v>
      </c>
    </row>
    <row r="7" spans="1:6" ht="21" customHeight="1" x14ac:dyDescent="0.15">
      <c r="D7" s="35"/>
      <c r="E7" s="37"/>
    </row>
    <row r="8" spans="1:6" ht="21" customHeight="1" x14ac:dyDescent="0.15">
      <c r="A8" s="38" t="s">
        <v>41</v>
      </c>
      <c r="D8" s="35"/>
      <c r="E8" s="37"/>
    </row>
    <row r="9" spans="1:6" ht="21" customHeight="1" x14ac:dyDescent="0.15">
      <c r="A9" s="39" t="s">
        <v>42</v>
      </c>
    </row>
    <row r="10" spans="1:6" ht="21" customHeight="1" x14ac:dyDescent="0.15">
      <c r="A10" s="39" t="s">
        <v>49</v>
      </c>
    </row>
    <row r="11" spans="1:6" ht="19.5" customHeight="1" x14ac:dyDescent="0.15">
      <c r="A11" s="39"/>
    </row>
    <row r="12" spans="1:6" ht="24" customHeight="1" thickBot="1" x14ac:dyDescent="0.2">
      <c r="A12" s="83" t="s">
        <v>5</v>
      </c>
      <c r="B12" s="94"/>
      <c r="C12" s="95" t="str">
        <f>基礎入力画面!I4</f>
        <v>　「△△△治山工事（□□□川）における施工管理」について</v>
      </c>
      <c r="D12" s="96"/>
      <c r="E12" s="96"/>
      <c r="F12" s="97"/>
    </row>
    <row r="13" spans="1:6" ht="24" customHeight="1" thickTop="1" x14ac:dyDescent="0.15">
      <c r="A13" s="83" t="s">
        <v>8</v>
      </c>
      <c r="B13" s="84"/>
      <c r="C13" s="83" t="s">
        <v>10</v>
      </c>
      <c r="D13" s="85"/>
      <c r="E13" s="85"/>
      <c r="F13" s="40" t="s">
        <v>43</v>
      </c>
    </row>
    <row r="14" spans="1:6" ht="30" customHeight="1" x14ac:dyDescent="0.15">
      <c r="A14" s="41" t="s">
        <v>13</v>
      </c>
      <c r="B14" s="42" t="s">
        <v>9</v>
      </c>
      <c r="C14" s="78" t="s">
        <v>44</v>
      </c>
      <c r="D14" s="79"/>
      <c r="E14" s="80"/>
      <c r="F14" s="43"/>
    </row>
    <row r="15" spans="1:6" ht="39.950000000000003" customHeight="1" x14ac:dyDescent="0.15">
      <c r="A15" s="44"/>
      <c r="B15" s="42" t="str">
        <f>IF(基礎入力画面!H7="","",基礎入力画面!H7)</f>
        <v>①</v>
      </c>
      <c r="C15" s="81" t="str">
        <f>IF(基礎入力画面!I7="","",基礎入力画面!I7)</f>
        <v>○○○○○、○○○○○○○○○○○○○○、○○○○○○○○○○○○○○○○○○○○○○○○○○○○○○○○。</v>
      </c>
      <c r="D15" s="82"/>
      <c r="E15" s="82"/>
      <c r="F15" s="45" t="str">
        <f>IF([1]基礎入力画面!J6=0,"",IF([1]基礎入力画面!J7=0,"",IF([1]基礎入力画面!H7=0,"",IF([1]基礎入力画面!J6&gt;=201,"-",""))))</f>
        <v/>
      </c>
    </row>
    <row r="16" spans="1:6" ht="39.950000000000003" customHeight="1" x14ac:dyDescent="0.15">
      <c r="A16" s="44"/>
      <c r="B16" s="42" t="str">
        <f>IF(基礎入力画面!H9="","",基礎入力画面!H9)</f>
        <v>②</v>
      </c>
      <c r="C16" s="81" t="str">
        <f>IF(基礎入力画面!I9="","",基礎入力画面!I9)</f>
        <v>○○○○○、○○○○○○○○○○○○○○○○○○○○○○○○○○○○○○○○、○○○○○○○。</v>
      </c>
      <c r="D16" s="82"/>
      <c r="E16" s="82"/>
      <c r="F16" s="45" t="str">
        <f>IF([1]基礎入力画面!J6=0,"",IF([1]基礎入力画面!J9=0,"",IF([1]基礎入力画面!J6&gt;=201,"-","")))</f>
        <v/>
      </c>
    </row>
    <row r="17" spans="1:6" ht="39.950000000000003" customHeight="1" x14ac:dyDescent="0.15">
      <c r="A17" s="44"/>
      <c r="B17" s="42" t="str">
        <f>IF(基礎入力画面!H11="","",基礎入力画面!H11)</f>
        <v>③</v>
      </c>
      <c r="C17" s="81" t="str">
        <f>IF(基礎入力画面!I11="","",基礎入力画面!I11)</f>
        <v>○○○○○、○○○○○○○○○○○○○○○○○○○○○○○○○○○○○○○○○○○○○○○○○○、○○○○○○○。</v>
      </c>
      <c r="D17" s="82"/>
      <c r="E17" s="82"/>
      <c r="F17" s="45" t="str">
        <f>IF([1]基礎入力画面!J6=0,"",IF([1]基礎入力画面!J11=0,"",IF([1]基礎入力画面!J6&gt;=201,"-","")))</f>
        <v/>
      </c>
    </row>
    <row r="18" spans="1:6" ht="39.950000000000003" customHeight="1" x14ac:dyDescent="0.15">
      <c r="A18" s="46"/>
      <c r="B18" s="42" t="str">
        <f>IF(基礎入力画面!H13="","",基礎入力画面!H13)</f>
        <v>④</v>
      </c>
      <c r="C18" s="81" t="str">
        <f>IF(基礎入力画面!I13="","",基礎入力画面!I13)</f>
        <v>○○○○○、○○○○○○○○○○○○○○○○○○○○○○○○、○○○○○○○。</v>
      </c>
      <c r="D18" s="82"/>
      <c r="E18" s="82"/>
      <c r="F18" s="45" t="str">
        <f>IF([1]基礎入力画面!J6=0,"",IF([1]基礎入力画面!J13=0,"",IF([1]基礎入力画面!J6&gt;=201,"-","")))</f>
        <v/>
      </c>
    </row>
    <row r="19" spans="1:6" ht="24" customHeight="1" x14ac:dyDescent="0.15">
      <c r="A19" s="41" t="s">
        <v>23</v>
      </c>
      <c r="B19" s="42" t="s">
        <v>9</v>
      </c>
      <c r="C19" s="78" t="s">
        <v>45</v>
      </c>
      <c r="D19" s="79"/>
      <c r="E19" s="80"/>
      <c r="F19" s="43"/>
    </row>
    <row r="20" spans="1:6" ht="47.25" customHeight="1" x14ac:dyDescent="0.15">
      <c r="A20" s="44"/>
      <c r="B20" s="42" t="str">
        <f>IF(基礎入力画面!H16="","",基礎入力画面!H16)</f>
        <v>①</v>
      </c>
      <c r="C20" s="81" t="str">
        <f>IF(基礎入力画面!I16="","",基礎入力画面!I16)</f>
        <v>○○○○○、○○○○○○○○○○○○○○○○○○○○○○○○○○○○○○○○○○○○○○○○○○○○○○○○○○、○○○○○○○○○○○○○○○○○○○○○○○○○○○○○○○○○○○○○○○○○○○。</v>
      </c>
      <c r="D20" s="82"/>
      <c r="E20" s="82"/>
      <c r="F20" s="47" t="str">
        <f>IF([1]基礎入力画面!J15=0,"",IF([1]基礎入力画面!J16=0,"",IF([1]基礎入力画面!J15&gt;=201,"-","")))</f>
        <v/>
      </c>
    </row>
    <row r="21" spans="1:6" ht="45" customHeight="1" x14ac:dyDescent="0.15">
      <c r="A21" s="44"/>
      <c r="B21" s="42" t="str">
        <f>IF(基礎入力画面!H18="","",基礎入力画面!H18)</f>
        <v>②</v>
      </c>
      <c r="C21" s="81" t="str">
        <f>IF(基礎入力画面!I18="","",基礎入力画面!I18)</f>
        <v>○○○○○、○○○○○○○○○○○○○○○○○○○○○○○○○○○○、○○○○○○○○○○○○○○○○○○○○○○○○○○○○○○○○○○○○○○○○○○○。</v>
      </c>
      <c r="D21" s="82"/>
      <c r="E21" s="82"/>
      <c r="F21" s="47" t="str">
        <f>IF([1]基礎入力画面!J15=0,"",IF([1]基礎入力画面!J18=0,"",IF([1]基礎入力画面!J15&gt;=201,"-","")))</f>
        <v/>
      </c>
    </row>
    <row r="22" spans="1:6" ht="39.950000000000003" customHeight="1" x14ac:dyDescent="0.15">
      <c r="A22" s="44"/>
      <c r="B22" s="42" t="str">
        <f>IF(基礎入力画面!H19="","",基礎入力画面!H19)</f>
        <v/>
      </c>
      <c r="C22" s="81" t="str">
        <f>IF(基礎入力画面!I19="","",基礎入力画面!I19)</f>
        <v/>
      </c>
      <c r="D22" s="82"/>
      <c r="E22" s="82"/>
      <c r="F22" s="47" t="str">
        <f>IF([1]基礎入力画面!J15=0,"",IF([1]基礎入力画面!J19=0,"",IF([1]基礎入力画面!J15&gt;=201,"-","")))</f>
        <v/>
      </c>
    </row>
    <row r="23" spans="1:6" ht="39.950000000000003" customHeight="1" x14ac:dyDescent="0.15">
      <c r="A23" s="46"/>
      <c r="B23" s="42" t="str">
        <f>IF(基礎入力画面!H20="","",基礎入力画面!H20)</f>
        <v/>
      </c>
      <c r="C23" s="81" t="str">
        <f>IF(基礎入力画面!I20="","",基礎入力画面!I20)</f>
        <v/>
      </c>
      <c r="D23" s="82"/>
      <c r="E23" s="82"/>
      <c r="F23" s="47" t="str">
        <f>IF([1]基礎入力画面!J15=0,"",IF([1]基礎入力画面!J20=0,"",IF([1]基礎入力画面!J15&gt;=201,"-","")))</f>
        <v/>
      </c>
    </row>
    <row r="24" spans="1:6" ht="24" customHeight="1" x14ac:dyDescent="0.15">
      <c r="A24" s="41" t="s">
        <v>26</v>
      </c>
      <c r="B24" s="42" t="s">
        <v>9</v>
      </c>
      <c r="C24" s="78" t="s">
        <v>46</v>
      </c>
      <c r="D24" s="79"/>
      <c r="E24" s="80"/>
      <c r="F24" s="43"/>
    </row>
    <row r="25" spans="1:6" ht="39.950000000000003" customHeight="1" x14ac:dyDescent="0.15">
      <c r="A25" s="44"/>
      <c r="B25" s="42" t="str">
        <f>IF(基礎入力画面!H22="","",基礎入力画面!H22)</f>
        <v>①</v>
      </c>
      <c r="C25" s="81" t="str">
        <f>IF(基礎入力画面!I22="","",基礎入力画面!I22)</f>
        <v>○○○○○、○○○○○○○○○○○○○○○○○○○○○○○○○○○○○○○○○○、○○○○○○○○○○○○○○○○○○○○○○○○○○○○○○○○○○○○○○○○○○○。</v>
      </c>
      <c r="D25" s="82"/>
      <c r="E25" s="82"/>
      <c r="F25" s="47" t="str">
        <f>IF([1]基礎入力画面!J21=0,"",IF([1]基礎入力画面!J22=0,"",IF([1]基礎入力画面!J21&gt;=201,"-","")))</f>
        <v/>
      </c>
    </row>
    <row r="26" spans="1:6" ht="39.950000000000003" customHeight="1" x14ac:dyDescent="0.15">
      <c r="A26" s="44"/>
      <c r="B26" s="42" t="str">
        <f>IF(基礎入力画面!H23="","",基礎入力画面!H23)</f>
        <v>②</v>
      </c>
      <c r="C26" s="81" t="str">
        <f>IF(基礎入力画面!I23="","",基礎入力画面!I23)</f>
        <v>○○○○○、○○○○、○○○○○○○○○○○○○○○○○○○○○○○○○○○○○○○○○○○○○○○○○○○。</v>
      </c>
      <c r="D26" s="82"/>
      <c r="E26" s="82"/>
      <c r="F26" s="47" t="str">
        <f>IF([1]基礎入力画面!J21=0,"",IF([1]基礎入力画面!J23=0,"",IF([1]基礎入力画面!J21&gt;=201,"-","")))</f>
        <v/>
      </c>
    </row>
    <row r="27" spans="1:6" ht="39.950000000000003" customHeight="1" x14ac:dyDescent="0.15">
      <c r="A27" s="44"/>
      <c r="B27" s="42" t="str">
        <f>IF(基礎入力画面!H24="","",基礎入力画面!H24)</f>
        <v>③</v>
      </c>
      <c r="C27" s="81" t="str">
        <f>IF(基礎入力画面!I24="","",基礎入力画面!I24)</f>
        <v>○○○○○、○○○○○○○○○○○○○○○○○○○○○○○○○○○○○○○○○○○○○○、○○○○○○○○○○○○○。</v>
      </c>
      <c r="D27" s="82"/>
      <c r="E27" s="82"/>
      <c r="F27" s="47" t="str">
        <f>IF([1]基礎入力画面!J21=0,"",IF([1]基礎入力画面!J24=0,"",IF([1]基礎入力画面!J21&gt;=201,"-","")))</f>
        <v/>
      </c>
    </row>
    <row r="28" spans="1:6" ht="39.950000000000003" customHeight="1" thickBot="1" x14ac:dyDescent="0.2">
      <c r="A28" s="46"/>
      <c r="B28" s="42" t="str">
        <f>IF(基礎入力画面!H25="","",基礎入力画面!H25)</f>
        <v/>
      </c>
      <c r="C28" s="81" t="str">
        <f>IF(基礎入力画面!I25="","",基礎入力画面!I25)</f>
        <v/>
      </c>
      <c r="D28" s="82"/>
      <c r="E28" s="82"/>
      <c r="F28" s="48" t="str">
        <f>IF([1]基礎入力画面!J21=0,"",IF([1]基礎入力画面!J25=0,"",IF([1]基礎入力画面!J21&gt;=201,"-","")))</f>
        <v/>
      </c>
    </row>
    <row r="29" spans="1:6" ht="15" thickTop="1" x14ac:dyDescent="0.15">
      <c r="A29" s="38" t="s">
        <v>47</v>
      </c>
    </row>
    <row r="30" spans="1:6" ht="17.25" x14ac:dyDescent="0.15">
      <c r="A30" s="49" t="s">
        <v>48</v>
      </c>
    </row>
  </sheetData>
  <mergeCells count="23">
    <mergeCell ref="E1:F1"/>
    <mergeCell ref="A2:F2"/>
    <mergeCell ref="E4:F4"/>
    <mergeCell ref="E5:F5"/>
    <mergeCell ref="A12:B12"/>
    <mergeCell ref="C12:F12"/>
    <mergeCell ref="C23:E23"/>
    <mergeCell ref="A13:B13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4:E24"/>
    <mergeCell ref="C25:E25"/>
    <mergeCell ref="C26:E26"/>
    <mergeCell ref="C27:E27"/>
    <mergeCell ref="C28:E28"/>
  </mergeCells>
  <phoneticPr fontId="1"/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95" orientation="portrait" cellComments="atEnd" r:id="rId1"/>
  <headerFooter>
    <firstHeader>&amp;L機密性○情報&amp;R○○限り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基礎入力画面</vt:lpstr>
      <vt:lpstr>提出用・印刷画面</vt:lpstr>
      <vt:lpstr>Sheet3</vt:lpstr>
      <vt:lpstr>基礎入力画面!Print_Area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2018-10-10T04:16:41Z</cp:lastPrinted>
  <dcterms:created xsi:type="dcterms:W3CDTF">2018-10-10T02:26:03Z</dcterms:created>
  <dcterms:modified xsi:type="dcterms:W3CDTF">2022-04-26T04:54:24Z</dcterms:modified>
</cp:coreProperties>
</file>