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940" windowHeight="8100" tabRatio="929" activeTab="0"/>
  </bookViews>
  <sheets>
    <sheet name="物役（競争）" sheetId="1" r:id="rId1"/>
  </sheets>
  <definedNames>
    <definedName name="_xlnm.Print_Area" localSheetId="0">'物役（競争）'!$A$1:$Q$33</definedName>
  </definedNames>
  <calcPr fullCalcOnLoad="1"/>
</workbook>
</file>

<file path=xl/sharedStrings.xml><?xml version="1.0" encoding="utf-8"?>
<sst xmlns="http://schemas.openxmlformats.org/spreadsheetml/2006/main" count="293" uniqueCount="113">
  <si>
    <t>別紙様式４</t>
  </si>
  <si>
    <t>公益法人の場合</t>
  </si>
  <si>
    <t>公益法人の区分</t>
  </si>
  <si>
    <t>国所管、都道府県所管の区分</t>
  </si>
  <si>
    <t>公共調達適正化について（平成18年8月25日付け財計第2017号に基づく競争入札に係る情報の公開（物品役務等）
及び公益法人に対する支出の公表・点検の方針について（平成24年6月1日行政改革本部決定）に基づく情報の公開</t>
  </si>
  <si>
    <t>物品役務等の名称及び数量</t>
  </si>
  <si>
    <t>契約担当官等の氏名並びにその所属する部局の名称及び所在地</t>
  </si>
  <si>
    <t>契約を締結した日</t>
  </si>
  <si>
    <t>契約の相手方の商号又は名称及び住所</t>
  </si>
  <si>
    <t>一般競争契約・指名競争契約の別（総合評価の実施）</t>
  </si>
  <si>
    <t>予定価格</t>
  </si>
  <si>
    <t>契約金額</t>
  </si>
  <si>
    <t>落札率</t>
  </si>
  <si>
    <t>応札者の数</t>
  </si>
  <si>
    <t>特別な競争参加資格
（※応札者の数が１の場合の記載事項）</t>
  </si>
  <si>
    <t>備　　考</t>
  </si>
  <si>
    <t>名称</t>
  </si>
  <si>
    <t>所在地</t>
  </si>
  <si>
    <t>商号又は名称</t>
  </si>
  <si>
    <t>住所</t>
  </si>
  <si>
    <t>うち公益社団法人又は公益財団法人（特例社団法人又は特例財団法人を含む。）</t>
  </si>
  <si>
    <t>一般競争契約</t>
  </si>
  <si>
    <t>-</t>
  </si>
  <si>
    <t>福井県福井市
大手2-11-15</t>
  </si>
  <si>
    <t>一般競争契約（総合評価）</t>
  </si>
  <si>
    <t>分任支出負担行為担当官
和歌山森林管理署長
井上　康之</t>
  </si>
  <si>
    <t>分任支出負担行為担当官
三重森林管理署長
春原　武志</t>
  </si>
  <si>
    <t>株式会社　ｅ・フォレスト
法人番号7160001011395</t>
  </si>
  <si>
    <t>大和林業　株式会社
法人番号2280001000440</t>
  </si>
  <si>
    <t>株式会社　野生動物保護管理事務所
法人番号1012301006038</t>
  </si>
  <si>
    <t>一般財団法人　日本森林林業振興会　大阪支部</t>
  </si>
  <si>
    <t>分任支出負担行為担当官
近畿中国森林管理局
奈良森林管理事務所長
片山　宏文</t>
  </si>
  <si>
    <t>奈良県奈良市赤膚町1143-20</t>
  </si>
  <si>
    <t>和歌山県田辺市新庄町2345-1</t>
  </si>
  <si>
    <t>三重県亀山市本町1-7-13</t>
  </si>
  <si>
    <t>城山国有林境界検測請負事業
（境界点数49点、埋没点数19点）</t>
  </si>
  <si>
    <t>分任支出負担行為担当官
岡山森林管理署長
熊野　義助</t>
  </si>
  <si>
    <t>岡山県津山市
小田中228-1</t>
  </si>
  <si>
    <t>引台・松林坊国有林境界検測請負事業
（境界点数148点、埋設（補修）点数50点）</t>
  </si>
  <si>
    <t>三重県津市一身田上津部田3016サンマンションアーツ山の手二番館303</t>
  </si>
  <si>
    <t xml:space="preserve">平成29年度 入丸国有林外シカ捕獲等事業
</t>
  </si>
  <si>
    <t>東京都町田市小山ヶ丘1-10-13</t>
  </si>
  <si>
    <t>高野山国有林製品生産事業及び森林整備事業（間伐（存置対象を含む）・伐採系・造林（全木伐倒（主伐）2,045㎥、全木伐倒（保護伐）924㎥外）</t>
  </si>
  <si>
    <t>和歌山県有田郡有田川町大字楠本478-1</t>
  </si>
  <si>
    <t>一ツ谷国有林外保安林整備事業
（本数調整伐21.71㏊、獣害対策テープ巻き21.71㏊外）</t>
  </si>
  <si>
    <t>分任支出負担行為担当官
福井森林管理署長
中本貴美</t>
  </si>
  <si>
    <t>滋賀県東近江市和南町944</t>
  </si>
  <si>
    <t>大浜国有林保安林整備事業
（下刈8.72㏊）</t>
  </si>
  <si>
    <t>滋賀県米原市杉沢560-8</t>
  </si>
  <si>
    <t>フカタニツルザカ官行造林地官行造林事業
（保育間伐（存置型））8.00㏊）</t>
  </si>
  <si>
    <t>岡山県久米郡美咲町松尾398</t>
  </si>
  <si>
    <t>後口山国有林分収育林事業
（保育間伐（存置型））7.60㏊）</t>
  </si>
  <si>
    <t>地獄谷国有林外森林整備事業（造林）
（地拵0.20㏊、植付0.20㏊、獣害防護柵設置0.31㎞）</t>
  </si>
  <si>
    <t>入谷国有林保安林整備事業
（本数調整伐11.89㏊、丸太筋工150ｍ）</t>
  </si>
  <si>
    <t>京都府宇治市明星町2-6-21</t>
  </si>
  <si>
    <t>笹ヶ丸山国有林森林整備事業（間伐（存置対象を含む））
（全木伐倒（活用型間伐）5,875.14㎥、全木伐倒（存置型間伐）2,961.70㎥外）</t>
  </si>
  <si>
    <t>分任支出負担行為担当官
広島森林管理署長
斎藤　均</t>
  </si>
  <si>
    <t>広島県広島市中区吉島東3-2-51</t>
  </si>
  <si>
    <t>島根県松江市東朝日町87-6</t>
  </si>
  <si>
    <t>業務実績、実務経験者の在籍等</t>
  </si>
  <si>
    <t>神子原山国有林森林整備事業（間伐）
（全木伐倒（活用型間伐）3,848.61㎥外）</t>
  </si>
  <si>
    <t>広島県神石郡神石高原町安田175-1</t>
  </si>
  <si>
    <t>黒蔵谷国有林外保安林整備事業及び森林整備事業(造林)
（本数調整伐9.63㏊、丸太筋工0.15㎞、下刈0.81㏊）</t>
  </si>
  <si>
    <t>和歌山県田辺市本宮町切畑358</t>
  </si>
  <si>
    <t>七里御浜国有林保安林整備事業
（除伐（林床整備）22.45㏊、除伐2類0.05㏊（43本0.53㎥）)</t>
  </si>
  <si>
    <t>三重県北牟婁郡紀北町相賀404-3</t>
  </si>
  <si>
    <t>土倉山国有林外森林整備事業（造林）
（地拵3.13㏊、植付3.31㏊、単木防護3,660本）</t>
  </si>
  <si>
    <t xml:space="preserve">イザナミ国有林保安林整備事業
（本数調整伐42.69㏊、歩道修理0.70㎞、丸太筋工0.40㎞）
</t>
  </si>
  <si>
    <t>分任支出負担行為担当官
島根森林管理署長
大賀　雅司</t>
  </si>
  <si>
    <t>島根県松江市
内中原町207</t>
  </si>
  <si>
    <t>椛谷山国有林外森林整備事業（間伐（存置対象を含む））
（全木伐倒（活用型間伐）1,401㎥、全木伐倒（存置型間伐）3,933㎥、皆伐9㎥外）</t>
  </si>
  <si>
    <t>指谷山国有林保安林整備事業
（本数調整伐38.85㏊、丸太筋工500ｍ）</t>
  </si>
  <si>
    <t>分任支出負担行為担当官
広島北部森林管理署長
津田　京子</t>
  </si>
  <si>
    <t>広島県三次市
十日市中2-5-19</t>
  </si>
  <si>
    <t>物品の購入
（2号物件：インク外265個）</t>
  </si>
  <si>
    <t>支出負担行為担当官
近畿中国森林管理局長
馬場　一洋</t>
  </si>
  <si>
    <t>大阪府大阪市北区天満橋1-8-75</t>
  </si>
  <si>
    <t>大阪府東大阪市布市町1-7-32</t>
  </si>
  <si>
    <t xml:space="preserve">物品の購入
（4号物件：事務機器類外48個）      </t>
  </si>
  <si>
    <t>由良国有林外森林整備事業（間伐（存置対象を含む））
（全木伐倒（活用型間伐）1,532㎥、全木伐倒（存置型間伐）2,539㎥外）</t>
  </si>
  <si>
    <t>分任支出負担行為担当官
兵庫森林管理署長
宇山　雄一</t>
  </si>
  <si>
    <t>兵庫県宍粟市
山崎町今宿100-1</t>
  </si>
  <si>
    <t>兵庫県宍粟市山崎町塩田200-1</t>
  </si>
  <si>
    <t>永沢寺山国有林森林整備事業（間伐）
（全木伐倒（活用型間伐）2,710㎥外）</t>
  </si>
  <si>
    <t>兵庫県養父市広谷255</t>
  </si>
  <si>
    <t>野尻渓間工事現場技術業務委託
（一式）</t>
  </si>
  <si>
    <t>大阪府大阪市北区天神橋3-10-17</t>
  </si>
  <si>
    <t>河原山国有林外森林整備事業（造林）
（除伐1.62㏊、除伐2類4.13㏊）</t>
  </si>
  <si>
    <t>京都府宇治市木幡須留1-194</t>
  </si>
  <si>
    <t>阿舎利国有林森林整備事業（造林）
（植付（補植）1.67㏊、ツリーシェルター設置1,262本（新設583本、再利用設置679本））</t>
  </si>
  <si>
    <t>兵庫県宍粟市一宮町安積1011-25</t>
  </si>
  <si>
    <t>安宅林国有林防災林造成事業
（刈り出し21.81㏊）</t>
  </si>
  <si>
    <t>分任支出負担行為担当官
石川森林管理署長
川上　伸一</t>
  </si>
  <si>
    <t>石川県金沢市朝霧台2-21</t>
  </si>
  <si>
    <t>石川県小松市長谷町ヨ244</t>
  </si>
  <si>
    <t>広島県広島市安芸区船越南4-3-25</t>
  </si>
  <si>
    <t>株式会社　安芸建設コンサルタント
法人番号5240001000292</t>
  </si>
  <si>
    <t>株式会社　北斗エス・イー・シー
法人番号8190001005369</t>
  </si>
  <si>
    <t>竹上木材　株式会社
法人番号4170001012354</t>
  </si>
  <si>
    <t>相葉林業</t>
  </si>
  <si>
    <t>日野田林業</t>
  </si>
  <si>
    <t>株式会社　エムアール
法人番号5130001042230</t>
  </si>
  <si>
    <t>笹ヶ丸山事業共同事業体</t>
  </si>
  <si>
    <t>神子原山国有林事業共同事業体</t>
  </si>
  <si>
    <t>本宮町森林組合
法人番号3170005004051</t>
  </si>
  <si>
    <t>泉林業　有限会社
法人番号1190002005564</t>
  </si>
  <si>
    <t>椛谷山事業共同事業体</t>
  </si>
  <si>
    <t>ジェイテック　株式会社
法人番号5122001023905</t>
  </si>
  <si>
    <t>有限会社　杉下木材
法人番号8140002032664</t>
  </si>
  <si>
    <t>株式会社　河内林業
法人番号5130001057781</t>
  </si>
  <si>
    <t>しそう森林組合
法人番号2140005007512</t>
  </si>
  <si>
    <t>かが森林組合
法人番号4220005003914</t>
  </si>
  <si>
    <t>永沢寺山国有林事業協同事業体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</si>
</sst>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0.0%"/>
    <numFmt numFmtId="178" formatCode="[$-411]ggge&quot;年&quot;m&quot;月&quot;d&quot;日&quot;;@"/>
    <numFmt numFmtId="179" formatCode="0.000%"/>
    <numFmt numFmtId="180" formatCode="#,##0_ ;[Red]\-#,##0\ "/>
  </numFmts>
  <fonts count="53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ゴシック"/>
      <family val="3"/>
    </font>
    <font>
      <sz val="9"/>
      <color indexed="8"/>
      <name val="ＭＳ Ｐゴシック"/>
      <family val="3"/>
    </font>
    <font>
      <sz val="10"/>
      <color indexed="8"/>
      <name val="ＭＳ Ｐゴシック"/>
      <family val="3"/>
    </font>
    <font>
      <sz val="9"/>
      <name val="ＭＳ Ｐゴシック"/>
      <family val="3"/>
    </font>
    <font>
      <sz val="10"/>
      <color indexed="10"/>
      <name val="ＭＳ Ｐゴシック"/>
      <family val="3"/>
    </font>
    <font>
      <sz val="10"/>
      <name val="ＭＳ Ｐゴシック"/>
      <family val="3"/>
    </font>
    <font>
      <sz val="18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1"/>
      <name val="ＭＳ ゴシック"/>
      <family val="3"/>
    </font>
    <font>
      <sz val="9"/>
      <color theme="1"/>
      <name val="Calibri"/>
      <family val="3"/>
    </font>
    <font>
      <sz val="11"/>
      <name val="Calibri"/>
      <family val="3"/>
    </font>
    <font>
      <sz val="10"/>
      <color theme="1"/>
      <name val="Calibri"/>
      <family val="3"/>
    </font>
    <font>
      <sz val="9"/>
      <name val="Calibri"/>
      <family val="3"/>
    </font>
    <font>
      <sz val="10"/>
      <color rgb="FFFF0000"/>
      <name val="Calibri"/>
      <family val="3"/>
    </font>
    <font>
      <sz val="11"/>
      <color theme="1"/>
      <name val="ＭＳ Ｐゴシック"/>
      <family val="3"/>
    </font>
    <font>
      <sz val="10"/>
      <name val="Calibri"/>
      <family val="3"/>
    </font>
    <font>
      <sz val="18"/>
      <color theme="1"/>
      <name val="ＭＳ 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 style="thin"/>
      <right/>
      <top/>
      <bottom/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 vertical="center"/>
      <protection/>
    </xf>
    <xf numFmtId="0" fontId="43" fillId="32" borderId="0" applyNumberFormat="0" applyBorder="0" applyAlignment="0" applyProtection="0"/>
  </cellStyleXfs>
  <cellXfs count="58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44" fillId="0" borderId="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45" fillId="0" borderId="11" xfId="0" applyFont="1" applyBorder="1" applyAlignment="1">
      <alignment vertical="center"/>
    </xf>
    <xf numFmtId="0" fontId="46" fillId="0" borderId="12" xfId="63" applyFont="1" applyFill="1" applyBorder="1" applyAlignment="1">
      <alignment vertical="center" wrapText="1"/>
      <protection/>
    </xf>
    <xf numFmtId="179" fontId="46" fillId="0" borderId="12" xfId="63" applyNumberFormat="1" applyFont="1" applyFill="1" applyBorder="1" applyAlignment="1">
      <alignment horizontal="center" vertical="center" wrapText="1"/>
      <protection/>
    </xf>
    <xf numFmtId="0" fontId="47" fillId="0" borderId="12" xfId="0" applyFont="1" applyBorder="1" applyAlignment="1">
      <alignment horizontal="center" vertical="center"/>
    </xf>
    <xf numFmtId="38" fontId="46" fillId="0" borderId="12" xfId="63" applyNumberFormat="1" applyFont="1" applyFill="1" applyBorder="1" applyAlignment="1">
      <alignment vertical="center" wrapText="1"/>
      <protection/>
    </xf>
    <xf numFmtId="0" fontId="46" fillId="33" borderId="12" xfId="63" applyFont="1" applyFill="1" applyBorder="1" applyAlignment="1">
      <alignment vertical="center" wrapText="1"/>
      <protection/>
    </xf>
    <xf numFmtId="178" fontId="46" fillId="33" borderId="12" xfId="63" applyNumberFormat="1" applyFont="1" applyFill="1" applyBorder="1" applyAlignment="1">
      <alignment vertical="center" wrapText="1"/>
      <protection/>
    </xf>
    <xf numFmtId="38" fontId="46" fillId="33" borderId="12" xfId="63" applyNumberFormat="1" applyFont="1" applyFill="1" applyBorder="1" applyAlignment="1">
      <alignment vertical="center" wrapText="1"/>
      <protection/>
    </xf>
    <xf numFmtId="179" fontId="46" fillId="33" borderId="12" xfId="63" applyNumberFormat="1" applyFont="1" applyFill="1" applyBorder="1" applyAlignment="1">
      <alignment horizontal="center" vertical="center" wrapText="1"/>
      <protection/>
    </xf>
    <xf numFmtId="3" fontId="46" fillId="33" borderId="12" xfId="63" applyNumberFormat="1" applyFont="1" applyFill="1" applyBorder="1" applyAlignment="1">
      <alignment horizontal="center" vertical="center" wrapText="1"/>
      <protection/>
    </xf>
    <xf numFmtId="177" fontId="46" fillId="33" borderId="12" xfId="63" applyNumberFormat="1" applyFont="1" applyFill="1" applyBorder="1" applyAlignment="1">
      <alignment horizontal="center" vertical="center" wrapText="1"/>
      <protection/>
    </xf>
    <xf numFmtId="0" fontId="48" fillId="33" borderId="12" xfId="63" applyFont="1" applyFill="1" applyBorder="1" applyAlignment="1">
      <alignment vertical="center" wrapText="1"/>
      <protection/>
    </xf>
    <xf numFmtId="178" fontId="46" fillId="0" borderId="12" xfId="63" applyNumberFormat="1" applyFont="1" applyFill="1" applyBorder="1" applyAlignment="1">
      <alignment vertical="center" wrapText="1"/>
      <protection/>
    </xf>
    <xf numFmtId="0" fontId="49" fillId="33" borderId="13" xfId="0" applyFont="1" applyFill="1" applyBorder="1" applyAlignment="1">
      <alignment horizontal="center" vertical="center"/>
    </xf>
    <xf numFmtId="0" fontId="46" fillId="33" borderId="13" xfId="63" applyFont="1" applyFill="1" applyBorder="1" applyAlignment="1">
      <alignment vertical="center" wrapText="1"/>
      <protection/>
    </xf>
    <xf numFmtId="178" fontId="46" fillId="33" borderId="13" xfId="63" applyNumberFormat="1" applyFont="1" applyFill="1" applyBorder="1" applyAlignment="1">
      <alignment vertical="center" wrapText="1"/>
      <protection/>
    </xf>
    <xf numFmtId="0" fontId="46" fillId="0" borderId="13" xfId="63" applyFont="1" applyFill="1" applyBorder="1" applyAlignment="1">
      <alignment vertical="center" wrapText="1"/>
      <protection/>
    </xf>
    <xf numFmtId="38" fontId="46" fillId="33" borderId="13" xfId="63" applyNumberFormat="1" applyFont="1" applyFill="1" applyBorder="1" applyAlignment="1">
      <alignment vertical="center" wrapText="1"/>
      <protection/>
    </xf>
    <xf numFmtId="177" fontId="46" fillId="33" borderId="13" xfId="63" applyNumberFormat="1" applyFont="1" applyFill="1" applyBorder="1" applyAlignment="1">
      <alignment horizontal="center" vertical="center" wrapText="1"/>
      <protection/>
    </xf>
    <xf numFmtId="179" fontId="46" fillId="0" borderId="13" xfId="63" applyNumberFormat="1" applyFont="1" applyFill="1" applyBorder="1" applyAlignment="1">
      <alignment horizontal="center" vertical="center" wrapText="1"/>
      <protection/>
    </xf>
    <xf numFmtId="3" fontId="46" fillId="33" borderId="13" xfId="63" applyNumberFormat="1" applyFont="1" applyFill="1" applyBorder="1" applyAlignment="1">
      <alignment horizontal="center" vertical="center" wrapText="1"/>
      <protection/>
    </xf>
    <xf numFmtId="0" fontId="49" fillId="33" borderId="0" xfId="0" applyFont="1" applyFill="1" applyBorder="1" applyAlignment="1">
      <alignment horizontal="center" vertical="center"/>
    </xf>
    <xf numFmtId="0" fontId="46" fillId="33" borderId="0" xfId="63" applyFont="1" applyFill="1" applyBorder="1" applyAlignment="1">
      <alignment vertical="center" wrapText="1"/>
      <protection/>
    </xf>
    <xf numFmtId="178" fontId="46" fillId="33" borderId="0" xfId="63" applyNumberFormat="1" applyFont="1" applyFill="1" applyBorder="1" applyAlignment="1">
      <alignment vertical="center" wrapText="1"/>
      <protection/>
    </xf>
    <xf numFmtId="0" fontId="46" fillId="0" borderId="0" xfId="63" applyFont="1" applyFill="1" applyBorder="1" applyAlignment="1">
      <alignment vertical="center" wrapText="1"/>
      <protection/>
    </xf>
    <xf numFmtId="38" fontId="46" fillId="33" borderId="0" xfId="63" applyNumberFormat="1" applyFont="1" applyFill="1" applyBorder="1" applyAlignment="1">
      <alignment vertical="center" wrapText="1"/>
      <protection/>
    </xf>
    <xf numFmtId="177" fontId="46" fillId="33" borderId="0" xfId="63" applyNumberFormat="1" applyFont="1" applyFill="1" applyBorder="1" applyAlignment="1">
      <alignment horizontal="center" vertical="center" wrapText="1"/>
      <protection/>
    </xf>
    <xf numFmtId="179" fontId="46" fillId="0" borderId="0" xfId="63" applyNumberFormat="1" applyFont="1" applyFill="1" applyBorder="1" applyAlignment="1">
      <alignment horizontal="center" vertical="center" wrapText="1"/>
      <protection/>
    </xf>
    <xf numFmtId="3" fontId="46" fillId="33" borderId="0" xfId="63" applyNumberFormat="1" applyFont="1" applyFill="1" applyBorder="1" applyAlignment="1">
      <alignment horizontal="center" vertical="center" wrapText="1"/>
      <protection/>
    </xf>
    <xf numFmtId="0" fontId="27" fillId="33" borderId="0" xfId="63" applyFont="1" applyFill="1" applyBorder="1" applyAlignment="1">
      <alignment vertical="center" wrapText="1"/>
      <protection/>
    </xf>
    <xf numFmtId="178" fontId="27" fillId="33" borderId="0" xfId="63" applyNumberFormat="1" applyFont="1" applyFill="1" applyBorder="1" applyAlignment="1">
      <alignment vertical="center" wrapText="1"/>
      <protection/>
    </xf>
    <xf numFmtId="38" fontId="27" fillId="33" borderId="0" xfId="63" applyNumberFormat="1" applyFont="1" applyFill="1" applyBorder="1" applyAlignment="1">
      <alignment vertical="center" wrapText="1"/>
      <protection/>
    </xf>
    <xf numFmtId="177" fontId="27" fillId="33" borderId="0" xfId="63" applyNumberFormat="1" applyFont="1" applyFill="1" applyBorder="1" applyAlignment="1">
      <alignment horizontal="center" vertical="center" wrapText="1"/>
      <protection/>
    </xf>
    <xf numFmtId="179" fontId="27" fillId="33" borderId="0" xfId="63" applyNumberFormat="1" applyFont="1" applyFill="1" applyBorder="1" applyAlignment="1">
      <alignment horizontal="center" vertical="center" wrapText="1"/>
      <protection/>
    </xf>
    <xf numFmtId="3" fontId="27" fillId="33" borderId="0" xfId="63" applyNumberFormat="1" applyFont="1" applyFill="1" applyBorder="1" applyAlignment="1">
      <alignment horizontal="center" vertical="center" wrapText="1"/>
      <protection/>
    </xf>
    <xf numFmtId="0" fontId="47" fillId="33" borderId="0" xfId="63" applyFont="1" applyFill="1" applyBorder="1" applyAlignment="1">
      <alignment vertical="center" wrapText="1"/>
      <protection/>
    </xf>
    <xf numFmtId="0" fontId="50" fillId="0" borderId="0" xfId="63" applyFont="1" applyFill="1" applyBorder="1" applyAlignment="1">
      <alignment vertical="center" wrapText="1"/>
      <protection/>
    </xf>
    <xf numFmtId="38" fontId="27" fillId="0" borderId="0" xfId="63" applyNumberFormat="1" applyFont="1" applyFill="1" applyBorder="1" applyAlignment="1">
      <alignment vertical="center" wrapText="1"/>
      <protection/>
    </xf>
    <xf numFmtId="179" fontId="27" fillId="0" borderId="0" xfId="63" applyNumberFormat="1" applyFont="1" applyFill="1" applyBorder="1" applyAlignment="1">
      <alignment horizontal="center" vertical="center" wrapText="1"/>
      <protection/>
    </xf>
    <xf numFmtId="3" fontId="27" fillId="0" borderId="0" xfId="63" applyNumberFormat="1" applyFont="1" applyFill="1" applyBorder="1" applyAlignment="1">
      <alignment horizontal="center" vertical="center" wrapText="1"/>
      <protection/>
    </xf>
    <xf numFmtId="0" fontId="47" fillId="0" borderId="0" xfId="63" applyFont="1" applyFill="1" applyBorder="1" applyAlignment="1">
      <alignment vertical="center" wrapText="1"/>
      <protection/>
    </xf>
    <xf numFmtId="0" fontId="27" fillId="0" borderId="0" xfId="63" applyFont="1" applyFill="1" applyBorder="1" applyAlignment="1">
      <alignment vertical="center" wrapText="1"/>
      <protection/>
    </xf>
    <xf numFmtId="0" fontId="51" fillId="33" borderId="0" xfId="63" applyFont="1" applyFill="1" applyBorder="1" applyAlignment="1">
      <alignment vertical="center" wrapText="1"/>
      <protection/>
    </xf>
    <xf numFmtId="177" fontId="46" fillId="33" borderId="0" xfId="63" applyNumberFormat="1" applyFont="1" applyFill="1" applyBorder="1" applyAlignment="1">
      <alignment horizontal="left" vertical="center" wrapText="1"/>
      <protection/>
    </xf>
    <xf numFmtId="0" fontId="51" fillId="0" borderId="0" xfId="63" applyFont="1" applyFill="1" applyBorder="1" applyAlignment="1">
      <alignment vertical="center" wrapText="1"/>
      <protection/>
    </xf>
    <xf numFmtId="0" fontId="35" fillId="34" borderId="12" xfId="63" applyFont="1" applyFill="1" applyBorder="1" applyAlignment="1">
      <alignment vertical="center" wrapText="1"/>
      <protection/>
    </xf>
    <xf numFmtId="0" fontId="45" fillId="0" borderId="14" xfId="0" applyFont="1" applyBorder="1" applyAlignment="1">
      <alignment horizontal="center" vertical="center" wrapText="1"/>
    </xf>
    <xf numFmtId="0" fontId="45" fillId="0" borderId="15" xfId="0" applyFont="1" applyBorder="1" applyAlignment="1">
      <alignment horizontal="center" vertical="center" wrapText="1"/>
    </xf>
    <xf numFmtId="0" fontId="45" fillId="0" borderId="16" xfId="0" applyFont="1" applyBorder="1" applyAlignment="1">
      <alignment horizontal="center" vertical="center" wrapText="1"/>
    </xf>
    <xf numFmtId="0" fontId="45" fillId="0" borderId="17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52" fillId="0" borderId="0" xfId="0" applyFont="1" applyBorder="1" applyAlignment="1">
      <alignment horizontal="center" vertical="center" wrapText="1"/>
    </xf>
    <xf numFmtId="0" fontId="45" fillId="0" borderId="18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3"/>
  <sheetViews>
    <sheetView tabSelected="1" view="pageBreakPreview" zoomScale="90" zoomScaleNormal="75" zoomScaleSheetLayoutView="90" zoomScalePageLayoutView="0" workbookViewId="0" topLeftCell="A25">
      <selection activeCell="F27" sqref="F27"/>
    </sheetView>
  </sheetViews>
  <sheetFormatPr defaultColWidth="9.00390625" defaultRowHeight="13.5"/>
  <cols>
    <col min="1" max="1" width="4.875" style="0" customWidth="1"/>
    <col min="2" max="2" width="43.125" style="0" bestFit="1" customWidth="1"/>
    <col min="3" max="3" width="25.125" style="0" customWidth="1"/>
    <col min="4" max="4" width="16.625" style="0" customWidth="1"/>
    <col min="5" max="5" width="16.75390625" style="0" customWidth="1"/>
    <col min="6" max="6" width="31.50390625" style="0" customWidth="1"/>
    <col min="7" max="7" width="22.125" style="0" customWidth="1"/>
    <col min="8" max="8" width="13.625" style="0" customWidth="1"/>
    <col min="9" max="10" width="12.625" style="0" customWidth="1"/>
    <col min="11" max="11" width="8.625" style="0" customWidth="1"/>
    <col min="12" max="12" width="6.25390625" style="0" customWidth="1"/>
    <col min="13" max="15" width="6.625" style="0" customWidth="1"/>
    <col min="16" max="16" width="9.375" style="0" customWidth="1"/>
    <col min="17" max="17" width="9.625" style="0" customWidth="1"/>
  </cols>
  <sheetData>
    <row r="1" spans="1:17" ht="30.75" customHeight="1">
      <c r="A1" s="1"/>
      <c r="B1" s="2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45" customHeight="1">
      <c r="A2" s="1"/>
      <c r="B2" s="55" t="s">
        <v>4</v>
      </c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</row>
    <row r="3" spans="1:17" ht="1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44.25" customHeight="1">
      <c r="A4" s="50"/>
      <c r="B4" s="50" t="s">
        <v>5</v>
      </c>
      <c r="C4" s="53" t="s">
        <v>6</v>
      </c>
      <c r="D4" s="54"/>
      <c r="E4" s="50" t="s">
        <v>7</v>
      </c>
      <c r="F4" s="53" t="s">
        <v>8</v>
      </c>
      <c r="G4" s="54"/>
      <c r="H4" s="50" t="s">
        <v>9</v>
      </c>
      <c r="I4" s="50" t="s">
        <v>10</v>
      </c>
      <c r="J4" s="50" t="s">
        <v>11</v>
      </c>
      <c r="K4" s="56" t="s">
        <v>12</v>
      </c>
      <c r="L4" s="53" t="s">
        <v>1</v>
      </c>
      <c r="M4" s="57"/>
      <c r="N4" s="56" t="s">
        <v>13</v>
      </c>
      <c r="O4" s="4"/>
      <c r="P4" s="50" t="s">
        <v>14</v>
      </c>
      <c r="Q4" s="50" t="s">
        <v>15</v>
      </c>
    </row>
    <row r="5" spans="1:17" ht="45.75" customHeight="1">
      <c r="A5" s="50"/>
      <c r="B5" s="50"/>
      <c r="C5" s="52" t="s">
        <v>16</v>
      </c>
      <c r="D5" s="52" t="s">
        <v>17</v>
      </c>
      <c r="E5" s="50"/>
      <c r="F5" s="52" t="s">
        <v>18</v>
      </c>
      <c r="G5" s="52" t="s">
        <v>19</v>
      </c>
      <c r="H5" s="50"/>
      <c r="I5" s="50"/>
      <c r="J5" s="50"/>
      <c r="K5" s="50"/>
      <c r="L5" s="50" t="s">
        <v>2</v>
      </c>
      <c r="M5" s="50" t="s">
        <v>3</v>
      </c>
      <c r="N5" s="56"/>
      <c r="O5" s="52" t="s">
        <v>20</v>
      </c>
      <c r="P5" s="50"/>
      <c r="Q5" s="50"/>
    </row>
    <row r="6" spans="1:17" ht="44.25" customHeight="1">
      <c r="A6" s="50"/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6"/>
      <c r="O6" s="50"/>
      <c r="P6" s="50"/>
      <c r="Q6" s="50"/>
    </row>
    <row r="7" spans="1:17" ht="59.25" customHeight="1">
      <c r="A7" s="51"/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3"/>
      <c r="O7" s="51"/>
      <c r="P7" s="51"/>
      <c r="Q7" s="51"/>
    </row>
    <row r="8" spans="1:17" ht="69.75" customHeight="1">
      <c r="A8" s="7">
        <v>1</v>
      </c>
      <c r="B8" s="9" t="s">
        <v>35</v>
      </c>
      <c r="C8" s="9" t="s">
        <v>36</v>
      </c>
      <c r="D8" s="9" t="s">
        <v>37</v>
      </c>
      <c r="E8" s="10">
        <v>42949</v>
      </c>
      <c r="F8" s="9" t="s">
        <v>96</v>
      </c>
      <c r="G8" s="9" t="s">
        <v>95</v>
      </c>
      <c r="H8" s="9" t="s">
        <v>21</v>
      </c>
      <c r="I8" s="11" t="s">
        <v>22</v>
      </c>
      <c r="J8" s="11">
        <v>1231200</v>
      </c>
      <c r="K8" s="14" t="s">
        <v>22</v>
      </c>
      <c r="L8" s="12" t="s">
        <v>22</v>
      </c>
      <c r="M8" s="12" t="s">
        <v>22</v>
      </c>
      <c r="N8" s="13">
        <v>6</v>
      </c>
      <c r="O8" s="13">
        <v>0</v>
      </c>
      <c r="P8" s="9" t="s">
        <v>22</v>
      </c>
      <c r="Q8" s="9" t="s">
        <v>22</v>
      </c>
    </row>
    <row r="9" spans="1:17" ht="69.75" customHeight="1">
      <c r="A9" s="7">
        <v>2</v>
      </c>
      <c r="B9" s="9" t="s">
        <v>38</v>
      </c>
      <c r="C9" s="9" t="s">
        <v>26</v>
      </c>
      <c r="D9" s="9" t="s">
        <v>34</v>
      </c>
      <c r="E9" s="10">
        <v>42950</v>
      </c>
      <c r="F9" s="9" t="s">
        <v>97</v>
      </c>
      <c r="G9" s="15" t="s">
        <v>39</v>
      </c>
      <c r="H9" s="9" t="s">
        <v>21</v>
      </c>
      <c r="I9" s="11" t="s">
        <v>22</v>
      </c>
      <c r="J9" s="11">
        <v>2019600</v>
      </c>
      <c r="K9" s="14" t="s">
        <v>22</v>
      </c>
      <c r="L9" s="6" t="s">
        <v>22</v>
      </c>
      <c r="M9" s="6" t="s">
        <v>22</v>
      </c>
      <c r="N9" s="13">
        <v>10</v>
      </c>
      <c r="O9" s="13">
        <v>0</v>
      </c>
      <c r="P9" s="9" t="s">
        <v>22</v>
      </c>
      <c r="Q9" s="9" t="s">
        <v>22</v>
      </c>
    </row>
    <row r="10" spans="1:17" ht="69.75" customHeight="1">
      <c r="A10" s="7">
        <v>3</v>
      </c>
      <c r="B10" s="9" t="s">
        <v>40</v>
      </c>
      <c r="C10" s="9" t="s">
        <v>26</v>
      </c>
      <c r="D10" s="9" t="s">
        <v>34</v>
      </c>
      <c r="E10" s="10">
        <v>42950</v>
      </c>
      <c r="F10" s="9" t="s">
        <v>29</v>
      </c>
      <c r="G10" s="9" t="s">
        <v>41</v>
      </c>
      <c r="H10" s="9" t="s">
        <v>21</v>
      </c>
      <c r="I10" s="11" t="s">
        <v>22</v>
      </c>
      <c r="J10" s="11">
        <v>5054400</v>
      </c>
      <c r="K10" s="14" t="s">
        <v>22</v>
      </c>
      <c r="L10" s="6" t="s">
        <v>22</v>
      </c>
      <c r="M10" s="6" t="s">
        <v>22</v>
      </c>
      <c r="N10" s="13">
        <v>2</v>
      </c>
      <c r="O10" s="13">
        <v>0</v>
      </c>
      <c r="P10" s="9" t="s">
        <v>22</v>
      </c>
      <c r="Q10" s="9" t="s">
        <v>22</v>
      </c>
    </row>
    <row r="11" spans="1:17" ht="69.75" customHeight="1">
      <c r="A11" s="7">
        <v>4</v>
      </c>
      <c r="B11" s="9" t="s">
        <v>42</v>
      </c>
      <c r="C11" s="9" t="s">
        <v>25</v>
      </c>
      <c r="D11" s="9" t="s">
        <v>33</v>
      </c>
      <c r="E11" s="10">
        <v>42951</v>
      </c>
      <c r="F11" s="9" t="s">
        <v>98</v>
      </c>
      <c r="G11" s="9" t="s">
        <v>43</v>
      </c>
      <c r="H11" s="9" t="s">
        <v>24</v>
      </c>
      <c r="I11" s="11">
        <v>60627211</v>
      </c>
      <c r="J11" s="11">
        <v>57944509</v>
      </c>
      <c r="K11" s="14">
        <f aca="true" t="shared" si="0" ref="K11:K25">ROUNDDOWN(J11/I11,3)</f>
        <v>0.955</v>
      </c>
      <c r="L11" s="12" t="s">
        <v>22</v>
      </c>
      <c r="M11" s="12" t="s">
        <v>22</v>
      </c>
      <c r="N11" s="13">
        <v>5</v>
      </c>
      <c r="O11" s="13">
        <v>0</v>
      </c>
      <c r="P11" s="9" t="s">
        <v>22</v>
      </c>
      <c r="Q11" s="9" t="s">
        <v>22</v>
      </c>
    </row>
    <row r="12" spans="1:17" ht="69.75" customHeight="1">
      <c r="A12" s="7">
        <v>5</v>
      </c>
      <c r="B12" s="9" t="s">
        <v>44</v>
      </c>
      <c r="C12" s="9" t="s">
        <v>45</v>
      </c>
      <c r="D12" s="9" t="s">
        <v>23</v>
      </c>
      <c r="E12" s="10">
        <v>42951</v>
      </c>
      <c r="F12" s="9" t="s">
        <v>27</v>
      </c>
      <c r="G12" s="9" t="s">
        <v>46</v>
      </c>
      <c r="H12" s="9" t="s">
        <v>21</v>
      </c>
      <c r="I12" s="11">
        <v>8818200</v>
      </c>
      <c r="J12" s="11">
        <v>6048000</v>
      </c>
      <c r="K12" s="14">
        <f t="shared" si="0"/>
        <v>0.685</v>
      </c>
      <c r="L12" s="12" t="s">
        <v>22</v>
      </c>
      <c r="M12" s="14" t="s">
        <v>22</v>
      </c>
      <c r="N12" s="13">
        <v>4</v>
      </c>
      <c r="O12" s="13">
        <v>0</v>
      </c>
      <c r="P12" s="9" t="s">
        <v>22</v>
      </c>
      <c r="Q12" s="9" t="s">
        <v>22</v>
      </c>
    </row>
    <row r="13" spans="1:17" ht="69.75" customHeight="1">
      <c r="A13" s="7">
        <v>6</v>
      </c>
      <c r="B13" s="9" t="s">
        <v>47</v>
      </c>
      <c r="C13" s="9" t="s">
        <v>25</v>
      </c>
      <c r="D13" s="9" t="s">
        <v>33</v>
      </c>
      <c r="E13" s="10">
        <v>42951</v>
      </c>
      <c r="F13" s="9" t="s">
        <v>99</v>
      </c>
      <c r="G13" s="9" t="s">
        <v>48</v>
      </c>
      <c r="H13" s="9" t="s">
        <v>21</v>
      </c>
      <c r="I13" s="11">
        <v>1254960</v>
      </c>
      <c r="J13" s="11">
        <v>1188000</v>
      </c>
      <c r="K13" s="14">
        <f t="shared" si="0"/>
        <v>0.946</v>
      </c>
      <c r="L13" s="12" t="s">
        <v>22</v>
      </c>
      <c r="M13" s="14" t="s">
        <v>22</v>
      </c>
      <c r="N13" s="13">
        <v>4</v>
      </c>
      <c r="O13" s="13">
        <v>0</v>
      </c>
      <c r="P13" s="9" t="s">
        <v>22</v>
      </c>
      <c r="Q13" s="9" t="s">
        <v>22</v>
      </c>
    </row>
    <row r="14" spans="1:17" ht="69.75" customHeight="1">
      <c r="A14" s="7">
        <v>7</v>
      </c>
      <c r="B14" s="9" t="s">
        <v>49</v>
      </c>
      <c r="C14" s="9" t="s">
        <v>36</v>
      </c>
      <c r="D14" s="9" t="s">
        <v>37</v>
      </c>
      <c r="E14" s="10">
        <v>42954</v>
      </c>
      <c r="F14" s="9" t="s">
        <v>100</v>
      </c>
      <c r="G14" s="9" t="s">
        <v>50</v>
      </c>
      <c r="H14" s="9" t="s">
        <v>21</v>
      </c>
      <c r="I14" s="11">
        <v>2003400</v>
      </c>
      <c r="J14" s="11">
        <v>991980</v>
      </c>
      <c r="K14" s="14">
        <f t="shared" si="0"/>
        <v>0.495</v>
      </c>
      <c r="L14" s="12" t="s">
        <v>22</v>
      </c>
      <c r="M14" s="12" t="s">
        <v>22</v>
      </c>
      <c r="N14" s="13">
        <v>4</v>
      </c>
      <c r="O14" s="13">
        <v>0</v>
      </c>
      <c r="P14" s="9" t="s">
        <v>22</v>
      </c>
      <c r="Q14" s="9" t="s">
        <v>22</v>
      </c>
    </row>
    <row r="15" spans="1:17" ht="69.75" customHeight="1">
      <c r="A15" s="7">
        <v>8</v>
      </c>
      <c r="B15" s="9" t="s">
        <v>51</v>
      </c>
      <c r="C15" s="9" t="s">
        <v>36</v>
      </c>
      <c r="D15" s="9" t="s">
        <v>37</v>
      </c>
      <c r="E15" s="10">
        <v>42954</v>
      </c>
      <c r="F15" s="9" t="s">
        <v>100</v>
      </c>
      <c r="G15" s="9" t="s">
        <v>50</v>
      </c>
      <c r="H15" s="9" t="s">
        <v>21</v>
      </c>
      <c r="I15" s="11">
        <v>1868400</v>
      </c>
      <c r="J15" s="11">
        <v>1103976</v>
      </c>
      <c r="K15" s="14">
        <f t="shared" si="0"/>
        <v>0.59</v>
      </c>
      <c r="L15" s="12" t="s">
        <v>22</v>
      </c>
      <c r="M15" s="12" t="s">
        <v>22</v>
      </c>
      <c r="N15" s="13">
        <v>4</v>
      </c>
      <c r="O15" s="13">
        <v>0</v>
      </c>
      <c r="P15" s="9" t="s">
        <v>22</v>
      </c>
      <c r="Q15" s="9" t="s">
        <v>22</v>
      </c>
    </row>
    <row r="16" spans="1:17" ht="69.75" customHeight="1">
      <c r="A16" s="7">
        <v>9</v>
      </c>
      <c r="B16" s="9" t="s">
        <v>52</v>
      </c>
      <c r="C16" s="9" t="s">
        <v>31</v>
      </c>
      <c r="D16" s="9" t="s">
        <v>32</v>
      </c>
      <c r="E16" s="10">
        <v>42956</v>
      </c>
      <c r="F16" s="9" t="s">
        <v>27</v>
      </c>
      <c r="G16" s="9" t="s">
        <v>46</v>
      </c>
      <c r="H16" s="9" t="s">
        <v>21</v>
      </c>
      <c r="I16" s="11">
        <v>4551120</v>
      </c>
      <c r="J16" s="11">
        <v>3289680</v>
      </c>
      <c r="K16" s="14">
        <f t="shared" si="0"/>
        <v>0.722</v>
      </c>
      <c r="L16" s="6" t="s">
        <v>22</v>
      </c>
      <c r="M16" s="6" t="s">
        <v>22</v>
      </c>
      <c r="N16" s="13">
        <v>3</v>
      </c>
      <c r="O16" s="13">
        <v>0</v>
      </c>
      <c r="P16" s="9" t="s">
        <v>22</v>
      </c>
      <c r="Q16" s="9" t="s">
        <v>22</v>
      </c>
    </row>
    <row r="17" spans="1:17" ht="69.75" customHeight="1">
      <c r="A17" s="7">
        <v>10</v>
      </c>
      <c r="B17" s="9" t="s">
        <v>53</v>
      </c>
      <c r="C17" s="9" t="s">
        <v>31</v>
      </c>
      <c r="D17" s="9" t="s">
        <v>32</v>
      </c>
      <c r="E17" s="10">
        <v>42956</v>
      </c>
      <c r="F17" s="9" t="s">
        <v>101</v>
      </c>
      <c r="G17" s="9" t="s">
        <v>54</v>
      </c>
      <c r="H17" s="9" t="s">
        <v>21</v>
      </c>
      <c r="I17" s="11">
        <v>3942000</v>
      </c>
      <c r="J17" s="11">
        <v>2775600</v>
      </c>
      <c r="K17" s="14">
        <f t="shared" si="0"/>
        <v>0.704</v>
      </c>
      <c r="L17" s="6" t="s">
        <v>22</v>
      </c>
      <c r="M17" s="6" t="s">
        <v>22</v>
      </c>
      <c r="N17" s="13">
        <v>3</v>
      </c>
      <c r="O17" s="13">
        <v>0</v>
      </c>
      <c r="P17" s="9" t="s">
        <v>22</v>
      </c>
      <c r="Q17" s="9" t="s">
        <v>22</v>
      </c>
    </row>
    <row r="18" spans="1:17" ht="69.75" customHeight="1">
      <c r="A18" s="7">
        <v>11</v>
      </c>
      <c r="B18" s="9" t="s">
        <v>55</v>
      </c>
      <c r="C18" s="9" t="s">
        <v>56</v>
      </c>
      <c r="D18" s="9" t="s">
        <v>57</v>
      </c>
      <c r="E18" s="10">
        <v>42957</v>
      </c>
      <c r="F18" s="9" t="s">
        <v>102</v>
      </c>
      <c r="G18" s="9" t="s">
        <v>58</v>
      </c>
      <c r="H18" s="9" t="s">
        <v>24</v>
      </c>
      <c r="I18" s="11">
        <v>56153414</v>
      </c>
      <c r="J18" s="11">
        <v>51883200</v>
      </c>
      <c r="K18" s="14">
        <f t="shared" si="0"/>
        <v>0.923</v>
      </c>
      <c r="L18" s="12" t="s">
        <v>22</v>
      </c>
      <c r="M18" s="12" t="s">
        <v>22</v>
      </c>
      <c r="N18" s="13">
        <v>1</v>
      </c>
      <c r="O18" s="13">
        <v>0</v>
      </c>
      <c r="P18" s="9" t="s">
        <v>59</v>
      </c>
      <c r="Q18" s="9" t="s">
        <v>22</v>
      </c>
    </row>
    <row r="19" spans="1:17" ht="69.75" customHeight="1">
      <c r="A19" s="7">
        <v>12</v>
      </c>
      <c r="B19" s="9" t="s">
        <v>60</v>
      </c>
      <c r="C19" s="9" t="s">
        <v>56</v>
      </c>
      <c r="D19" s="9" t="s">
        <v>57</v>
      </c>
      <c r="E19" s="10">
        <v>42964</v>
      </c>
      <c r="F19" s="9" t="s">
        <v>103</v>
      </c>
      <c r="G19" s="9" t="s">
        <v>61</v>
      </c>
      <c r="H19" s="9" t="s">
        <v>24</v>
      </c>
      <c r="I19" s="11">
        <v>25631178</v>
      </c>
      <c r="J19" s="11">
        <v>24840000</v>
      </c>
      <c r="K19" s="14">
        <f t="shared" si="0"/>
        <v>0.969</v>
      </c>
      <c r="L19" s="12" t="s">
        <v>22</v>
      </c>
      <c r="M19" s="12" t="s">
        <v>22</v>
      </c>
      <c r="N19" s="13">
        <v>2</v>
      </c>
      <c r="O19" s="13">
        <v>0</v>
      </c>
      <c r="P19" s="9" t="s">
        <v>22</v>
      </c>
      <c r="Q19" s="9" t="s">
        <v>22</v>
      </c>
    </row>
    <row r="20" spans="1:17" ht="69.75" customHeight="1">
      <c r="A20" s="7">
        <v>13</v>
      </c>
      <c r="B20" s="9" t="s">
        <v>62</v>
      </c>
      <c r="C20" s="9" t="s">
        <v>25</v>
      </c>
      <c r="D20" s="9" t="s">
        <v>33</v>
      </c>
      <c r="E20" s="10">
        <v>42965</v>
      </c>
      <c r="F20" s="9" t="s">
        <v>104</v>
      </c>
      <c r="G20" s="9" t="s">
        <v>63</v>
      </c>
      <c r="H20" s="9" t="s">
        <v>21</v>
      </c>
      <c r="I20" s="11">
        <v>4902120</v>
      </c>
      <c r="J20" s="11">
        <v>1944000</v>
      </c>
      <c r="K20" s="14">
        <f t="shared" si="0"/>
        <v>0.396</v>
      </c>
      <c r="L20" s="12" t="s">
        <v>22</v>
      </c>
      <c r="M20" s="14" t="s">
        <v>22</v>
      </c>
      <c r="N20" s="13">
        <v>1</v>
      </c>
      <c r="O20" s="13">
        <v>0</v>
      </c>
      <c r="P20" s="9" t="s">
        <v>59</v>
      </c>
      <c r="Q20" s="9" t="s">
        <v>22</v>
      </c>
    </row>
    <row r="21" spans="1:17" ht="69.75" customHeight="1">
      <c r="A21" s="7">
        <v>14</v>
      </c>
      <c r="B21" s="9" t="s">
        <v>64</v>
      </c>
      <c r="C21" s="9" t="s">
        <v>26</v>
      </c>
      <c r="D21" s="9" t="s">
        <v>34</v>
      </c>
      <c r="E21" s="10">
        <v>42968</v>
      </c>
      <c r="F21" s="9" t="s">
        <v>105</v>
      </c>
      <c r="G21" s="9" t="s">
        <v>65</v>
      </c>
      <c r="H21" s="9" t="s">
        <v>21</v>
      </c>
      <c r="I21" s="11">
        <v>11620218</v>
      </c>
      <c r="J21" s="11">
        <v>6091200</v>
      </c>
      <c r="K21" s="14">
        <f t="shared" si="0"/>
        <v>0.524</v>
      </c>
      <c r="L21" s="12" t="s">
        <v>22</v>
      </c>
      <c r="M21" s="14" t="s">
        <v>22</v>
      </c>
      <c r="N21" s="13">
        <v>2</v>
      </c>
      <c r="O21" s="13">
        <v>0</v>
      </c>
      <c r="P21" s="9" t="s">
        <v>22</v>
      </c>
      <c r="Q21" s="9" t="s">
        <v>22</v>
      </c>
    </row>
    <row r="22" spans="1:17" ht="69.75" customHeight="1">
      <c r="A22" s="7">
        <v>15</v>
      </c>
      <c r="B22" s="9" t="s">
        <v>66</v>
      </c>
      <c r="C22" s="9" t="s">
        <v>36</v>
      </c>
      <c r="D22" s="9" t="s">
        <v>37</v>
      </c>
      <c r="E22" s="10">
        <v>42969</v>
      </c>
      <c r="F22" s="9" t="s">
        <v>28</v>
      </c>
      <c r="G22" s="9" t="s">
        <v>58</v>
      </c>
      <c r="H22" s="9" t="s">
        <v>21</v>
      </c>
      <c r="I22" s="11">
        <v>7121520</v>
      </c>
      <c r="J22" s="11">
        <v>6998400</v>
      </c>
      <c r="K22" s="14">
        <f t="shared" si="0"/>
        <v>0.982</v>
      </c>
      <c r="L22" s="12" t="s">
        <v>22</v>
      </c>
      <c r="M22" s="12" t="s">
        <v>22</v>
      </c>
      <c r="N22" s="13">
        <v>1</v>
      </c>
      <c r="O22" s="13">
        <v>0</v>
      </c>
      <c r="P22" s="9" t="s">
        <v>59</v>
      </c>
      <c r="Q22" s="9" t="s">
        <v>22</v>
      </c>
    </row>
    <row r="23" spans="1:17" ht="69.75" customHeight="1">
      <c r="A23" s="7">
        <v>16</v>
      </c>
      <c r="B23" s="9" t="s">
        <v>67</v>
      </c>
      <c r="C23" s="9" t="s">
        <v>68</v>
      </c>
      <c r="D23" s="9" t="s">
        <v>69</v>
      </c>
      <c r="E23" s="10">
        <v>42969</v>
      </c>
      <c r="F23" s="9" t="s">
        <v>28</v>
      </c>
      <c r="G23" s="9" t="s">
        <v>58</v>
      </c>
      <c r="H23" s="9" t="s">
        <v>21</v>
      </c>
      <c r="I23" s="11">
        <v>9219960</v>
      </c>
      <c r="J23" s="11">
        <v>6667920</v>
      </c>
      <c r="K23" s="14">
        <f t="shared" si="0"/>
        <v>0.723</v>
      </c>
      <c r="L23" s="12" t="s">
        <v>22</v>
      </c>
      <c r="M23" s="14" t="s">
        <v>22</v>
      </c>
      <c r="N23" s="13">
        <v>2</v>
      </c>
      <c r="O23" s="13">
        <v>0</v>
      </c>
      <c r="P23" s="9" t="s">
        <v>22</v>
      </c>
      <c r="Q23" s="9" t="s">
        <v>22</v>
      </c>
    </row>
    <row r="24" spans="1:17" ht="69.75" customHeight="1">
      <c r="A24" s="7">
        <v>17</v>
      </c>
      <c r="B24" s="9" t="s">
        <v>70</v>
      </c>
      <c r="C24" s="9" t="s">
        <v>68</v>
      </c>
      <c r="D24" s="9" t="s">
        <v>69</v>
      </c>
      <c r="E24" s="10">
        <v>42969</v>
      </c>
      <c r="F24" s="9" t="s">
        <v>106</v>
      </c>
      <c r="G24" s="9" t="s">
        <v>58</v>
      </c>
      <c r="H24" s="9" t="s">
        <v>24</v>
      </c>
      <c r="I24" s="11">
        <v>17855034</v>
      </c>
      <c r="J24" s="11">
        <v>17551080</v>
      </c>
      <c r="K24" s="14">
        <f t="shared" si="0"/>
        <v>0.982</v>
      </c>
      <c r="L24" s="12" t="s">
        <v>22</v>
      </c>
      <c r="M24" s="14" t="s">
        <v>22</v>
      </c>
      <c r="N24" s="13">
        <v>1</v>
      </c>
      <c r="O24" s="13">
        <v>0</v>
      </c>
      <c r="P24" s="9" t="s">
        <v>59</v>
      </c>
      <c r="Q24" s="9" t="s">
        <v>22</v>
      </c>
    </row>
    <row r="25" spans="1:17" ht="69.75" customHeight="1">
      <c r="A25" s="7">
        <v>18</v>
      </c>
      <c r="B25" s="9" t="s">
        <v>71</v>
      </c>
      <c r="C25" s="9" t="s">
        <v>72</v>
      </c>
      <c r="D25" s="9" t="s">
        <v>73</v>
      </c>
      <c r="E25" s="10">
        <v>42970</v>
      </c>
      <c r="F25" s="9" t="s">
        <v>28</v>
      </c>
      <c r="G25" s="9" t="s">
        <v>58</v>
      </c>
      <c r="H25" s="9" t="s">
        <v>21</v>
      </c>
      <c r="I25" s="11">
        <v>10875600</v>
      </c>
      <c r="J25" s="11">
        <v>6240240</v>
      </c>
      <c r="K25" s="14">
        <f t="shared" si="0"/>
        <v>0.573</v>
      </c>
      <c r="L25" s="12" t="s">
        <v>22</v>
      </c>
      <c r="M25" s="6" t="s">
        <v>22</v>
      </c>
      <c r="N25" s="13">
        <v>2</v>
      </c>
      <c r="O25" s="13">
        <v>0</v>
      </c>
      <c r="P25" s="9" t="s">
        <v>22</v>
      </c>
      <c r="Q25" s="9" t="s">
        <v>22</v>
      </c>
    </row>
    <row r="26" spans="1:17" ht="69.75" customHeight="1">
      <c r="A26" s="7">
        <v>19</v>
      </c>
      <c r="B26" s="9" t="s">
        <v>74</v>
      </c>
      <c r="C26" s="9" t="s">
        <v>75</v>
      </c>
      <c r="D26" s="9" t="s">
        <v>76</v>
      </c>
      <c r="E26" s="10">
        <v>42971</v>
      </c>
      <c r="F26" s="9" t="s">
        <v>107</v>
      </c>
      <c r="G26" s="9" t="s">
        <v>77</v>
      </c>
      <c r="H26" s="9" t="s">
        <v>21</v>
      </c>
      <c r="I26" s="11" t="s">
        <v>22</v>
      </c>
      <c r="J26" s="11">
        <v>1523880</v>
      </c>
      <c r="K26" s="14" t="s">
        <v>22</v>
      </c>
      <c r="L26" s="12" t="s">
        <v>22</v>
      </c>
      <c r="M26" s="14" t="s">
        <v>22</v>
      </c>
      <c r="N26" s="13">
        <v>3</v>
      </c>
      <c r="O26" s="13">
        <v>0</v>
      </c>
      <c r="P26" s="9" t="s">
        <v>22</v>
      </c>
      <c r="Q26" s="9" t="s">
        <v>22</v>
      </c>
    </row>
    <row r="27" spans="1:17" ht="69.75" customHeight="1">
      <c r="A27" s="7">
        <v>20</v>
      </c>
      <c r="B27" s="9" t="s">
        <v>78</v>
      </c>
      <c r="C27" s="9" t="s">
        <v>75</v>
      </c>
      <c r="D27" s="9" t="s">
        <v>76</v>
      </c>
      <c r="E27" s="10">
        <v>42971</v>
      </c>
      <c r="F27" s="9" t="s">
        <v>107</v>
      </c>
      <c r="G27" s="9" t="s">
        <v>77</v>
      </c>
      <c r="H27" s="9" t="s">
        <v>21</v>
      </c>
      <c r="I27" s="11" t="s">
        <v>22</v>
      </c>
      <c r="J27" s="11">
        <v>2087640</v>
      </c>
      <c r="K27" s="14" t="s">
        <v>22</v>
      </c>
      <c r="L27" s="12" t="s">
        <v>22</v>
      </c>
      <c r="M27" s="14" t="s">
        <v>22</v>
      </c>
      <c r="N27" s="13">
        <v>3</v>
      </c>
      <c r="O27" s="13">
        <v>0</v>
      </c>
      <c r="P27" s="9" t="s">
        <v>22</v>
      </c>
      <c r="Q27" s="9" t="s">
        <v>22</v>
      </c>
    </row>
    <row r="28" spans="1:17" ht="69.75" customHeight="1">
      <c r="A28" s="7">
        <v>21</v>
      </c>
      <c r="B28" s="9" t="s">
        <v>79</v>
      </c>
      <c r="C28" s="9" t="s">
        <v>80</v>
      </c>
      <c r="D28" s="9" t="s">
        <v>81</v>
      </c>
      <c r="E28" s="10">
        <v>42972</v>
      </c>
      <c r="F28" s="9" t="s">
        <v>108</v>
      </c>
      <c r="G28" s="9" t="s">
        <v>82</v>
      </c>
      <c r="H28" s="9" t="s">
        <v>24</v>
      </c>
      <c r="I28" s="11">
        <v>15275984</v>
      </c>
      <c r="J28" s="11">
        <v>14904000</v>
      </c>
      <c r="K28" s="14">
        <f>ROUNDDOWN(J28/I28,3)</f>
        <v>0.975</v>
      </c>
      <c r="L28" s="12" t="s">
        <v>22</v>
      </c>
      <c r="M28" s="14" t="s">
        <v>22</v>
      </c>
      <c r="N28" s="13">
        <v>1</v>
      </c>
      <c r="O28" s="13">
        <v>0</v>
      </c>
      <c r="P28" s="9" t="s">
        <v>59</v>
      </c>
      <c r="Q28" s="9" t="s">
        <v>22</v>
      </c>
    </row>
    <row r="29" spans="1:17" ht="69.75" customHeight="1">
      <c r="A29" s="7">
        <v>22</v>
      </c>
      <c r="B29" s="9" t="s">
        <v>83</v>
      </c>
      <c r="C29" s="9" t="s">
        <v>80</v>
      </c>
      <c r="D29" s="9" t="s">
        <v>81</v>
      </c>
      <c r="E29" s="10">
        <v>42972</v>
      </c>
      <c r="F29" s="49" t="s">
        <v>112</v>
      </c>
      <c r="G29" s="9" t="s">
        <v>84</v>
      </c>
      <c r="H29" s="9" t="s">
        <v>24</v>
      </c>
      <c r="I29" s="11">
        <v>17950568</v>
      </c>
      <c r="J29" s="11">
        <v>16200000</v>
      </c>
      <c r="K29" s="14">
        <f>ROUNDDOWN(J29/I29,3)</f>
        <v>0.902</v>
      </c>
      <c r="L29" s="12" t="s">
        <v>22</v>
      </c>
      <c r="M29" s="14" t="s">
        <v>22</v>
      </c>
      <c r="N29" s="13">
        <v>2</v>
      </c>
      <c r="O29" s="13">
        <v>0</v>
      </c>
      <c r="P29" s="9" t="s">
        <v>22</v>
      </c>
      <c r="Q29" s="9" t="s">
        <v>22</v>
      </c>
    </row>
    <row r="30" spans="1:17" ht="69.75" customHeight="1">
      <c r="A30" s="7">
        <v>23</v>
      </c>
      <c r="B30" s="9" t="s">
        <v>85</v>
      </c>
      <c r="C30" s="9" t="s">
        <v>31</v>
      </c>
      <c r="D30" s="9" t="s">
        <v>32</v>
      </c>
      <c r="E30" s="16">
        <v>42972</v>
      </c>
      <c r="F30" s="5" t="s">
        <v>30</v>
      </c>
      <c r="G30" s="5" t="s">
        <v>86</v>
      </c>
      <c r="H30" s="5" t="s">
        <v>21</v>
      </c>
      <c r="I30" s="11" t="s">
        <v>22</v>
      </c>
      <c r="J30" s="8">
        <v>3132000</v>
      </c>
      <c r="K30" s="14" t="s">
        <v>22</v>
      </c>
      <c r="L30" s="12" t="s">
        <v>22</v>
      </c>
      <c r="M30" s="14" t="s">
        <v>22</v>
      </c>
      <c r="N30" s="13">
        <v>1</v>
      </c>
      <c r="O30" s="13">
        <v>0</v>
      </c>
      <c r="P30" s="9" t="s">
        <v>59</v>
      </c>
      <c r="Q30" s="5" t="s">
        <v>22</v>
      </c>
    </row>
    <row r="31" spans="1:17" ht="69.75" customHeight="1">
      <c r="A31" s="7">
        <v>24</v>
      </c>
      <c r="B31" s="9" t="s">
        <v>87</v>
      </c>
      <c r="C31" s="9" t="s">
        <v>80</v>
      </c>
      <c r="D31" s="9" t="s">
        <v>81</v>
      </c>
      <c r="E31" s="10">
        <v>42977</v>
      </c>
      <c r="F31" s="9" t="s">
        <v>109</v>
      </c>
      <c r="G31" s="9" t="s">
        <v>88</v>
      </c>
      <c r="H31" s="9" t="s">
        <v>21</v>
      </c>
      <c r="I31" s="11">
        <v>1342440</v>
      </c>
      <c r="J31" s="11">
        <v>1117800</v>
      </c>
      <c r="K31" s="14">
        <f>ROUNDDOWN(J31/I31,3)</f>
        <v>0.832</v>
      </c>
      <c r="L31" s="12" t="s">
        <v>22</v>
      </c>
      <c r="M31" s="14" t="s">
        <v>22</v>
      </c>
      <c r="N31" s="13">
        <v>2</v>
      </c>
      <c r="O31" s="13">
        <v>0</v>
      </c>
      <c r="P31" s="9" t="s">
        <v>22</v>
      </c>
      <c r="Q31" s="9" t="s">
        <v>22</v>
      </c>
    </row>
    <row r="32" spans="1:17" ht="69.75" customHeight="1">
      <c r="A32" s="7">
        <v>25</v>
      </c>
      <c r="B32" s="9" t="s">
        <v>89</v>
      </c>
      <c r="C32" s="9" t="s">
        <v>80</v>
      </c>
      <c r="D32" s="9" t="s">
        <v>81</v>
      </c>
      <c r="E32" s="10">
        <v>42977</v>
      </c>
      <c r="F32" s="9" t="s">
        <v>110</v>
      </c>
      <c r="G32" s="9" t="s">
        <v>90</v>
      </c>
      <c r="H32" s="9" t="s">
        <v>21</v>
      </c>
      <c r="I32" s="11">
        <v>2028240</v>
      </c>
      <c r="J32" s="11">
        <v>1998000</v>
      </c>
      <c r="K32" s="14">
        <f>ROUNDDOWN(J32/I32,3)</f>
        <v>0.985</v>
      </c>
      <c r="L32" s="12" t="s">
        <v>22</v>
      </c>
      <c r="M32" s="14" t="s">
        <v>22</v>
      </c>
      <c r="N32" s="13">
        <v>2</v>
      </c>
      <c r="O32" s="13">
        <v>0</v>
      </c>
      <c r="P32" s="9" t="s">
        <v>22</v>
      </c>
      <c r="Q32" s="9" t="s">
        <v>22</v>
      </c>
    </row>
    <row r="33" spans="1:17" ht="69.75" customHeight="1">
      <c r="A33" s="7">
        <v>26</v>
      </c>
      <c r="B33" s="9" t="s">
        <v>91</v>
      </c>
      <c r="C33" s="9" t="s">
        <v>92</v>
      </c>
      <c r="D33" s="9" t="s">
        <v>93</v>
      </c>
      <c r="E33" s="10">
        <v>42978</v>
      </c>
      <c r="F33" s="9" t="s">
        <v>111</v>
      </c>
      <c r="G33" s="9" t="s">
        <v>94</v>
      </c>
      <c r="H33" s="9" t="s">
        <v>21</v>
      </c>
      <c r="I33" s="11">
        <v>6801840</v>
      </c>
      <c r="J33" s="11">
        <v>4644000</v>
      </c>
      <c r="K33" s="14">
        <f>ROUNDDOWN(J33/I33,3)</f>
        <v>0.682</v>
      </c>
      <c r="L33" s="12" t="s">
        <v>22</v>
      </c>
      <c r="M33" s="14" t="s">
        <v>22</v>
      </c>
      <c r="N33" s="13">
        <v>3</v>
      </c>
      <c r="O33" s="13">
        <v>0</v>
      </c>
      <c r="P33" s="9" t="s">
        <v>22</v>
      </c>
      <c r="Q33" s="9" t="s">
        <v>22</v>
      </c>
    </row>
    <row r="34" spans="1:17" ht="75" customHeight="1">
      <c r="A34" s="17"/>
      <c r="B34" s="18"/>
      <c r="C34" s="18"/>
      <c r="D34" s="18"/>
      <c r="E34" s="19"/>
      <c r="F34" s="18"/>
      <c r="G34" s="18"/>
      <c r="H34" s="20"/>
      <c r="I34" s="21"/>
      <c r="J34" s="21"/>
      <c r="K34" s="22"/>
      <c r="L34" s="23"/>
      <c r="M34" s="23"/>
      <c r="N34" s="24"/>
      <c r="O34" s="24"/>
      <c r="P34" s="18"/>
      <c r="Q34" s="18"/>
    </row>
    <row r="35" spans="1:17" ht="75" customHeight="1">
      <c r="A35" s="25"/>
      <c r="B35" s="26"/>
      <c r="C35" s="26"/>
      <c r="D35" s="26"/>
      <c r="E35" s="27"/>
      <c r="F35" s="26"/>
      <c r="G35" s="26"/>
      <c r="H35" s="28"/>
      <c r="I35" s="29"/>
      <c r="J35" s="29"/>
      <c r="K35" s="30"/>
      <c r="L35" s="31"/>
      <c r="M35" s="31"/>
      <c r="N35" s="32"/>
      <c r="O35" s="32"/>
      <c r="P35" s="26"/>
      <c r="Q35" s="26"/>
    </row>
    <row r="36" spans="1:17" ht="75" customHeight="1">
      <c r="A36" s="25"/>
      <c r="B36" s="33"/>
      <c r="C36" s="33"/>
      <c r="D36" s="33"/>
      <c r="E36" s="34"/>
      <c r="F36" s="33"/>
      <c r="G36" s="33"/>
      <c r="H36" s="33"/>
      <c r="I36" s="35"/>
      <c r="J36" s="35"/>
      <c r="K36" s="36"/>
      <c r="L36" s="37"/>
      <c r="M36" s="37"/>
      <c r="N36" s="38"/>
      <c r="O36" s="38"/>
      <c r="P36" s="39"/>
      <c r="Q36" s="33"/>
    </row>
    <row r="37" spans="1:17" ht="75" customHeight="1">
      <c r="A37" s="25"/>
      <c r="B37" s="39"/>
      <c r="C37" s="40"/>
      <c r="D37" s="40"/>
      <c r="E37" s="34"/>
      <c r="F37" s="33"/>
      <c r="G37" s="33"/>
      <c r="H37" s="33"/>
      <c r="I37" s="35"/>
      <c r="J37" s="41"/>
      <c r="K37" s="36"/>
      <c r="L37" s="42"/>
      <c r="M37" s="42"/>
      <c r="N37" s="43"/>
      <c r="O37" s="43"/>
      <c r="P37" s="44"/>
      <c r="Q37" s="45"/>
    </row>
    <row r="38" spans="1:17" ht="75" customHeight="1">
      <c r="A38" s="25"/>
      <c r="B38" s="26"/>
      <c r="C38" s="26"/>
      <c r="D38" s="46"/>
      <c r="E38" s="27"/>
      <c r="F38" s="26"/>
      <c r="G38" s="26"/>
      <c r="H38" s="28"/>
      <c r="I38" s="29"/>
      <c r="J38" s="29"/>
      <c r="K38" s="30"/>
      <c r="L38" s="31"/>
      <c r="M38" s="31"/>
      <c r="N38" s="32"/>
      <c r="O38" s="32"/>
      <c r="P38" s="46"/>
      <c r="Q38" s="28"/>
    </row>
    <row r="39" spans="1:17" ht="75" customHeight="1">
      <c r="A39" s="25"/>
      <c r="B39" s="26"/>
      <c r="C39" s="26"/>
      <c r="D39" s="26"/>
      <c r="E39" s="27"/>
      <c r="F39" s="26"/>
      <c r="G39" s="46"/>
      <c r="H39" s="28"/>
      <c r="I39" s="29"/>
      <c r="J39" s="29"/>
      <c r="K39" s="47"/>
      <c r="L39" s="31"/>
      <c r="M39" s="31"/>
      <c r="N39" s="32"/>
      <c r="O39" s="32"/>
      <c r="P39" s="26"/>
      <c r="Q39" s="26"/>
    </row>
    <row r="40" spans="1:17" ht="75" customHeight="1">
      <c r="A40" s="25"/>
      <c r="B40" s="33"/>
      <c r="C40" s="33"/>
      <c r="D40" s="33"/>
      <c r="E40" s="34"/>
      <c r="F40" s="33"/>
      <c r="G40" s="33"/>
      <c r="H40" s="33"/>
      <c r="I40" s="35"/>
      <c r="J40" s="35"/>
      <c r="K40" s="36"/>
      <c r="L40" s="42"/>
      <c r="M40" s="42"/>
      <c r="N40" s="38"/>
      <c r="O40" s="38"/>
      <c r="P40" s="39"/>
      <c r="Q40" s="45"/>
    </row>
    <row r="41" spans="1:17" ht="75" customHeight="1">
      <c r="A41" s="25"/>
      <c r="B41" s="33"/>
      <c r="C41" s="33"/>
      <c r="D41" s="33"/>
      <c r="E41" s="34"/>
      <c r="F41" s="33"/>
      <c r="G41" s="33"/>
      <c r="H41" s="33"/>
      <c r="I41" s="35"/>
      <c r="J41" s="35"/>
      <c r="K41" s="36"/>
      <c r="L41" s="42"/>
      <c r="M41" s="42"/>
      <c r="N41" s="38"/>
      <c r="O41" s="38"/>
      <c r="P41" s="33"/>
      <c r="Q41" s="33"/>
    </row>
    <row r="42" spans="1:17" ht="75" customHeight="1">
      <c r="A42" s="25"/>
      <c r="B42" s="26"/>
      <c r="C42" s="26"/>
      <c r="D42" s="26"/>
      <c r="E42" s="27"/>
      <c r="F42" s="26"/>
      <c r="G42" s="26"/>
      <c r="H42" s="28"/>
      <c r="I42" s="29"/>
      <c r="J42" s="29"/>
      <c r="K42" s="30"/>
      <c r="L42" s="31"/>
      <c r="M42" s="31"/>
      <c r="N42" s="32"/>
      <c r="O42" s="32"/>
      <c r="P42" s="48"/>
      <c r="Q42" s="28"/>
    </row>
    <row r="43" spans="1:17" ht="61.5" customHeight="1">
      <c r="A43" s="25"/>
      <c r="B43" s="26"/>
      <c r="C43" s="26"/>
      <c r="D43" s="46"/>
      <c r="E43" s="27"/>
      <c r="F43" s="26"/>
      <c r="G43" s="26"/>
      <c r="H43" s="28"/>
      <c r="I43" s="29"/>
      <c r="J43" s="29"/>
      <c r="K43" s="30"/>
      <c r="L43" s="31"/>
      <c r="M43" s="31"/>
      <c r="N43" s="32"/>
      <c r="O43" s="32"/>
      <c r="P43" s="26"/>
      <c r="Q43" s="26"/>
    </row>
  </sheetData>
  <sheetProtection/>
  <mergeCells count="21">
    <mergeCell ref="K4:K7"/>
    <mergeCell ref="C4:D4"/>
    <mergeCell ref="B2:Q2"/>
    <mergeCell ref="N4:N7"/>
    <mergeCell ref="L4:M4"/>
    <mergeCell ref="Q4:Q7"/>
    <mergeCell ref="O5:O7"/>
    <mergeCell ref="M5:M7"/>
    <mergeCell ref="F5:F7"/>
    <mergeCell ref="L5:L7"/>
    <mergeCell ref="P4:P7"/>
    <mergeCell ref="J4:J7"/>
    <mergeCell ref="G5:G7"/>
    <mergeCell ref="D5:D7"/>
    <mergeCell ref="A4:A7"/>
    <mergeCell ref="B4:B7"/>
    <mergeCell ref="H4:H7"/>
    <mergeCell ref="C5:C7"/>
    <mergeCell ref="F4:G4"/>
    <mergeCell ref="I4:I7"/>
    <mergeCell ref="E4:E7"/>
  </mergeCells>
  <dataValidations count="5">
    <dataValidation errorStyle="warning" type="date" showInputMessage="1" showErrorMessage="1" error="当年度内の日ではありません&#10;&#10;前年度に翌年度契約の入力作業を行う場合は、入力を続行してください" sqref="E8:E43">
      <formula1>IF(MONTH(NOW())&gt;3,DATE(YEAR(NOW()),4,1),DATE(YEAR(NOW())-1,4,1))</formula1>
      <formula2>IF(MONTH(NOW())&gt;3,DATE(YEAR(NOW())+1,3,31),DATE(YEAR(NOW()),3,31))</formula2>
    </dataValidation>
    <dataValidation errorStyle="warning" type="whole" showInputMessage="1" showErrorMessage="1" error="応札者数を超えていませんか？&#10;また、該当法人がいない場合は「0」の入力となっていますか？" sqref="O8:O43">
      <formula1>0</formula1>
      <formula2>N8</formula2>
    </dataValidation>
    <dataValidation errorStyle="information" type="decimal" operator="equal" showInputMessage="1" showErrorMessage="1" error="落札率の計算が誤っている、もしくは小数点以下第２位が切り捨てられていませんか？&#10;&#10;予定価格が「-」の場合は入力を続行してください" sqref="K33:K43 K8:K30">
      <formula1>ROUNDDOWN(J33/I33,3)</formula1>
    </dataValidation>
    <dataValidation errorStyle="information" type="whole" showInputMessage="1" showErrorMessage="1" error="予定価格の範囲内の数値ではありません！&#10;&#10;予定価格が「-」の場合又は文字列を含む単価等の場合は入力を続行してください" sqref="J8:J43">
      <formula1>1</formula1>
      <formula2>I8</formula2>
    </dataValidation>
    <dataValidation errorStyle="warning" type="whole" operator="greaterThanOrEqual" showInputMessage="1" showErrorMessage="1" error="１以上の数値が入力されていません！&#10;&#10;" sqref="N8:N43">
      <formula1>1</formula1>
    </dataValidation>
  </dataValidations>
  <printOptions horizontalCentered="1"/>
  <pageMargins left="0.2362204724409449" right="0.1968503937007874" top="0.31496062992125984" bottom="0.1968503937007874" header="0.1968503937007874" footer="0.1968503937007874"/>
  <pageSetup cellComments="asDisplayed" horizontalDpi="600" verticalDpi="600" orientation="landscape" paperSize="9" scale="53" r:id="rId1"/>
  <rowBreaks count="1" manualBreakCount="1">
    <brk id="19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2017-06-22T06:05:28Z</dcterms:created>
  <dcterms:modified xsi:type="dcterms:W3CDTF">2018-01-22T01:48:14Z</dcterms:modified>
  <cp:category/>
  <cp:version/>
  <cp:contentType/>
  <cp:contentStatus/>
</cp:coreProperties>
</file>