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10" windowWidth="15330" windowHeight="1875" tabRatio="715" activeTab="0"/>
  </bookViews>
  <sheets>
    <sheet name="表紙" sheetId="1" r:id="rId1"/>
    <sheet name="凡例" sheetId="2" r:id="rId2"/>
    <sheet name="目次" sheetId="3" r:id="rId3"/>
    <sheet name="1-表"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1-10" sheetId="14" r:id="rId14"/>
    <sheet name="1-11" sheetId="15" r:id="rId15"/>
    <sheet name="1-12" sheetId="16" r:id="rId16"/>
    <sheet name="2-表" sheetId="17" r:id="rId17"/>
    <sheet name="2-1" sheetId="18" r:id="rId18"/>
    <sheet name="2-2" sheetId="19" r:id="rId19"/>
    <sheet name="2-3" sheetId="20" r:id="rId20"/>
    <sheet name="2-4" sheetId="21" r:id="rId21"/>
    <sheet name="2-5" sheetId="22" r:id="rId22"/>
    <sheet name="3-表" sheetId="23" r:id="rId23"/>
    <sheet name="3-1" sheetId="24" r:id="rId24"/>
    <sheet name="3-2" sheetId="25" r:id="rId25"/>
    <sheet name="3-3" sheetId="26" r:id="rId26"/>
    <sheet name="4-表" sheetId="27" r:id="rId27"/>
    <sheet name="4-1" sheetId="28" r:id="rId28"/>
    <sheet name="4-2" sheetId="29" r:id="rId29"/>
    <sheet name="5-表" sheetId="30" r:id="rId30"/>
    <sheet name="5-1" sheetId="31" r:id="rId31"/>
    <sheet name="5-2" sheetId="32" r:id="rId32"/>
    <sheet name="6-表" sheetId="33" r:id="rId33"/>
    <sheet name="6-1" sheetId="34" r:id="rId34"/>
    <sheet name="6-2" sheetId="35" r:id="rId35"/>
    <sheet name="7-表" sheetId="36" r:id="rId36"/>
    <sheet name="7-1" sheetId="37" r:id="rId37"/>
    <sheet name="7-2" sheetId="38" r:id="rId38"/>
    <sheet name="8-表" sheetId="39" r:id="rId39"/>
    <sheet name="8-1(1)" sheetId="40" r:id="rId40"/>
    <sheet name="8-1(2)" sheetId="41" r:id="rId41"/>
    <sheet name="9-表" sheetId="42" r:id="rId42"/>
    <sheet name="9-1" sheetId="43" r:id="rId43"/>
    <sheet name="9-2" sheetId="44" r:id="rId44"/>
    <sheet name="官-表" sheetId="45" r:id="rId45"/>
    <sheet name="官-1" sheetId="46" r:id="rId46"/>
    <sheet name="官-2" sheetId="47" r:id="rId47"/>
    <sheet name="官-3" sheetId="48" r:id="rId48"/>
    <sheet name="官-4" sheetId="49" r:id="rId49"/>
    <sheet name="官-5" sheetId="50" r:id="rId50"/>
    <sheet name="官-6" sheetId="51" r:id="rId51"/>
    <sheet name="官-7(1)" sheetId="52" r:id="rId52"/>
    <sheet name="官-7(2)" sheetId="53" r:id="rId53"/>
  </sheets>
  <definedNames>
    <definedName name="_xlnm.Print_Area" localSheetId="14">'1-11'!$A$1:$P$45</definedName>
    <definedName name="_xlnm.Print_Area" localSheetId="5">'1-2'!$A:$L</definedName>
    <definedName name="_xlnm.Print_Area" localSheetId="12">'1-9'!$A$1:$V$124</definedName>
    <definedName name="_xlnm.Print_Area" localSheetId="23">'3-1'!$A$1:$J$402</definedName>
    <definedName name="_xlnm.Print_Area" localSheetId="24">'3-2'!$A$1:$I$45</definedName>
    <definedName name="_xlnm.Print_Area" localSheetId="28">'4-2'!$A$1:$K$31</definedName>
    <definedName name="_xlnm.Print_Area" localSheetId="49">'官-5'!$A$1:$J$401</definedName>
    <definedName name="_xlnm.Print_Titles" localSheetId="4">'1-1'!$2:$5</definedName>
    <definedName name="_xlnm.Print_Titles" localSheetId="13">'1-10'!$2:$5</definedName>
    <definedName name="_xlnm.Print_Titles" localSheetId="14">'1-11'!$2:$5</definedName>
    <definedName name="_xlnm.Print_Titles" localSheetId="15">'1-12'!$2:$6</definedName>
    <definedName name="_xlnm.Print_Titles" localSheetId="5">'1-2'!$2:$5</definedName>
    <definedName name="_xlnm.Print_Titles" localSheetId="6">'1-3'!$2:$6</definedName>
    <definedName name="_xlnm.Print_Titles" localSheetId="7">'1-4'!$2:$7</definedName>
    <definedName name="_xlnm.Print_Titles" localSheetId="8">'1-5'!$2:$5</definedName>
    <definedName name="_xlnm.Print_Titles" localSheetId="9">'1-6'!$2:$7</definedName>
    <definedName name="_xlnm.Print_Titles" localSheetId="10">'1-7'!$2:$5</definedName>
    <definedName name="_xlnm.Print_Titles" localSheetId="11">'1-8'!$2:$5</definedName>
    <definedName name="_xlnm.Print_Titles" localSheetId="12">'1-9'!$2:$5</definedName>
    <definedName name="_xlnm.Print_Titles" localSheetId="17">'2-1'!$2:$5</definedName>
    <definedName name="_xlnm.Print_Titles" localSheetId="18">'2-2'!$2:$4</definedName>
    <definedName name="_xlnm.Print_Titles" localSheetId="19">'2-3'!$2:$4</definedName>
    <definedName name="_xlnm.Print_Titles" localSheetId="20">'2-4'!$2:$4</definedName>
    <definedName name="_xlnm.Print_Titles" localSheetId="21">'2-5'!$2:$5</definedName>
    <definedName name="_xlnm.Print_Titles" localSheetId="23">'3-1'!$2:$4</definedName>
    <definedName name="_xlnm.Print_Titles" localSheetId="24">'3-2'!$2:$4</definedName>
    <definedName name="_xlnm.Print_Titles" localSheetId="25">'3-3'!$2:$4</definedName>
    <definedName name="_xlnm.Print_Titles" localSheetId="27">'4-1'!$2:$4</definedName>
    <definedName name="_xlnm.Print_Titles" localSheetId="28">'4-2'!$2:$4</definedName>
    <definedName name="_xlnm.Print_Titles" localSheetId="30">'5-1'!$2:$6</definedName>
    <definedName name="_xlnm.Print_Titles" localSheetId="31">'5-2'!$2:$5</definedName>
    <definedName name="_xlnm.Print_Titles" localSheetId="33">'6-1'!$2:$5</definedName>
    <definedName name="_xlnm.Print_Titles" localSheetId="34">'6-2'!$2:$4</definedName>
    <definedName name="_xlnm.Print_Titles" localSheetId="36">'7-1'!$2:$5</definedName>
    <definedName name="_xlnm.Print_Titles" localSheetId="37">'7-2'!$2:$5</definedName>
    <definedName name="_xlnm.Print_Titles" localSheetId="39">'8-1(1)'!$2:$4</definedName>
    <definedName name="_xlnm.Print_Titles" localSheetId="40">'8-1(2)'!$2:$4</definedName>
    <definedName name="_xlnm.Print_Titles" localSheetId="42">'9-1'!$2:$5</definedName>
    <definedName name="_xlnm.Print_Titles" localSheetId="43">'9-2'!$2:$6</definedName>
    <definedName name="_xlnm.Print_Titles" localSheetId="45">'官-1'!$2:$5</definedName>
    <definedName name="_xlnm.Print_Titles" localSheetId="46">'官-2'!$2:$6</definedName>
    <definedName name="_xlnm.Print_Titles" localSheetId="47">'官-3'!$2:$4</definedName>
    <definedName name="_xlnm.Print_Titles" localSheetId="48">'官-4'!$2:$5</definedName>
    <definedName name="_xlnm.Print_Titles" localSheetId="49">'官-5'!$2:$4</definedName>
    <definedName name="_xlnm.Print_Titles" localSheetId="50">'官-6'!$2:$4</definedName>
    <definedName name="_xlnm.Print_Titles" localSheetId="51">'官-7(1)'!$2:$4</definedName>
    <definedName name="_xlnm.Print_Titles" localSheetId="52">'官-7(2)'!$2:$4</definedName>
  </definedNames>
  <calcPr fullCalcOnLoad="1"/>
</workbook>
</file>

<file path=xl/sharedStrings.xml><?xml version="1.0" encoding="utf-8"?>
<sst xmlns="http://schemas.openxmlformats.org/spreadsheetml/2006/main" count="4234" uniqueCount="1887">
  <si>
    <t xml:space="preserve">    すでに供用されている施設について掲上し，避難小屋は財産台帳により掲上した。</t>
  </si>
  <si>
    <t>３　分収造林については，数量及び被害額は全量を掲上し，損害額は民収分を（　）外書きした。</t>
  </si>
  <si>
    <t>年度
森林管理局
都道府県</t>
  </si>
  <si>
    <t>林　　野　　庁</t>
  </si>
  <si>
    <t>凡　　　例</t>
  </si>
  <si>
    <t>１</t>
  </si>
  <si>
    <t>２</t>
  </si>
  <si>
    <t>３</t>
  </si>
  <si>
    <t>４</t>
  </si>
  <si>
    <t>１　国有林野の現況等</t>
  </si>
  <si>
    <t>１－１　管理区域及び面積</t>
  </si>
  <si>
    <t>　　２  国有林野種目別，要存置，不要存置別面積</t>
  </si>
  <si>
    <t>　　３　機能種類別，林種別面積</t>
  </si>
  <si>
    <t>　　４　林種別，針広別材積</t>
  </si>
  <si>
    <t>　　５　樹種別材積</t>
  </si>
  <si>
    <t>　　６　林種別，針広別成長量</t>
  </si>
  <si>
    <t>　　７　法指定地域</t>
  </si>
  <si>
    <t>　　８　保安林</t>
  </si>
  <si>
    <t>　　９　自然公園</t>
  </si>
  <si>
    <t>　　10　保護林</t>
  </si>
  <si>
    <t>　　11  緑の回廊</t>
  </si>
  <si>
    <t>　　12　レクリエーションの森</t>
  </si>
  <si>
    <t>２　地域振興</t>
  </si>
  <si>
    <t>２－１　国有林野の地元利用</t>
  </si>
  <si>
    <t>　　２　分収造林</t>
  </si>
  <si>
    <t>　　３　共用林野</t>
  </si>
  <si>
    <t>　　４　国有林野貸付使用地</t>
  </si>
  <si>
    <t>　　５　市町村交付金</t>
  </si>
  <si>
    <t>３　収穫</t>
  </si>
  <si>
    <t>３－１　伐採方法別，伐採面積及び材積</t>
  </si>
  <si>
    <t>　　２　立製内別，伐採面積及び材積</t>
  </si>
  <si>
    <t>　　３　樹種別伐採量</t>
  </si>
  <si>
    <t>４　販売及び製品生産</t>
  </si>
  <si>
    <t>４－１　素材の生産及び販売</t>
  </si>
  <si>
    <t>　　２　素材の受払</t>
  </si>
  <si>
    <t>５　造林</t>
  </si>
  <si>
    <t>５－１　国有林造林事業</t>
  </si>
  <si>
    <t>　　２　樹種別新植面積及び数量</t>
  </si>
  <si>
    <t>　　２　林道事業</t>
  </si>
  <si>
    <t>　　２　職員</t>
  </si>
  <si>
    <t>減</t>
  </si>
  <si>
    <t>公有林野等官行造林の部</t>
  </si>
  <si>
    <t>１　官行造林地契約面積の推移</t>
  </si>
  <si>
    <t>２　官行造林地の材種別面積，材積，成長量</t>
  </si>
  <si>
    <t>３　官行造林樹種別材積</t>
  </si>
  <si>
    <t>４　官行造林地の保安林</t>
  </si>
  <si>
    <t>５　官行造林伐採面積及び材積</t>
  </si>
  <si>
    <t>６　官行造林樹種別伐採量</t>
  </si>
  <si>
    <t>７　官行造林の立木被害</t>
  </si>
  <si>
    <r>
      <t>　この統計書の基礎は、すべての各森林管理局</t>
    </r>
    <r>
      <rPr>
        <sz val="12"/>
        <rFont val="ＭＳ 明朝"/>
        <family val="1"/>
      </rPr>
      <t>事業統計書によったが、表によっては、本庁において実行総括表等に基づき作成したものもあるので、部分的には、局統計書と多少異なるものがある。</t>
    </r>
  </si>
  <si>
    <t>４　面積は，被害木が点々と孤立散在している場合は樹冠の占有面積，密集している場合は区域面積，火災の場合は区域の全面積を掲上した。</t>
  </si>
  <si>
    <t>年度
森林管理局
都道府県</t>
  </si>
  <si>
    <t>年度
森林管理局</t>
  </si>
  <si>
    <t>年度
森林管理局</t>
  </si>
  <si>
    <t>18  福　　井</t>
  </si>
  <si>
    <t>19  山　　梨</t>
  </si>
  <si>
    <t>20  長　　野</t>
  </si>
  <si>
    <t>21  岐　　阜</t>
  </si>
  <si>
    <t>22  静　　岡</t>
  </si>
  <si>
    <t>23  愛　　知</t>
  </si>
  <si>
    <t>24  三　　重</t>
  </si>
  <si>
    <t>25  滋　　賀</t>
  </si>
  <si>
    <t>26  京　　都</t>
  </si>
  <si>
    <t>27  大　　阪</t>
  </si>
  <si>
    <t>28  兵　　庫</t>
  </si>
  <si>
    <t>29  奈　　良</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</si>
  <si>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</si>
  <si>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</si>
  <si>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</si>
  <si>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</si>
  <si>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</si>
  <si>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</si>
  <si>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</si>
  <si>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</si>
  <si>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</si>
  <si>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</si>
  <si>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</si>
  <si>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</si>
  <si>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</si>
  <si>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</si>
  <si>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</si>
  <si>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47  沖　　縄</t>
  </si>
  <si>
    <t>東　　北</t>
  </si>
  <si>
    <t>関　　東</t>
  </si>
  <si>
    <t>中　　部</t>
  </si>
  <si>
    <t>近 畿 中 国</t>
  </si>
  <si>
    <t>四　　国</t>
  </si>
  <si>
    <t>九　　州</t>
  </si>
  <si>
    <t>面積</t>
  </si>
  <si>
    <t>総     数</t>
  </si>
  <si>
    <t>風     水     害</t>
  </si>
  <si>
    <t>１   北 海 道</t>
  </si>
  <si>
    <t>14  神 奈 川</t>
  </si>
  <si>
    <t>30  和 歌 山</t>
  </si>
  <si>
    <t>46  鹿 児 島</t>
  </si>
  <si>
    <t>４   宮  　城</t>
  </si>
  <si>
    <t>５   秋  　田</t>
  </si>
  <si>
    <t>６   山 　 形</t>
  </si>
  <si>
    <t>７   福  　島</t>
  </si>
  <si>
    <t>11  埼　  玉</t>
  </si>
  <si>
    <t>12  千　  葉</t>
  </si>
  <si>
    <t>13  東　  京</t>
  </si>
  <si>
    <t xml:space="preserve">15  新　  潟 </t>
  </si>
  <si>
    <t>16  富　  山</t>
  </si>
  <si>
    <t>17  石　  川</t>
  </si>
  <si>
    <t>18  福　  井</t>
  </si>
  <si>
    <t>19  山　  梨</t>
  </si>
  <si>
    <t>20  長　  野</t>
  </si>
  <si>
    <t>21  岐　  阜</t>
  </si>
  <si>
    <t>22  静　  岡</t>
  </si>
  <si>
    <t>23  愛　  知</t>
  </si>
  <si>
    <t>24  三　  重</t>
  </si>
  <si>
    <t>25  滋　  賀</t>
  </si>
  <si>
    <t>27  大　  阪</t>
  </si>
  <si>
    <t>28  兵　  庫</t>
  </si>
  <si>
    <t>29  奈　  良</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</si>
  <si>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</si>
  <si>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</si>
  <si>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</si>
  <si>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</si>
  <si>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</si>
  <si>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</si>
  <si>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</si>
  <si>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</si>
  <si>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</si>
  <si>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</si>
  <si>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</si>
  <si>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</si>
  <si>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</si>
  <si>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</si>
  <si>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</si>
  <si>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47  沖  　縄</t>
  </si>
  <si>
    <t>２　設定区部分林は，部分林が多数複雑に存在する地方で，地域を特定してその設定を認めたものである。（明治38年）</t>
  </si>
  <si>
    <t xml:space="preserve">    事業支障木等の伐採であって当年度販売を行わないものの合計数量で，外書である。</t>
  </si>
  <si>
    <t>３　併用林道は，（　）内書した。</t>
  </si>
  <si>
    <t>増</t>
  </si>
  <si>
    <t>長野県長野市大字栗田７１５－５</t>
  </si>
  <si>
    <t>１　本表は，国有林野立木被害報告により作成した。</t>
  </si>
  <si>
    <t>３　公有林野等官行造林地のみ所在する市町村数は（　）内書した。</t>
  </si>
  <si>
    <t>５　史跡名勝天然記念物は，文化財保護法に基づくもののみ掲上した。</t>
  </si>
  <si>
    <t>２　被害額は被害時における被害前の状態での見積価格，損害額は被害額から残存価格を差し引いたものである。</t>
  </si>
  <si>
    <t>５　火災のうち，立木被害のないものは含まない。</t>
  </si>
  <si>
    <t>年次
森林管理局</t>
  </si>
  <si>
    <t>その他</t>
  </si>
  <si>
    <t>国有林野</t>
  </si>
  <si>
    <t>その他</t>
  </si>
  <si>
    <t>総  数</t>
  </si>
  <si>
    <t>要存置</t>
  </si>
  <si>
    <t>不要存置</t>
  </si>
  <si>
    <t>総 数</t>
  </si>
  <si>
    <t>１　本表は，地籍台帳及び財産台帳により作成した。</t>
  </si>
  <si>
    <t>６　数量のうち，材積により掲上することが困難なものは，本数により掲上した。</t>
  </si>
  <si>
    <t>３   岩  　手</t>
  </si>
  <si>
    <t>５   秋  　田</t>
  </si>
  <si>
    <t>山地災害防止タイプ</t>
  </si>
  <si>
    <t>自然維持タイプ</t>
  </si>
  <si>
    <t>森林空間利用タイプ</t>
  </si>
  <si>
    <t>快適環境形成タイプ</t>
  </si>
  <si>
    <t>水源涵養タイプ</t>
  </si>
  <si>
    <t>４　本表は，森林管理局関係分のみ掲上した。</t>
  </si>
  <si>
    <t>６　事業体系の見直しにより、平成２３年度から「山地治山」と「水源地域等保安林整備」に集約した。</t>
  </si>
  <si>
    <t>６　治山</t>
  </si>
  <si>
    <t>７　林道及び貯木場</t>
  </si>
  <si>
    <t>８　被害</t>
  </si>
  <si>
    <t>９　組織及び人員</t>
  </si>
  <si>
    <t>６－１　国有林治山事業</t>
  </si>
  <si>
    <t>７－１　林道及び貯木場の現況</t>
  </si>
  <si>
    <t>８－１　国有林野の立木被害</t>
  </si>
  <si>
    <t>９－１　森林管理局位置，森林管理署等</t>
  </si>
  <si>
    <t>８   茨  　城</t>
  </si>
  <si>
    <r>
      <t>14  神</t>
    </r>
    <r>
      <rPr>
        <sz val="11"/>
        <rFont val="ＭＳ Ｐゴシック"/>
        <family val="3"/>
      </rPr>
      <t xml:space="preserve"> </t>
    </r>
    <r>
      <rPr>
        <sz val="11"/>
        <rFont val="ＭＳ Ｐゴシック"/>
        <family val="3"/>
      </rPr>
      <t>奈</t>
    </r>
    <r>
      <rPr>
        <sz val="11"/>
        <rFont val="ＭＳ Ｐゴシック"/>
        <family val="3"/>
      </rPr>
      <t xml:space="preserve"> </t>
    </r>
    <r>
      <rPr>
        <sz val="11"/>
        <rFont val="ＭＳ Ｐゴシック"/>
        <family val="3"/>
      </rPr>
      <t>川</t>
    </r>
  </si>
  <si>
    <t>林地以外</t>
  </si>
  <si>
    <t xml:space="preserve">  無   立   木   地</t>
  </si>
  <si>
    <t xml:space="preserve">      人      工      林</t>
  </si>
  <si>
    <t xml:space="preserve">       天     然     林</t>
  </si>
  <si>
    <t>伐採跡地</t>
  </si>
  <si>
    <t>未立木地</t>
  </si>
  <si>
    <t>育成単層林</t>
  </si>
  <si>
    <t>育成複層林</t>
  </si>
  <si>
    <t>２　改植予定地は，伐採跡地に含めて掲上した。</t>
  </si>
  <si>
    <t>東　　北</t>
  </si>
  <si>
    <t>中　　部</t>
  </si>
  <si>
    <t>近 畿 中 国</t>
  </si>
  <si>
    <t>四　　国</t>
  </si>
  <si>
    <t>総　数</t>
  </si>
  <si>
    <t>１－４  林種別,針広別材積</t>
  </si>
  <si>
    <t>総数</t>
  </si>
  <si>
    <t>林地</t>
  </si>
  <si>
    <t>立木地</t>
  </si>
  <si>
    <t>無立木地</t>
  </si>
  <si>
    <t>総　　　　数</t>
  </si>
  <si>
    <t>人工林</t>
  </si>
  <si>
    <t>天然林</t>
  </si>
  <si>
    <t>竹林</t>
  </si>
  <si>
    <t>伐採跡地</t>
  </si>
  <si>
    <t>未立木地</t>
  </si>
  <si>
    <t>針葉樹</t>
  </si>
  <si>
    <t>広葉樹</t>
  </si>
  <si>
    <t>育成単層林</t>
  </si>
  <si>
    <t>育成複層林</t>
  </si>
  <si>
    <t>天然生林</t>
  </si>
  <si>
    <t>１   北海道</t>
  </si>
  <si>
    <t>２   青  森</t>
  </si>
  <si>
    <t>３   岩  手</t>
  </si>
  <si>
    <t>４   宮  城</t>
  </si>
  <si>
    <t>５   秋  田</t>
  </si>
  <si>
    <t>６   山  形</t>
  </si>
  <si>
    <t>７   福  島</t>
  </si>
  <si>
    <t>８   茨  城</t>
  </si>
  <si>
    <t>10   群  馬</t>
  </si>
  <si>
    <t>11   埼  玉</t>
  </si>
  <si>
    <t>12   千  葉</t>
  </si>
  <si>
    <t>13   東  京</t>
  </si>
  <si>
    <t>14   神奈川</t>
  </si>
  <si>
    <t xml:space="preserve">15   新  潟 </t>
  </si>
  <si>
    <t>16   富  山</t>
  </si>
  <si>
    <t>17   石  川</t>
  </si>
  <si>
    <t>18   福  井</t>
  </si>
  <si>
    <t>19   山  梨</t>
  </si>
  <si>
    <t>20   長  野</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</si>
  <si>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</si>
  <si>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</si>
  <si>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</si>
  <si>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</si>
  <si>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</si>
  <si>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</si>
  <si>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</si>
  <si>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</si>
  <si>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</si>
  <si>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</si>
  <si>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</si>
  <si>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</si>
  <si>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</si>
  <si>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</si>
  <si>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</si>
  <si>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</si>
  <si>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</si>
  <si>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</si>
  <si>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</si>
  <si>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</si>
  <si>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</si>
  <si>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</si>
  <si>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</si>
  <si>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</si>
  <si>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</si>
  <si>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</si>
  <si>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竹</t>
  </si>
  <si>
    <t>１－５  樹種別材積</t>
  </si>
  <si>
    <t>１－６  林種別,針広別成長量</t>
  </si>
  <si>
    <t>中　　部</t>
  </si>
  <si>
    <t>３　自然公園は，自然公園法指定のもののみ掲上した。</t>
  </si>
  <si>
    <t>１　本表は，業務資料により作成した。</t>
  </si>
  <si>
    <t>砂防指定地</t>
  </si>
  <si>
    <t xml:space="preserve">       自  然  公  園</t>
  </si>
  <si>
    <t xml:space="preserve">   自 然 環 境 保 全 地 域 等</t>
  </si>
  <si>
    <t xml:space="preserve">   鳥  獣  保  護  区</t>
  </si>
  <si>
    <t>特別地域</t>
  </si>
  <si>
    <t>普通地域</t>
  </si>
  <si>
    <t>原生自然
環境保全地域</t>
  </si>
  <si>
    <t>自然環境保全地域</t>
  </si>
  <si>
    <t>特別地区</t>
  </si>
  <si>
    <t>普通地区</t>
  </si>
  <si>
    <t>２　保安林は保安林台帳，鳥獣保護区は鳥獣保護区台帳により作成した。</t>
  </si>
  <si>
    <t>６　各指定地域の２種以上に重複する場合は，双方に掲上した。</t>
  </si>
  <si>
    <t>保安林</t>
  </si>
  <si>
    <t>特別保護地区</t>
  </si>
  <si>
    <t>史跡名勝
天然記念物</t>
  </si>
  <si>
    <t>制限林総数</t>
  </si>
  <si>
    <t>１－８  保安林</t>
  </si>
  <si>
    <t>水害防備</t>
  </si>
  <si>
    <t>干害防備</t>
  </si>
  <si>
    <t>なだれ防止</t>
  </si>
  <si>
    <t>魚つき</t>
  </si>
  <si>
    <t>航行目標</t>
  </si>
  <si>
    <t>箇所</t>
  </si>
  <si>
    <t>面  積</t>
  </si>
  <si>
    <t>１　本表は，保安林台帳により作成した。</t>
  </si>
  <si>
    <t>２　兼種保安林は上位のものにまとめて掲上し，下位のものには（　）外書した。</t>
  </si>
  <si>
    <t>３　箇所数は，保安林台帳の口座数を掲上した。</t>
  </si>
  <si>
    <t>飛砂防備</t>
  </si>
  <si>
    <t>保    健</t>
  </si>
  <si>
    <t>風    致</t>
  </si>
  <si>
    <t>面積</t>
  </si>
  <si>
    <t>１－９  自然公園</t>
  </si>
  <si>
    <t>名  称</t>
  </si>
  <si>
    <t>　山　地　災　害　防　止　タ　イ　プ</t>
  </si>
  <si>
    <t>　自　然　維　持　タ　イ　プ</t>
  </si>
  <si>
    <t>　森　林　空　間　利　用　タ　イ　プ</t>
  </si>
  <si>
    <t>　快　適　環　境　形　成　タ　イ　プ</t>
  </si>
  <si>
    <t>　水　源　涵　養　タ　イ　プ</t>
  </si>
  <si>
    <t>２　特別保護地区は，特別地域に含めて掲上した。</t>
  </si>
  <si>
    <t>総面積</t>
  </si>
  <si>
    <t>面    積</t>
  </si>
  <si>
    <t>北  海  道</t>
  </si>
  <si>
    <t>東　　北</t>
  </si>
  <si>
    <t>関　　東</t>
  </si>
  <si>
    <t>中　　部</t>
  </si>
  <si>
    <t>四　　国</t>
  </si>
  <si>
    <t>九　　州</t>
  </si>
  <si>
    <t>九　　州</t>
  </si>
  <si>
    <r>
      <t>単位（面積：ha，延面積：m</t>
    </r>
    <r>
      <rPr>
        <vertAlign val="superscript"/>
        <sz val="10"/>
        <rFont val="ＭＳ Ｐゴシック"/>
        <family val="3"/>
      </rPr>
      <t>2</t>
    </r>
    <r>
      <rPr>
        <sz val="10"/>
        <rFont val="ＭＳ Ｐゴシック"/>
        <family val="3"/>
      </rPr>
      <t>）</t>
    </r>
  </si>
  <si>
    <t>１－１０  保護林</t>
  </si>
  <si>
    <t xml:space="preserve"> 郷土の森</t>
  </si>
  <si>
    <t>１－１１　　緑の回廊</t>
  </si>
  <si>
    <t>総      数</t>
  </si>
  <si>
    <t>名    称</t>
  </si>
  <si>
    <t>機  能  類  型  別</t>
  </si>
  <si>
    <t>区分外</t>
  </si>
  <si>
    <t>林          地</t>
  </si>
  <si>
    <t>林地以外</t>
  </si>
  <si>
    <t>立  木  地</t>
  </si>
  <si>
    <t>無立木地</t>
  </si>
  <si>
    <t>人工林</t>
  </si>
  <si>
    <t>天然林</t>
  </si>
  <si>
    <t>竹  林</t>
  </si>
  <si>
    <t xml:space="preserve"> </t>
  </si>
  <si>
    <t>１－１２  レクリエーションの森</t>
  </si>
  <si>
    <t xml:space="preserve">     自  然  休  養  林</t>
  </si>
  <si>
    <t>自然観察教育林</t>
  </si>
  <si>
    <t>森林スポーツ林</t>
  </si>
  <si>
    <t>野外スポーツ地域</t>
  </si>
  <si>
    <t xml:space="preserve">   風 景 林</t>
  </si>
  <si>
    <t xml:space="preserve"> 風致探勝林</t>
  </si>
  <si>
    <t xml:space="preserve"> そ の 他</t>
  </si>
  <si>
    <t xml:space="preserve">  ス キ ー 場</t>
  </si>
  <si>
    <t xml:space="preserve"> 野  営  場</t>
  </si>
  <si>
    <t>避 難 小 屋</t>
  </si>
  <si>
    <t xml:space="preserve">     面     積</t>
  </si>
  <si>
    <t>自然観察
教育ゾーン</t>
  </si>
  <si>
    <t>面 積</t>
  </si>
  <si>
    <t>棟数</t>
  </si>
  <si>
    <t>延面積</t>
  </si>
  <si>
    <t>２－１  国有林野の地元利用</t>
  </si>
  <si>
    <t>総   数</t>
  </si>
  <si>
    <t>分収造林</t>
  </si>
  <si>
    <t>共用林野</t>
  </si>
  <si>
    <t>貸付使用地</t>
  </si>
  <si>
    <t>２－２  分収造林</t>
  </si>
  <si>
    <t xml:space="preserve">  設定区部分林</t>
  </si>
  <si>
    <t xml:space="preserve">   旧慣部分林</t>
  </si>
  <si>
    <t xml:space="preserve">  学校分収造林</t>
  </si>
  <si>
    <t>各種記念分収造林</t>
  </si>
  <si>
    <t>山村振興分収造林</t>
  </si>
  <si>
    <t>契約件数</t>
  </si>
  <si>
    <t>１　本表は，分収造林台帳より作成した。</t>
  </si>
  <si>
    <t>２－３  共用林野</t>
  </si>
  <si>
    <t>使用料</t>
  </si>
  <si>
    <t>共用者数</t>
  </si>
  <si>
    <t>放牧頭数</t>
  </si>
  <si>
    <t>１　本表は，共用林野台帳により作成した。</t>
  </si>
  <si>
    <t>２　２種以上の共用林野の性格を有するものは，主たる方に掲上した。</t>
  </si>
  <si>
    <t>２－４  国有林野貸付使用地</t>
  </si>
  <si>
    <t>件　数</t>
  </si>
  <si>
    <t>貸付使用料</t>
  </si>
  <si>
    <t>総　　　　　数</t>
  </si>
  <si>
    <t>道路敷</t>
  </si>
  <si>
    <t>学校用地</t>
  </si>
  <si>
    <t>鉱業用地</t>
  </si>
  <si>
    <t>採草放牧地</t>
  </si>
  <si>
    <t>林間放牧地</t>
  </si>
  <si>
    <t>農耕用地</t>
  </si>
  <si>
    <t>樹木植裁地</t>
  </si>
  <si>
    <t xml:space="preserve"> 温鉱泉用地</t>
  </si>
  <si>
    <t>建物敷</t>
  </si>
  <si>
    <t>１　本表は，国有林野貸付台帳により作成した。</t>
  </si>
  <si>
    <t>５　無償のものは，（　）外書した。</t>
  </si>
  <si>
    <t>面　　　　　　　　　　　　　　　　　　　　積</t>
  </si>
  <si>
    <t>２－５  市町村交付金</t>
  </si>
  <si>
    <t xml:space="preserve">  交付金交付市町村数</t>
  </si>
  <si>
    <t xml:space="preserve">   国  有  林  野</t>
  </si>
  <si>
    <t xml:space="preserve"> その他貸付資産</t>
  </si>
  <si>
    <t>交付対象面積</t>
  </si>
  <si>
    <t>交付金額</t>
  </si>
  <si>
    <t xml:space="preserve">  交付金額</t>
  </si>
  <si>
    <t>林 野 庁</t>
  </si>
  <si>
    <t>東　　北</t>
  </si>
  <si>
    <t>近 畿 中 国</t>
  </si>
  <si>
    <t>林業構造改善分収造林</t>
  </si>
  <si>
    <t>３－１  伐採方法別,伐採面積及び材積</t>
  </si>
  <si>
    <t>伐採方法別</t>
  </si>
  <si>
    <t>材　　　　　　　　積</t>
  </si>
  <si>
    <t>針  葉  樹</t>
  </si>
  <si>
    <t>皆    伐</t>
  </si>
  <si>
    <t>漸    伐</t>
  </si>
  <si>
    <t>択    伐</t>
  </si>
  <si>
    <t>複 層 伐</t>
  </si>
  <si>
    <t>間    伐</t>
  </si>
  <si>
    <t>北 海 道</t>
  </si>
  <si>
    <t>関　　 東</t>
  </si>
  <si>
    <t>四　　 国</t>
  </si>
  <si>
    <t>九　　 州</t>
  </si>
  <si>
    <t>１　本表は，収穫実行総括表により作成した。</t>
  </si>
  <si>
    <t>３－２  立製内別,伐採面積及び材積</t>
  </si>
  <si>
    <t>立木販売</t>
  </si>
  <si>
    <t>製品生産</t>
  </si>
  <si>
    <t>内部振替</t>
  </si>
  <si>
    <t>１　本表は収穫実行総括表により作成した。</t>
  </si>
  <si>
    <t>２　分収造林の民収分は，（　）外書した。</t>
  </si>
  <si>
    <t>３－３  樹種別伐採量</t>
  </si>
  <si>
    <t>針            葉            樹</t>
  </si>
  <si>
    <t>広            葉            樹</t>
  </si>
  <si>
    <t>スギ</t>
  </si>
  <si>
    <t>ヒノキ</t>
  </si>
  <si>
    <t>サワラ</t>
  </si>
  <si>
    <t>ヒバ</t>
  </si>
  <si>
    <t>モミ</t>
  </si>
  <si>
    <t>トドマツ</t>
  </si>
  <si>
    <t>カラマツ</t>
  </si>
  <si>
    <t>エゾマツ</t>
  </si>
  <si>
    <t>アカマツ</t>
  </si>
  <si>
    <t>クロマツ</t>
  </si>
  <si>
    <t>ツガ</t>
  </si>
  <si>
    <t>ブナ</t>
  </si>
  <si>
    <t>ナラ</t>
  </si>
  <si>
    <t>カシ</t>
  </si>
  <si>
    <t>ケヤキ</t>
  </si>
  <si>
    <t>カツラ</t>
  </si>
  <si>
    <t>シナノキ</t>
  </si>
  <si>
    <t>センノキ</t>
  </si>
  <si>
    <t>ヤチダモ</t>
  </si>
  <si>
    <t>４－１  素材の生産及び販売</t>
  </si>
  <si>
    <t>生 産 量</t>
  </si>
  <si>
    <t>針 葉 樹</t>
  </si>
  <si>
    <t>広 葉 樹</t>
  </si>
  <si>
    <r>
      <t>単位（立木：千m</t>
    </r>
    <r>
      <rPr>
        <vertAlign val="superscript"/>
        <sz val="10"/>
        <rFont val="ＭＳ Ｐゴシック"/>
        <family val="3"/>
      </rPr>
      <t>3</t>
    </r>
    <r>
      <rPr>
        <sz val="10"/>
        <rFont val="ＭＳ Ｐゴシック"/>
        <family val="3"/>
      </rPr>
      <t>／年，竹：束／年）</t>
    </r>
  </si>
  <si>
    <t>１　本表は，製品生産及び製品販売実行総括表により作成した。</t>
  </si>
  <si>
    <t>２　販売量には，輸送販売を含む。</t>
  </si>
  <si>
    <t>３　内部振替は，販売量欄に（　）外書した。</t>
  </si>
  <si>
    <t>販　売　量</t>
  </si>
  <si>
    <t>４－２  素材の受払</t>
  </si>
  <si>
    <t>受           入</t>
  </si>
  <si>
    <t>総　　　　　　　　　数</t>
  </si>
  <si>
    <t>払          出</t>
  </si>
  <si>
    <t>翌年度へ越</t>
  </si>
  <si>
    <t>前年度より越</t>
  </si>
  <si>
    <t xml:space="preserve"> 当年度生産</t>
  </si>
  <si>
    <t>管理換</t>
  </si>
  <si>
    <t>販  売</t>
  </si>
  <si>
    <t>管理換その他</t>
  </si>
  <si>
    <t>１　本表は，製品販売実行総括表より作成した。</t>
  </si>
  <si>
    <t>２　受入欄には，契約解除物件，棄権木，検知等による増減を外書した。</t>
  </si>
  <si>
    <t>３　受入の管理換え欄には，輸送販売材の当年度受入数量を掲上した。</t>
  </si>
  <si>
    <t>５－１  国有林造林事業</t>
  </si>
  <si>
    <t>天下Ⅱ類</t>
  </si>
  <si>
    <t>ぼうが</t>
  </si>
  <si>
    <t>天下Ⅰ類</t>
  </si>
  <si>
    <t>計</t>
  </si>
  <si>
    <t>単層林</t>
  </si>
  <si>
    <t>複層林</t>
  </si>
  <si>
    <t>改  植</t>
  </si>
  <si>
    <t>更　　　　　　　　　　　　　　　　　　　　新</t>
  </si>
  <si>
    <t>植　　　　　　　　付</t>
  </si>
  <si>
    <t>新　　　　　植</t>
  </si>
  <si>
    <t>総　数</t>
  </si>
  <si>
    <t>５－２  樹種別新植面積及び数量</t>
  </si>
  <si>
    <t xml:space="preserve">  カラマツ</t>
  </si>
  <si>
    <t xml:space="preserve">  トドマツ</t>
  </si>
  <si>
    <t>数量</t>
  </si>
  <si>
    <t>１　本表は，造林実行簿等により作成した。</t>
  </si>
  <si>
    <t>針　　　　　　　　　　　　　　　　　　　　葉　　　　　　　　　　　　　　　　　　　　樹</t>
  </si>
  <si>
    <t>森林管理局
の事務所</t>
  </si>
  <si>
    <t>森林管理
事務所</t>
  </si>
  <si>
    <t>広葉樹</t>
  </si>
  <si>
    <t>箇所数</t>
  </si>
  <si>
    <t>東    北</t>
  </si>
  <si>
    <t>関    東</t>
  </si>
  <si>
    <t>中    部</t>
  </si>
  <si>
    <t>四    国</t>
  </si>
  <si>
    <t>九    州</t>
  </si>
  <si>
    <t>１　本表は，林道（貯木場）現況表により作成した。</t>
  </si>
  <si>
    <t>１　本表は，治山事業業務資料により作成した。</t>
  </si>
  <si>
    <t>延長</t>
  </si>
  <si>
    <t>１　本表は，林道事業実行総括表により作成した。</t>
  </si>
  <si>
    <t>貯　　　木　　　場</t>
  </si>
  <si>
    <t>単位(面積：ha，延長：km)</t>
  </si>
  <si>
    <t>単位（面積：ha）</t>
  </si>
  <si>
    <t>単位（立木：千㎥，竹：束）</t>
  </si>
  <si>
    <t>単位(面積：ha)</t>
  </si>
  <si>
    <t>単位（面積：ha）</t>
  </si>
  <si>
    <t>箇所</t>
  </si>
  <si>
    <t>面積</t>
  </si>
  <si>
    <t>単位（面積：ha，使用料：千円，共有者数：人，放牧頭数：頭）</t>
  </si>
  <si>
    <t>単位（面積：ha，貸付使用料：千円）</t>
  </si>
  <si>
    <t>単位（面積：ha，金額：千円）</t>
  </si>
  <si>
    <t>単位（面積：ha，数量：千本）</t>
  </si>
  <si>
    <t>森林管理署</t>
  </si>
  <si>
    <t>支署</t>
  </si>
  <si>
    <t xml:space="preserve">15  新　  潟 </t>
  </si>
  <si>
    <t>林　　　　　　　　　　　　　　　　　　　　道</t>
  </si>
  <si>
    <t>単位（延長：km，面積：ha）</t>
  </si>
  <si>
    <t>誤     伐</t>
  </si>
  <si>
    <t xml:space="preserve">      そ  の  他</t>
  </si>
  <si>
    <t>被害額</t>
  </si>
  <si>
    <t>損害額</t>
  </si>
  <si>
    <t>件数</t>
  </si>
  <si>
    <t xml:space="preserve">中    部 </t>
  </si>
  <si>
    <t>位          置</t>
  </si>
  <si>
    <t>森林事務所</t>
  </si>
  <si>
    <t>総経費</t>
  </si>
  <si>
    <t>単位（人数：人）</t>
  </si>
  <si>
    <t>単位（金額：千円）</t>
  </si>
  <si>
    <t>年次
森林管理局
都道府県</t>
  </si>
  <si>
    <t>年次
森林管理局
都道府県</t>
  </si>
  <si>
    <t>所在市町村</t>
  </si>
  <si>
    <t>造林地面積</t>
  </si>
  <si>
    <t>財産区等有地</t>
  </si>
  <si>
    <t>１　本表は，官行造林事業実行台帳により作成した。</t>
  </si>
  <si>
    <t>私有地</t>
  </si>
  <si>
    <t>３　貸付使用料は，各年度に発生した全額を掲上した。</t>
  </si>
  <si>
    <t>契　　　約　　　面　　　積</t>
  </si>
  <si>
    <t>計画外地</t>
  </si>
  <si>
    <t xml:space="preserve">  林地以外</t>
  </si>
  <si>
    <t xml:space="preserve">  無立木地</t>
  </si>
  <si>
    <t>針葉樹</t>
  </si>
  <si>
    <t xml:space="preserve"> 総  数</t>
  </si>
  <si>
    <t>２　面積の林地総数欄に，制限林地を（　）内書した。</t>
  </si>
  <si>
    <t>天然林</t>
  </si>
  <si>
    <t>林　　　　　　　　地</t>
  </si>
  <si>
    <t>ツガ類</t>
  </si>
  <si>
    <r>
      <t>単位：立木（面積：ha，材積：千m</t>
    </r>
    <r>
      <rPr>
        <vertAlign val="superscript"/>
        <sz val="10"/>
        <rFont val="ＭＳ Ｐゴシック"/>
        <family val="3"/>
      </rPr>
      <t>3</t>
    </r>
    <r>
      <rPr>
        <sz val="10"/>
        <rFont val="ＭＳ Ｐゴシック"/>
        <family val="3"/>
      </rPr>
      <t>，成長量：千m</t>
    </r>
    <r>
      <rPr>
        <vertAlign val="superscript"/>
        <sz val="10"/>
        <rFont val="ＭＳ Ｐゴシック"/>
        <family val="3"/>
      </rPr>
      <t>3</t>
    </r>
    <r>
      <rPr>
        <sz val="10"/>
        <rFont val="ＭＳ Ｐゴシック"/>
        <family val="3"/>
      </rPr>
      <t>／年）　竹（材積：束，成長量：束／年）</t>
    </r>
  </si>
  <si>
    <t>ナラ類</t>
  </si>
  <si>
    <t>カシ類</t>
  </si>
  <si>
    <t>カンバ類</t>
  </si>
  <si>
    <t>カエデ類</t>
  </si>
  <si>
    <t>タモ類</t>
  </si>
  <si>
    <t>１　本表は官行造林収穫実行総括表により作成した。</t>
  </si>
  <si>
    <t>ｳﾀﾞｲｶﾝﾊﾞ</t>
  </si>
  <si>
    <t>２　民収分は（　）外書した。</t>
  </si>
  <si>
    <t>４　包括する樹種は，３ー３表に準ずる。</t>
  </si>
  <si>
    <r>
      <t>単位（面積：ha，材積：m</t>
    </r>
    <r>
      <rPr>
        <vertAlign val="superscript"/>
        <sz val="10"/>
        <rFont val="ＭＳ Ｐゴシック"/>
        <family val="3"/>
      </rPr>
      <t>3</t>
    </r>
    <r>
      <rPr>
        <sz val="10"/>
        <rFont val="ＭＳ Ｐゴシック"/>
        <family val="3"/>
      </rPr>
      <t>）</t>
    </r>
  </si>
  <si>
    <r>
      <t>単位（面積：ha，数量：m</t>
    </r>
    <r>
      <rPr>
        <vertAlign val="superscript"/>
        <sz val="10"/>
        <rFont val="ＭＳ Ｐゴシック"/>
        <family val="3"/>
      </rPr>
      <t>3</t>
    </r>
    <r>
      <rPr>
        <sz val="10"/>
        <rFont val="ＭＳ Ｐゴシック"/>
        <family val="3"/>
      </rPr>
      <t>，金額：千円）</t>
    </r>
  </si>
  <si>
    <r>
      <t>単位（材積：m</t>
    </r>
    <r>
      <rPr>
        <vertAlign val="superscript"/>
        <sz val="10"/>
        <rFont val="ＭＳ Ｐゴシック"/>
        <family val="3"/>
      </rPr>
      <t>3</t>
    </r>
    <r>
      <rPr>
        <sz val="10"/>
        <rFont val="ＭＳ Ｐゴシック"/>
        <family val="3"/>
      </rPr>
      <t>）</t>
    </r>
  </si>
  <si>
    <r>
      <t>単位（立木：千m</t>
    </r>
    <r>
      <rPr>
        <vertAlign val="superscript"/>
        <sz val="10"/>
        <rFont val="ＭＳ Ｐゴシック"/>
        <family val="3"/>
      </rPr>
      <t>3</t>
    </r>
    <r>
      <rPr>
        <sz val="10"/>
        <rFont val="ＭＳ Ｐゴシック"/>
        <family val="3"/>
      </rPr>
      <t>，竹：束）</t>
    </r>
  </si>
  <si>
    <t>材　　　　　　　　　　積</t>
  </si>
  <si>
    <t>１　本表は，民有林直轄治山事業精算報告書により作成した。</t>
  </si>
  <si>
    <t>２　本表には，精算額を掲上した。</t>
  </si>
  <si>
    <t>林地以外</t>
  </si>
  <si>
    <t>４　放牧頭数は，牛，馬，豚等を合算掲上した。</t>
  </si>
  <si>
    <t>育成複層林</t>
  </si>
  <si>
    <t>４  官行造林地の保安林</t>
  </si>
  <si>
    <t>面　　　　　　　積</t>
  </si>
  <si>
    <t>材　　　　　　　　　　　　　積</t>
  </si>
  <si>
    <t>成　　　長　　　量</t>
  </si>
  <si>
    <t>林　　　　地</t>
  </si>
  <si>
    <t>年次
森林管理局
都道府県</t>
  </si>
  <si>
    <t>　　２　民有林直轄治山事業</t>
  </si>
  <si>
    <t>直轄地すべり防止事業費</t>
  </si>
  <si>
    <t>年次
森林管理局</t>
  </si>
  <si>
    <t>年次
森林管理局
都道府県</t>
  </si>
  <si>
    <t>年次
森林管理局
都道府県</t>
  </si>
  <si>
    <t>年次
森林管理局
都道府県</t>
  </si>
  <si>
    <t>７  官行造林の立木被害</t>
  </si>
  <si>
    <t>７  官行造林の立木被害（続）</t>
  </si>
  <si>
    <t>２　本表には，千島列島の国有地952,586 ha(北海道森林管理局)は含まない。</t>
  </si>
  <si>
    <t>３　使用料は，各年度の発生分を掲上した。</t>
  </si>
  <si>
    <t>３　２県以上にまたがる箇所数は，双方の県に掲上し，局別の総数欄には実数を掲上した。</t>
  </si>
  <si>
    <t>１　本表は，造林実行総括表及び造林調整簿により作成した。</t>
  </si>
  <si>
    <t>総経費</t>
  </si>
  <si>
    <t>水源地域等保安林整備</t>
  </si>
  <si>
    <t>特定流域総合治山</t>
  </si>
  <si>
    <t>北  海  道</t>
  </si>
  <si>
    <t>箇所数</t>
  </si>
  <si>
    <t>５   秋  　田</t>
  </si>
  <si>
    <t>12  千　  葉</t>
  </si>
  <si>
    <t xml:space="preserve">15  新　  潟 </t>
  </si>
  <si>
    <t>２　平成２３年度より，東日本大震災復興国有林野森林整備事業費及び</t>
  </si>
  <si>
    <t>数量</t>
  </si>
  <si>
    <t>２　包括する樹種は，エゾマツ（エゾマツ，アカエゾマツ），ツガ類（ツガ，コメツガ），ブナ（ブナ，イヌブナ），ナラ類（コナラ，ミズナラ，カシワ，アベマキ），</t>
  </si>
  <si>
    <t>　　カシ類（ウバメガシ，アカガシ，シラカシ，アラカシ，ツクバネガシ，イチイガシ），カンバ類（カンバ，シラカンバ，ダケカンバ，ウダイカンバ，ミズメ），</t>
  </si>
  <si>
    <t>３　総数に竹は含まない。</t>
  </si>
  <si>
    <t>３　秋田スギ及び天然スギはスギに，木曽ヒノキ及び天然林ヒノキはヒノキに，アカエゾマツはエゾマツにそれぞれ合算掲上し，</t>
  </si>
  <si>
    <t>　  アオモリトドマツ及びウダイカンバ以外のカンバ類は，それぞれ針葉樹及び広葉樹のその他に含めて掲上した。</t>
  </si>
  <si>
    <t>４  立木竹及び幼齢木補償料に該当するもの，事業支障木等の伐採であって当年度に販売を行わないもの，</t>
  </si>
  <si>
    <t>３　国の持分譲渡に係るもの，立木竹及び幼齢木補償料に該当するもの，事業支障木等の伐採であって当年度に販売を行わないものは含まない。</t>
  </si>
  <si>
    <t>５　官行造林伐採面積及び材積</t>
  </si>
  <si>
    <t>　　</t>
  </si>
  <si>
    <t>26  京　  都</t>
  </si>
  <si>
    <t>２   青　　森</t>
  </si>
  <si>
    <t>３   岩　　手</t>
  </si>
  <si>
    <t>４   宮　　城</t>
  </si>
  <si>
    <t>５   秋　　田</t>
  </si>
  <si>
    <t>６   山　　形</t>
  </si>
  <si>
    <t>７   福　　島</t>
  </si>
  <si>
    <t>８   茨　　城</t>
  </si>
  <si>
    <t xml:space="preserve">９   栃　　木 </t>
  </si>
  <si>
    <t>８   茨  　城</t>
  </si>
  <si>
    <t>９   栃 　 木</t>
  </si>
  <si>
    <t>10  群　  馬</t>
  </si>
  <si>
    <t>10  群　　馬</t>
  </si>
  <si>
    <t>11  埼　　玉</t>
  </si>
  <si>
    <t>12  千　　葉</t>
  </si>
  <si>
    <t>13  東　　京</t>
  </si>
  <si>
    <t xml:space="preserve">15  新　　潟 </t>
  </si>
  <si>
    <t>16  富　　山</t>
  </si>
  <si>
    <t>17  石　　川</t>
  </si>
  <si>
    <t>年度
森林管理局</t>
  </si>
  <si>
    <t/>
  </si>
  <si>
    <t>災</t>
  </si>
  <si>
    <t>千本</t>
  </si>
  <si>
    <t>共生保安林整備</t>
  </si>
  <si>
    <t xml:space="preserve">
１　国有林野の現況等</t>
  </si>
  <si>
    <t xml:space="preserve">
２　地域振興</t>
  </si>
  <si>
    <t xml:space="preserve">
３　収穫</t>
  </si>
  <si>
    <t xml:space="preserve">
４　販売及び製品生産</t>
  </si>
  <si>
    <t xml:space="preserve">
５　造林</t>
  </si>
  <si>
    <t xml:space="preserve">
公有林野等官行造林の部</t>
  </si>
  <si>
    <t>近 畿 中 国</t>
  </si>
  <si>
    <t>（関）</t>
  </si>
  <si>
    <t>（中）</t>
  </si>
  <si>
    <t>路線数</t>
  </si>
  <si>
    <t>２　森林空間総合利用地域（ヒューマン・グリーン・プラン指定地域）を，総数欄にのみ((　))内書した。</t>
  </si>
  <si>
    <t xml:space="preserve">    ただし，スキー場及び野営場はレクリエーションの森管理経営方針書及び森林空間総合利用地域管理経営方針書に記載され，</t>
  </si>
  <si>
    <t>　この統計書は、単位に満たないものは「０」、該当しないものは「空欄」、事実不詳のもの、調査を欠くもの、又は省略したものを「-」で表示した。</t>
  </si>
  <si>
    <t>新　　　設（林道）</t>
  </si>
  <si>
    <t>新　　　設（林業専用道）</t>
  </si>
  <si>
    <t>第　66　次</t>
  </si>
  <si>
    <t>平成26年国有林野事業統計書</t>
  </si>
  <si>
    <t>（平成25年度）</t>
  </si>
  <si>
    <t xml:space="preserve">
６　治山</t>
  </si>
  <si>
    <t xml:space="preserve">
７　林道及び貯木場</t>
  </si>
  <si>
    <t xml:space="preserve">
８　被害</t>
  </si>
  <si>
    <t xml:space="preserve">
９　組織及び人員</t>
  </si>
  <si>
    <t>８－１  国有林野の立木被害（続）</t>
  </si>
  <si>
    <t>森林技術・支援センター</t>
  </si>
  <si>
    <t>森林ふれあい推進センター等</t>
  </si>
  <si>
    <t>治山事業所</t>
  </si>
  <si>
    <t>指定職</t>
  </si>
  <si>
    <t>スタッフ職</t>
  </si>
  <si>
    <t>行政職</t>
  </si>
  <si>
    <t>森林技術員</t>
  </si>
  <si>
    <t>３　「森林技術員」は定員外の常勤労務者である。</t>
  </si>
  <si>
    <t>１　本表は，平成２６年４月１日現在有効の国有林野施業実施計画書（森林調査簿等）により作成した。</t>
  </si>
  <si>
    <t>３　平成２３年度より，東日本大震災復興事業費による実行分を含めて掲上した。</t>
  </si>
  <si>
    <t>１　本表は，平成２６年４月１日現在有効の公有林野等官行造林地施業計画書により作成した。</t>
  </si>
  <si>
    <t>第66次　平成26年国有林野事業統計書（平成25年度）</t>
  </si>
  <si>
    <t>２　平成24年度以前の森林技術センターは「森林技術・支援センター」に掲上。</t>
  </si>
  <si>
    <t>３　平成24年度以前の森林センター、森林環境保全ふれあいセンター、屋久島森林環境保全センタ－、森林放射性物質汚染対策センター、治山センタ－及び総合治山事業所は「森林ふれあい推進センター等」に掲上。</t>
  </si>
  <si>
    <t>４　民有林直轄治山事業所（国有林治山と民有林治山を併せて実行している事業所は、民有林直轄治山事業所として扱う）は((　))書きで内書。</t>
  </si>
  <si>
    <t>休職者</t>
  </si>
  <si>
    <t>-</t>
  </si>
  <si>
    <t>１　森林ふれあい推進センター、森林放射性物質汚染対策センター、治山センター及び総合治山事業所は「森林ふれあい推進センター等」欄に掲上。</t>
  </si>
  <si>
    <t>　この統計書は、特に示すもののほかは管理及び現況を平成26年4月1日現在とし、1年間の事業量を示すものは、平成25年度の事実を収録した。</t>
  </si>
  <si>
    <r>
      <t>　この統計書における単位は、原則として、ｈａ、ｍ</t>
    </r>
    <r>
      <rPr>
        <vertAlign val="superscript"/>
        <sz val="12"/>
        <rFont val="ＭＳ 明朝"/>
        <family val="1"/>
      </rPr>
      <t>3</t>
    </r>
    <r>
      <rPr>
        <sz val="12"/>
        <rFont val="ＭＳ 明朝"/>
        <family val="1"/>
      </rPr>
      <t>、ｋｍ、束、千円等に留め、単位未満は四捨五入した。したがって、総数と内訳の集計値が一致しない場合もある。</t>
    </r>
  </si>
  <si>
    <t>３　交付金交付市町村数で複数の森林管理局等に重複するものは，主たる森林管理局等に掲上し，その他については（　）外書した。</t>
  </si>
  <si>
    <t>１　本表は，平成２６年４月１日現在有効の国有林野施業実施計画書（森林調査簿等）により作成した。</t>
  </si>
  <si>
    <t>所在市町村数</t>
  </si>
  <si>
    <r>
      <t>１   北</t>
    </r>
    <r>
      <rPr>
        <sz val="11"/>
        <rFont val="ＭＳ Ｐゴシック"/>
        <family val="3"/>
      </rPr>
      <t xml:space="preserve"> </t>
    </r>
    <r>
      <rPr>
        <sz val="11"/>
        <rFont val="ＭＳ Ｐゴシック"/>
        <family val="3"/>
      </rPr>
      <t>海</t>
    </r>
    <r>
      <rPr>
        <sz val="11"/>
        <rFont val="ＭＳ Ｐゴシック"/>
        <family val="3"/>
      </rPr>
      <t xml:space="preserve"> </t>
    </r>
    <r>
      <rPr>
        <sz val="11"/>
        <rFont val="ＭＳ Ｐゴシック"/>
        <family val="3"/>
      </rPr>
      <t>道</t>
    </r>
  </si>
  <si>
    <t>２   青　　森</t>
  </si>
  <si>
    <t>12  千　  葉</t>
  </si>
  <si>
    <t>13  東　  京</t>
  </si>
  <si>
    <t>20  長　  野</t>
  </si>
  <si>
    <t>24  三　  重</t>
  </si>
  <si>
    <t>29  奈　  良</t>
  </si>
  <si>
    <t>34  広　  島</t>
  </si>
  <si>
    <t>41  佐　  賀</t>
  </si>
  <si>
    <r>
      <t>47  沖</t>
    </r>
    <r>
      <rPr>
        <sz val="11"/>
        <rFont val="ＭＳ Ｐゴシック"/>
        <family val="3"/>
      </rPr>
      <t xml:space="preserve"> </t>
    </r>
    <r>
      <rPr>
        <sz val="11"/>
        <rFont val="ＭＳ Ｐゴシック"/>
        <family val="3"/>
      </rPr>
      <t xml:space="preserve"> 　縄</t>
    </r>
  </si>
  <si>
    <t>７   福  　島</t>
  </si>
  <si>
    <t>８   茨  　城</t>
  </si>
  <si>
    <t>９   栃 　 木</t>
  </si>
  <si>
    <t>10  群　  馬</t>
  </si>
  <si>
    <t>11  埼　  玉</t>
  </si>
  <si>
    <t>17  石　  川</t>
  </si>
  <si>
    <t>21  岐　  阜</t>
  </si>
  <si>
    <t>22  静　  岡</t>
  </si>
  <si>
    <t>25  滋　  賀</t>
  </si>
  <si>
    <t>26  京　  都</t>
  </si>
  <si>
    <t>27  大　  阪</t>
  </si>
  <si>
    <t>28  兵　  庫</t>
  </si>
  <si>
    <t>29  奈　  良</t>
  </si>
  <si>
    <t>32  島　  根</t>
  </si>
  <si>
    <t>33  岡　  山</t>
  </si>
  <si>
    <t>35  山  　口</t>
  </si>
  <si>
    <t>36  徳　  島</t>
  </si>
  <si>
    <t>37  香　  川</t>
  </si>
  <si>
    <t>38  愛　  媛</t>
  </si>
  <si>
    <t>40  福　  岡</t>
  </si>
  <si>
    <t>41  佐　  賀</t>
  </si>
  <si>
    <t>42  長　  崎</t>
  </si>
  <si>
    <t>44  大　  分</t>
  </si>
  <si>
    <r>
      <t>46  鹿</t>
    </r>
    <r>
      <rPr>
        <sz val="11"/>
        <rFont val="ＭＳ Ｐゴシック"/>
        <family val="3"/>
      </rPr>
      <t xml:space="preserve"> </t>
    </r>
    <r>
      <rPr>
        <sz val="11"/>
        <rFont val="ＭＳ Ｐゴシック"/>
        <family val="3"/>
      </rPr>
      <t>児</t>
    </r>
    <r>
      <rPr>
        <sz val="11"/>
        <rFont val="ＭＳ Ｐゴシック"/>
        <family val="3"/>
      </rPr>
      <t xml:space="preserve"> </t>
    </r>
    <r>
      <rPr>
        <sz val="11"/>
        <rFont val="ＭＳ Ｐゴシック"/>
        <family val="3"/>
      </rPr>
      <t>島</t>
    </r>
  </si>
  <si>
    <t>九　　州</t>
  </si>
  <si>
    <t>６   山 　 形</t>
  </si>
  <si>
    <t>16  富　  山</t>
  </si>
  <si>
    <t>18  福　  井</t>
  </si>
  <si>
    <t>28  兵　  庫</t>
  </si>
  <si>
    <t>33  岡　  山</t>
  </si>
  <si>
    <t>34  広　  島</t>
  </si>
  <si>
    <t>39  高　  知</t>
  </si>
  <si>
    <t>44  大　  分</t>
  </si>
  <si>
    <t>11  埼　  玉</t>
  </si>
  <si>
    <t>45  宮　  崎</t>
  </si>
  <si>
    <r>
      <t>47  沖</t>
    </r>
    <r>
      <rPr>
        <sz val="11"/>
        <rFont val="ＭＳ Ｐゴシック"/>
        <family val="3"/>
      </rPr>
      <t xml:space="preserve"> </t>
    </r>
    <r>
      <rPr>
        <sz val="11"/>
        <rFont val="ＭＳ Ｐゴシック"/>
        <family val="3"/>
      </rPr>
      <t xml:space="preserve"> 　縄</t>
    </r>
  </si>
  <si>
    <t>関　　東</t>
  </si>
  <si>
    <t>九　　州</t>
  </si>
  <si>
    <t>総　　　　　　　　数</t>
  </si>
  <si>
    <t>利尻・礼文・サロベツ</t>
  </si>
  <si>
    <t>暑寒別・天売・焼尻</t>
  </si>
  <si>
    <t>野幌森林公園</t>
  </si>
  <si>
    <t>知床</t>
  </si>
  <si>
    <t>網走</t>
  </si>
  <si>
    <t>富良野・芦別</t>
  </si>
  <si>
    <t>阿寒</t>
  </si>
  <si>
    <t>ニセコ・積丹・小樽海岸</t>
  </si>
  <si>
    <t>北オホーツク</t>
  </si>
  <si>
    <t>大雪山</t>
  </si>
  <si>
    <t>日高山脈襟裳</t>
  </si>
  <si>
    <t>天塩岳</t>
  </si>
  <si>
    <t>支笏洞爺</t>
  </si>
  <si>
    <t>大沼</t>
  </si>
  <si>
    <t>朱鞠内</t>
  </si>
  <si>
    <t>斜里岳</t>
  </si>
  <si>
    <t>厚岸</t>
  </si>
  <si>
    <t>野付風蓮</t>
  </si>
  <si>
    <t>狩場茂津多</t>
  </si>
  <si>
    <t>恵山</t>
  </si>
  <si>
    <t>桧山</t>
  </si>
  <si>
    <t>十和田八幡平</t>
  </si>
  <si>
    <t>下北半島</t>
  </si>
  <si>
    <t>田代岳</t>
  </si>
  <si>
    <t>大鰐碇ケ関温泉郷</t>
  </si>
  <si>
    <t>津軽</t>
  </si>
  <si>
    <t>森吉山</t>
  </si>
  <si>
    <t>黒石温泉郷</t>
  </si>
  <si>
    <t>磐梯朝日</t>
  </si>
  <si>
    <t>早池峰</t>
  </si>
  <si>
    <t>太平山</t>
  </si>
  <si>
    <t>久慈平庭</t>
  </si>
  <si>
    <t>栗駒</t>
  </si>
  <si>
    <t>きみまち阪</t>
  </si>
  <si>
    <t>外山早坂高原</t>
  </si>
  <si>
    <t>南三陸金華山</t>
  </si>
  <si>
    <t>田沢湖抱返り</t>
  </si>
  <si>
    <t>花巻温泉郷</t>
  </si>
  <si>
    <t>蔵王</t>
  </si>
  <si>
    <t>真木真昼</t>
  </si>
  <si>
    <t>湯田温泉峡</t>
  </si>
  <si>
    <t>男鹿</t>
  </si>
  <si>
    <t>庄内海浜</t>
  </si>
  <si>
    <t>五葉山</t>
  </si>
  <si>
    <t>鳥海</t>
  </si>
  <si>
    <t>最上川</t>
  </si>
  <si>
    <t>気仙沼</t>
  </si>
  <si>
    <t>加無山</t>
  </si>
  <si>
    <t>硯上山万石浦</t>
  </si>
  <si>
    <t>御所山</t>
  </si>
  <si>
    <t>松島</t>
  </si>
  <si>
    <t>県南</t>
  </si>
  <si>
    <t>船形連峰</t>
  </si>
  <si>
    <t>秋田白神</t>
  </si>
  <si>
    <t>二口峡谷</t>
  </si>
  <si>
    <t>浅虫夏泊</t>
  </si>
  <si>
    <t>蔵王高原</t>
  </si>
  <si>
    <t>赤石渓流暗門の滝</t>
  </si>
  <si>
    <t>阿武隈渓谷</t>
  </si>
  <si>
    <t>岩木高原</t>
  </si>
  <si>
    <t>越後三山只見</t>
  </si>
  <si>
    <t>磐城海岸県立自然公園</t>
  </si>
  <si>
    <t>五頭連峰県立自然公園</t>
  </si>
  <si>
    <t>高宕山県立自然公園</t>
  </si>
  <si>
    <t>日光</t>
  </si>
  <si>
    <t>水郷筑波</t>
  </si>
  <si>
    <t>勿来県立自然公園</t>
  </si>
  <si>
    <t>阿賀野川ライン県立自然公園</t>
  </si>
  <si>
    <t>養老渓谷奥清澄県立自然公園</t>
  </si>
  <si>
    <t>上信越高原</t>
  </si>
  <si>
    <t>妙義・荒船・佐久高原</t>
  </si>
  <si>
    <t>大川・羽鳥県立自然公園</t>
  </si>
  <si>
    <t>奥早出粟守門県立自然公園</t>
  </si>
  <si>
    <t>高尾陣場</t>
  </si>
  <si>
    <t>秩父多摩</t>
  </si>
  <si>
    <t>南房総</t>
  </si>
  <si>
    <t>松川浦県立自然公園</t>
  </si>
  <si>
    <t>魚沼連峰県立自然公園</t>
  </si>
  <si>
    <t>陣馬相模湖県立自然公園</t>
  </si>
  <si>
    <t>小笠原</t>
  </si>
  <si>
    <t>明治の森高尾</t>
  </si>
  <si>
    <t>霊山県立自然公園</t>
  </si>
  <si>
    <t>直峰松之山大池県立自然公園</t>
  </si>
  <si>
    <t>丹沢大山県立自然公園</t>
  </si>
  <si>
    <t>富士箱根伊豆</t>
  </si>
  <si>
    <t>丹沢大山</t>
  </si>
  <si>
    <t>阿武隈高原中部県立自然公園</t>
  </si>
  <si>
    <t>久比岐県立自然公園</t>
  </si>
  <si>
    <t>奥湯河原県立自然公園</t>
  </si>
  <si>
    <t>中部山岳</t>
  </si>
  <si>
    <t>佐渡弥彦米山</t>
  </si>
  <si>
    <t>奥久慈県立自然公園</t>
  </si>
  <si>
    <t>白馬山麓県立自然公園</t>
  </si>
  <si>
    <t>武甲県立自然公園</t>
  </si>
  <si>
    <t>南アルプス</t>
  </si>
  <si>
    <t>夏井川渓谷県立自然公園</t>
  </si>
  <si>
    <t>花園花貫県立自然公園</t>
  </si>
  <si>
    <t>黒山県立自然公園</t>
  </si>
  <si>
    <t>尾瀬</t>
  </si>
  <si>
    <t>只見・柳津県立自然公園</t>
  </si>
  <si>
    <t>奥大井県立自然公園</t>
  </si>
  <si>
    <t>八溝県立自然公園</t>
  </si>
  <si>
    <t>高鈴県立自然公園</t>
  </si>
  <si>
    <t>浜名湖県立自然公園</t>
  </si>
  <si>
    <t>宇都宮県立自然公園</t>
  </si>
  <si>
    <t>太田県立自然公園</t>
  </si>
  <si>
    <t>前日光高原県立自然公園</t>
  </si>
  <si>
    <t>御前山県立自然公園</t>
  </si>
  <si>
    <t>瀬波笹川流れ粟島県立自然公園</t>
  </si>
  <si>
    <t>笠間県立自然公園</t>
  </si>
  <si>
    <t>小佐渡県立自然公園</t>
  </si>
  <si>
    <t>吾国愛宕県立自然公園</t>
  </si>
  <si>
    <t>胎内二王子県立自然公園</t>
  </si>
  <si>
    <t>益子県立自然公園</t>
  </si>
  <si>
    <t>三峰川水系</t>
  </si>
  <si>
    <t>せせらぎ渓谷</t>
  </si>
  <si>
    <t>八ケ岳中信高原</t>
  </si>
  <si>
    <t>中央アルプス</t>
  </si>
  <si>
    <t>天生</t>
  </si>
  <si>
    <t>天竜奥三河</t>
  </si>
  <si>
    <t>御岳</t>
  </si>
  <si>
    <t>御嶽山</t>
  </si>
  <si>
    <t>白山</t>
  </si>
  <si>
    <t>揖斐関ヶ原養老</t>
  </si>
  <si>
    <t>朝日</t>
  </si>
  <si>
    <t>本宮山</t>
  </si>
  <si>
    <t>飛騨木曽川</t>
  </si>
  <si>
    <t>有峰</t>
  </si>
  <si>
    <t>石巻山多米</t>
  </si>
  <si>
    <t>愛知高原</t>
  </si>
  <si>
    <t>白木水無</t>
  </si>
  <si>
    <t>段戸高原</t>
  </si>
  <si>
    <t>僧ヶ岳</t>
  </si>
  <si>
    <t>桜淵</t>
  </si>
  <si>
    <t>奥飛騨数河流葉</t>
  </si>
  <si>
    <t>宇津江四十八滝</t>
  </si>
  <si>
    <t>位山舟山</t>
  </si>
  <si>
    <t>野麦</t>
  </si>
  <si>
    <t>裏木曽</t>
  </si>
  <si>
    <t>胞山</t>
  </si>
  <si>
    <t>奥長良川</t>
  </si>
  <si>
    <t>揖斐</t>
  </si>
  <si>
    <t>越前加賀海岸</t>
  </si>
  <si>
    <t>山中大日山</t>
  </si>
  <si>
    <t>吉井川中流</t>
  </si>
  <si>
    <t>奥日野</t>
  </si>
  <si>
    <t>吉野熊野</t>
  </si>
  <si>
    <t>若狭湾</t>
  </si>
  <si>
    <t>獅子吼手取</t>
  </si>
  <si>
    <t>吉備清流</t>
  </si>
  <si>
    <t>山陰海岸</t>
  </si>
  <si>
    <t>鈴鹿</t>
  </si>
  <si>
    <t>白山一里野</t>
  </si>
  <si>
    <t>湯原奥津</t>
  </si>
  <si>
    <t>瀬戸内海</t>
  </si>
  <si>
    <t>室生赤目青山</t>
  </si>
  <si>
    <t>奥越高原</t>
  </si>
  <si>
    <t>備作山地</t>
  </si>
  <si>
    <t>大山隠岐</t>
  </si>
  <si>
    <t>琵琶湖</t>
  </si>
  <si>
    <t>三上田上信楽</t>
  </si>
  <si>
    <t>高梁川上流</t>
  </si>
  <si>
    <t>明治の森箕面</t>
  </si>
  <si>
    <t>赤目一志峡</t>
  </si>
  <si>
    <t>山野峡</t>
  </si>
  <si>
    <t>金剛生駒紀泉</t>
  </si>
  <si>
    <t>香肌峡</t>
  </si>
  <si>
    <t>竹林寺用倉山</t>
  </si>
  <si>
    <t>氷ノ山後山那岐山</t>
  </si>
  <si>
    <t>奥伊勢宮川峡</t>
  </si>
  <si>
    <t>仏通寺御調八幡</t>
  </si>
  <si>
    <t>大和青垣</t>
  </si>
  <si>
    <t>多紀連山</t>
  </si>
  <si>
    <t>羅漢山</t>
  </si>
  <si>
    <t>高野龍神</t>
  </si>
  <si>
    <t>清水東条湖立杭</t>
  </si>
  <si>
    <t>長門峡</t>
  </si>
  <si>
    <t>比婆道後帝釈</t>
  </si>
  <si>
    <t>西播丘陵</t>
  </si>
  <si>
    <t>蟠竜湖</t>
  </si>
  <si>
    <t>西中国山地</t>
  </si>
  <si>
    <t>播磨中部丘陵</t>
  </si>
  <si>
    <t>三朝東郷湖</t>
  </si>
  <si>
    <t>丹波天橋立大江山</t>
  </si>
  <si>
    <t>雪彦峰山</t>
  </si>
  <si>
    <t>西因幡</t>
  </si>
  <si>
    <t>音水ちくさ</t>
  </si>
  <si>
    <t>竜頭八重滝</t>
  </si>
  <si>
    <t>但馬山岳</t>
  </si>
  <si>
    <t>神之瀬峡</t>
  </si>
  <si>
    <t>剣山</t>
  </si>
  <si>
    <t>中部山渓</t>
  </si>
  <si>
    <t>大滝大川</t>
  </si>
  <si>
    <t>足摺・宇和海</t>
  </si>
  <si>
    <t>室戸・阿南海岸</t>
  </si>
  <si>
    <t>奥道後玉川</t>
  </si>
  <si>
    <t>石鎚</t>
  </si>
  <si>
    <t>四国カルスト</t>
  </si>
  <si>
    <t>皿ケ嶺連峰</t>
  </si>
  <si>
    <t>篠山</t>
  </si>
  <si>
    <t>宿毛湾</t>
  </si>
  <si>
    <t>入野浜</t>
  </si>
  <si>
    <t>興津</t>
  </si>
  <si>
    <t>中津渓谷</t>
  </si>
  <si>
    <t>安居渓谷</t>
  </si>
  <si>
    <t>梶ケ森</t>
  </si>
  <si>
    <t>白髪山</t>
  </si>
  <si>
    <t>工石山陣ケ森</t>
  </si>
  <si>
    <t>奥物部</t>
  </si>
  <si>
    <t>魚梁瀬</t>
  </si>
  <si>
    <t>西海</t>
  </si>
  <si>
    <t>北九州</t>
  </si>
  <si>
    <t>筑豊</t>
  </si>
  <si>
    <t>矢部周辺</t>
  </si>
  <si>
    <t>坊野間</t>
  </si>
  <si>
    <t>雲仙天草</t>
  </si>
  <si>
    <t>玄海</t>
  </si>
  <si>
    <t>矢部川</t>
  </si>
  <si>
    <t>五木五家荘</t>
  </si>
  <si>
    <t>阿蘇くじゅう</t>
  </si>
  <si>
    <t>耶馬日田英彦山</t>
  </si>
  <si>
    <t>筑後川</t>
  </si>
  <si>
    <t>芦北海岸</t>
  </si>
  <si>
    <t>霧島錦江湾</t>
  </si>
  <si>
    <t>壱岐対馬</t>
  </si>
  <si>
    <t>太宰府</t>
  </si>
  <si>
    <t>奥球磨</t>
  </si>
  <si>
    <t>西表</t>
  </si>
  <si>
    <t>九州中央山地</t>
  </si>
  <si>
    <t>脊振雷山</t>
  </si>
  <si>
    <t>祖母傾</t>
  </si>
  <si>
    <t>日豊海岸</t>
  </si>
  <si>
    <t>脊振北山</t>
  </si>
  <si>
    <t>神角寺芹川</t>
  </si>
  <si>
    <t>川上金立</t>
  </si>
  <si>
    <t>津江山系</t>
  </si>
  <si>
    <t>日南海岸</t>
  </si>
  <si>
    <t>天山</t>
  </si>
  <si>
    <t>国東半島</t>
  </si>
  <si>
    <t>奄美群島</t>
  </si>
  <si>
    <t>八幡岳</t>
  </si>
  <si>
    <t>尾鈴</t>
  </si>
  <si>
    <t>黒髪山</t>
  </si>
  <si>
    <t>わにつか</t>
  </si>
  <si>
    <t>多良岳</t>
  </si>
  <si>
    <t>矢岳高原</t>
  </si>
  <si>
    <t>北松</t>
  </si>
  <si>
    <t>吹上浜</t>
  </si>
  <si>
    <t>西彼杵半島</t>
  </si>
  <si>
    <t>川内川流域</t>
  </si>
  <si>
    <t>金峰山</t>
  </si>
  <si>
    <t>大隅南部</t>
  </si>
  <si>
    <t>三角・大矢野海辺</t>
  </si>
  <si>
    <t>高隈山</t>
  </si>
  <si>
    <t>知床半島緑の回廊</t>
  </si>
  <si>
    <t>大雪・日高緑の回廊</t>
  </si>
  <si>
    <t>支笏・無意根緑の回廊</t>
  </si>
  <si>
    <t>奥羽山脈緑の回廊</t>
  </si>
  <si>
    <t>北上高地緑の回廊</t>
  </si>
  <si>
    <t>白神八甲田緑の回廊</t>
  </si>
  <si>
    <t>鳥海朝日・飯豊吾妻緑の回廊</t>
  </si>
  <si>
    <t>八幡平太平山緑の回廊</t>
  </si>
  <si>
    <t>緑の回廊三国線</t>
  </si>
  <si>
    <t>秩父山地緑の回廊</t>
  </si>
  <si>
    <t>緑の回廊越後線</t>
  </si>
  <si>
    <t>緑の回廊日光線</t>
  </si>
  <si>
    <t>丹沢緑の回廊</t>
  </si>
  <si>
    <t>富士山緑の回廊</t>
  </si>
  <si>
    <t>会津山地緑の回廊</t>
  </si>
  <si>
    <t>日光・吾妻山地緑の回廊</t>
  </si>
  <si>
    <t>緑の回廊雨飾・戸隠</t>
  </si>
  <si>
    <t>白山山系緑の回廊</t>
  </si>
  <si>
    <t>緑の回廊八ヶ岳</t>
  </si>
  <si>
    <t>越美山地緑の回廊</t>
  </si>
  <si>
    <t>東中国山地緑の回廊</t>
  </si>
  <si>
    <t>四国山地緑の回廊</t>
  </si>
  <si>
    <t>大隅半島緑の回廊</t>
  </si>
  <si>
    <t>綾川上流緑の回廊</t>
  </si>
  <si>
    <t>面  積  総  数</t>
  </si>
  <si>
    <t>森林スポーツ
ゾーン</t>
  </si>
  <si>
    <t>面  積</t>
  </si>
  <si>
    <t>九　  州</t>
  </si>
  <si>
    <t>中　　部</t>
  </si>
  <si>
    <t>近 畿 中 国</t>
  </si>
  <si>
    <t>四 　 国</t>
  </si>
  <si>
    <t>北  海  道</t>
  </si>
  <si>
    <t>九　　州</t>
  </si>
  <si>
    <t>６   山 　 形</t>
  </si>
  <si>
    <t>17  石　  川</t>
  </si>
  <si>
    <t>19  山　  梨</t>
  </si>
  <si>
    <t>20  長　  野</t>
  </si>
  <si>
    <t>21  岐　  阜</t>
  </si>
  <si>
    <t>26  京　  都</t>
  </si>
  <si>
    <t>39  高　  知</t>
  </si>
  <si>
    <t>総  数</t>
  </si>
  <si>
    <t>近 畿 中 国</t>
  </si>
  <si>
    <t>東　　北</t>
  </si>
  <si>
    <t>人工下種</t>
  </si>
  <si>
    <t>天下Ⅰ類</t>
  </si>
  <si>
    <t>北  海  道</t>
  </si>
  <si>
    <t>関　　東</t>
  </si>
  <si>
    <t>四　　国</t>
  </si>
  <si>
    <t>九　　州</t>
  </si>
  <si>
    <t>４   宮  　城</t>
  </si>
  <si>
    <t>７   福  　島</t>
  </si>
  <si>
    <t>８   茨  　城</t>
  </si>
  <si>
    <t>11  埼　  玉</t>
  </si>
  <si>
    <t>12  千　  葉</t>
  </si>
  <si>
    <t>19  山　  梨</t>
  </si>
  <si>
    <t>23  愛　  知</t>
  </si>
  <si>
    <t>16  富　  山</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</si>
  <si>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</si>
  <si>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</si>
  <si>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７－１  林道及び貯木場の現況</t>
  </si>
  <si>
    <t>貯 木 場</t>
  </si>
  <si>
    <t>総    数</t>
  </si>
  <si>
    <t>中　　部</t>
  </si>
  <si>
    <t>九　　州</t>
  </si>
  <si>
    <r>
      <t>１   北</t>
    </r>
    <r>
      <rPr>
        <sz val="11"/>
        <rFont val="ＭＳ Ｐゴシック"/>
        <family val="3"/>
      </rPr>
      <t xml:space="preserve"> </t>
    </r>
    <r>
      <rPr>
        <sz val="11"/>
        <rFont val="ＭＳ Ｐゴシック"/>
        <family val="3"/>
      </rPr>
      <t>海</t>
    </r>
    <r>
      <rPr>
        <sz val="11"/>
        <rFont val="ＭＳ Ｐゴシック"/>
        <family val="3"/>
      </rPr>
      <t xml:space="preserve"> </t>
    </r>
    <r>
      <rPr>
        <sz val="11"/>
        <rFont val="ＭＳ Ｐゴシック"/>
        <family val="3"/>
      </rPr>
      <t>道</t>
    </r>
  </si>
  <si>
    <t>４   宮  　城</t>
  </si>
  <si>
    <t>10  群　  馬</t>
  </si>
  <si>
    <t>45  宮　  崎</t>
  </si>
  <si>
    <t>近 畿 中 国</t>
  </si>
  <si>
    <t>北 海 道</t>
  </si>
  <si>
    <t>秋田県秋田市中通五丁目9-16</t>
  </si>
  <si>
    <t>東　　北</t>
  </si>
  <si>
    <t>37  香　  川</t>
  </si>
  <si>
    <t>総　数</t>
  </si>
  <si>
    <t>関　　東</t>
  </si>
  <si>
    <t>中　　部</t>
  </si>
  <si>
    <t>２   青　  森</t>
  </si>
  <si>
    <t>４   宮  　城</t>
  </si>
  <si>
    <t>23  愛　  知</t>
  </si>
  <si>
    <t>24  三　  重</t>
  </si>
  <si>
    <t>25  滋　  賀</t>
  </si>
  <si>
    <t>27  大　  阪</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</si>
  <si>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</si>
  <si>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</si>
  <si>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32  島　  根</t>
  </si>
  <si>
    <t>35  山  　口</t>
  </si>
  <si>
    <t>42  長　  崎</t>
  </si>
  <si>
    <t>針       葉       樹</t>
  </si>
  <si>
    <t>広        葉         樹</t>
  </si>
  <si>
    <t>９   栃 　 木</t>
  </si>
  <si>
    <t>43  熊　  本</t>
  </si>
  <si>
    <t>防  風</t>
  </si>
  <si>
    <t>タブノキ</t>
  </si>
  <si>
    <t>数　量</t>
  </si>
  <si>
    <t>煙     害</t>
  </si>
  <si>
    <t>盗     伐</t>
  </si>
  <si>
    <t>１－１  管理区域及び面積</t>
  </si>
  <si>
    <t>管     理     区     域</t>
  </si>
  <si>
    <t>管  　　  理 　　   面   　　 積</t>
  </si>
  <si>
    <t>国     有     地</t>
  </si>
  <si>
    <t>公有林野等
官行造林地</t>
  </si>
  <si>
    <t>３   岩　　手</t>
  </si>
  <si>
    <t>22  静　  岡</t>
  </si>
  <si>
    <t>38  愛　  媛</t>
  </si>
  <si>
    <t>１－２  国有林野種目別,要存置,不要存置別面積</t>
  </si>
  <si>
    <t>総　          数</t>
  </si>
  <si>
    <t>森　　　　　林</t>
  </si>
  <si>
    <t>原          野</t>
  </si>
  <si>
    <t>森  林
附属地</t>
  </si>
  <si>
    <t>２   青　  森</t>
  </si>
  <si>
    <t>３   岩  　手</t>
  </si>
  <si>
    <t>40  福　  岡</t>
  </si>
  <si>
    <t>43  熊　  本</t>
  </si>
  <si>
    <t>１－３　機能類型別,林種別面積</t>
  </si>
  <si>
    <t>機  能  類  型  別</t>
  </si>
  <si>
    <t>林           　　　　　　　　　　　　　　　　　　　　　　　　        　　　　     地</t>
  </si>
  <si>
    <t>総　数</t>
  </si>
  <si>
    <t>立                   木                  地</t>
  </si>
  <si>
    <t>竹　林</t>
  </si>
  <si>
    <t>総　数</t>
  </si>
  <si>
    <t>天然生林</t>
  </si>
  <si>
    <t>総数</t>
  </si>
  <si>
    <t>区分外</t>
  </si>
  <si>
    <t>北  海  道</t>
  </si>
  <si>
    <t>東　　北</t>
  </si>
  <si>
    <t>関　　東</t>
  </si>
  <si>
    <t>中　　部</t>
  </si>
  <si>
    <t>近 畿 中 国</t>
  </si>
  <si>
    <t>四　　国</t>
  </si>
  <si>
    <t>九　　州</t>
  </si>
  <si>
    <r>
      <t>１   北</t>
    </r>
    <r>
      <rPr>
        <sz val="11"/>
        <rFont val="ＭＳ Ｐゴシック"/>
        <family val="3"/>
      </rPr>
      <t xml:space="preserve"> 海 道</t>
    </r>
  </si>
  <si>
    <t>２   青 　 森</t>
  </si>
  <si>
    <t>総数</t>
  </si>
  <si>
    <t>区分外</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</si>
  <si>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</si>
  <si>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</si>
  <si>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</si>
  <si>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</si>
  <si>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</si>
  <si>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</si>
  <si>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</si>
  <si>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</si>
  <si>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</si>
  <si>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</si>
  <si>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</si>
  <si>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奈 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</si>
  <si>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</si>
  <si>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</si>
  <si>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</si>
  <si>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</si>
  <si>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</si>
  <si>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</si>
  <si>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</si>
  <si>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</si>
  <si>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</si>
  <si>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</si>
  <si>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</si>
  <si>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</si>
  <si>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</si>
  <si>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</si>
  <si>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</si>
  <si>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歌 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</si>
  <si>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</si>
  <si>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</si>
  <si>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</si>
  <si>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</si>
  <si>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</si>
  <si>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</si>
  <si>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</si>
  <si>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</si>
  <si>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</si>
  <si>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</si>
  <si>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</si>
  <si>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</si>
  <si>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</si>
  <si>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</si>
  <si>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</si>
  <si>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児 島</t>
    </r>
  </si>
  <si>
    <t>47  沖　  縄</t>
  </si>
  <si>
    <t>１　本表は，平成２６年４月１日現在有効の国有林野施業実施計画書（森林調査簿等）により作成した。</t>
  </si>
  <si>
    <t>３　総数は，四捨五入のため必ずしも一致しない。</t>
  </si>
  <si>
    <t>１　本表は，平成２６年４月１日現在有効の国有林野施業実施計画書（森林調査簿等）により作成した。　</t>
  </si>
  <si>
    <t>針　　　　　　　　　　　　　葉　　　　　　　　　　　　　樹</t>
  </si>
  <si>
    <t>広　　　　　　　　　　葉　　　　　　　　　　樹</t>
  </si>
  <si>
    <t>総　 数</t>
  </si>
  <si>
    <t>スギ</t>
  </si>
  <si>
    <t>ヒノキ</t>
  </si>
  <si>
    <t>サワラ</t>
  </si>
  <si>
    <t>ヒバ</t>
  </si>
  <si>
    <t>モミ</t>
  </si>
  <si>
    <t>トドマツ</t>
  </si>
  <si>
    <t>カラマツ</t>
  </si>
  <si>
    <t>エゾマツ</t>
  </si>
  <si>
    <t>アカマツ</t>
  </si>
  <si>
    <t>クロマツ</t>
  </si>
  <si>
    <t>ブナ</t>
  </si>
  <si>
    <t>クリ</t>
  </si>
  <si>
    <t>ナラ類</t>
  </si>
  <si>
    <t>クヌギ</t>
  </si>
  <si>
    <t>カシ類</t>
  </si>
  <si>
    <t>カンバ類</t>
  </si>
  <si>
    <t>カエデ類</t>
  </si>
  <si>
    <t>シナノキ</t>
  </si>
  <si>
    <t>タモ類</t>
  </si>
  <si>
    <t>北  海  道</t>
  </si>
  <si>
    <t>東　　北</t>
  </si>
  <si>
    <t>関　　東</t>
  </si>
  <si>
    <t>中　　部</t>
  </si>
  <si>
    <t>近 畿 中 国</t>
  </si>
  <si>
    <t>四　　国</t>
  </si>
  <si>
    <t>九　　州</t>
  </si>
  <si>
    <r>
      <t>１   北</t>
    </r>
    <r>
      <rPr>
        <sz val="11"/>
        <rFont val="ＭＳ Ｐゴシック"/>
        <family val="3"/>
      </rPr>
      <t xml:space="preserve"> </t>
    </r>
    <r>
      <rPr>
        <sz val="11"/>
        <rFont val="ＭＳ Ｐゴシック"/>
        <family val="3"/>
      </rPr>
      <t>海</t>
    </r>
    <r>
      <rPr>
        <sz val="11"/>
        <rFont val="ＭＳ Ｐゴシック"/>
        <family val="3"/>
      </rPr>
      <t xml:space="preserve"> </t>
    </r>
    <r>
      <rPr>
        <sz val="11"/>
        <rFont val="ＭＳ Ｐゴシック"/>
        <family val="3"/>
      </rPr>
      <t>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</si>
  <si>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</si>
  <si>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</si>
  <si>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</si>
  <si>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</si>
  <si>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</si>
  <si>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</si>
  <si>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</si>
  <si>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</si>
  <si>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</si>
  <si>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</si>
  <si>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</si>
  <si>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</si>
  <si>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t>
    </r>
    <r>
      <rPr>
        <sz val="11"/>
        <rFont val="ＭＳ Ｐゴシック"/>
        <family val="3"/>
      </rPr>
      <t>奈</t>
    </r>
    <r>
      <rPr>
        <sz val="11"/>
        <rFont val="ＭＳ Ｐゴシック"/>
        <family val="3"/>
      </rPr>
      <t xml:space="preserve"> </t>
    </r>
    <r>
      <rPr>
        <sz val="11"/>
        <rFont val="ＭＳ Ｐゴシック"/>
        <family val="3"/>
      </rPr>
      <t>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</si>
  <si>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</si>
  <si>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</si>
  <si>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</si>
  <si>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</si>
  <si>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</si>
  <si>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</si>
  <si>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</si>
  <si>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</si>
  <si>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</si>
  <si>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</si>
  <si>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</si>
  <si>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</si>
  <si>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</si>
  <si>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</si>
  <si>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</si>
  <si>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</si>
  <si>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</si>
  <si>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</si>
  <si>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</si>
  <si>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</si>
  <si>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</si>
  <si>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</si>
  <si>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</si>
  <si>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</si>
  <si>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</si>
  <si>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</si>
  <si>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</si>
  <si>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</si>
  <si>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</si>
  <si>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</si>
  <si>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</si>
  <si>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t>
    </r>
    <r>
      <rPr>
        <sz val="11"/>
        <rFont val="ＭＳ Ｐゴシック"/>
        <family val="3"/>
      </rPr>
      <t>児</t>
    </r>
    <r>
      <rPr>
        <sz val="11"/>
        <rFont val="ＭＳ Ｐゴシック"/>
        <family val="3"/>
      </rPr>
      <t xml:space="preserve"> </t>
    </r>
    <r>
      <rPr>
        <sz val="11"/>
        <rFont val="ＭＳ Ｐゴシック"/>
        <family val="3"/>
      </rPr>
      <t>島</t>
    </r>
  </si>
  <si>
    <r>
      <t>47  沖</t>
    </r>
    <r>
      <rPr>
        <sz val="11"/>
        <rFont val="ＭＳ Ｐゴシック"/>
        <family val="3"/>
      </rPr>
      <t xml:space="preserve"> </t>
    </r>
    <r>
      <rPr>
        <sz val="11"/>
        <rFont val="ＭＳ Ｐゴシック"/>
        <family val="3"/>
      </rPr>
      <t xml:space="preserve"> 　縄</t>
    </r>
  </si>
  <si>
    <t>１　本表は，平成２６年４月１日現在有効の国有林野施業実施計画書（森林調査簿等）により作成した。　</t>
  </si>
  <si>
    <t>　　カエデ類（イタヤカエデ，カエデ），タモ類（アオダモ，シオジ，ヤチダモ）。</t>
  </si>
  <si>
    <t>北 海 道</t>
  </si>
  <si>
    <t>東　　北</t>
  </si>
  <si>
    <t>関　　東</t>
  </si>
  <si>
    <t>中　　部</t>
  </si>
  <si>
    <t>近 畿 中 国</t>
  </si>
  <si>
    <t>四　　国</t>
  </si>
  <si>
    <t>九　　州</t>
  </si>
  <si>
    <t>１   北 海 道</t>
  </si>
  <si>
    <t>２   青　　森</t>
  </si>
  <si>
    <t>３   岩　　手</t>
  </si>
  <si>
    <t>４   宮　　城</t>
  </si>
  <si>
    <t>５   秋　　田</t>
  </si>
  <si>
    <t>６   山　　形</t>
  </si>
  <si>
    <t>７   福　　島</t>
  </si>
  <si>
    <t>８   茨　　城</t>
  </si>
  <si>
    <t xml:space="preserve">９   栃　　木 </t>
  </si>
  <si>
    <t>１　本表は，平成２６年４月１日現在有効の国有林野施業実施計画書（森林調査簿等）により作成した。</t>
  </si>
  <si>
    <t>１－７  法指定地域</t>
  </si>
  <si>
    <t>北 海 道</t>
  </si>
  <si>
    <t>総    数</t>
  </si>
  <si>
    <t>水源かん養</t>
  </si>
  <si>
    <t>土砂流出防備</t>
  </si>
  <si>
    <t>土砂崩壊防備</t>
  </si>
  <si>
    <t>潮害防備</t>
  </si>
  <si>
    <t>防    雪</t>
  </si>
  <si>
    <t>防    霧</t>
  </si>
  <si>
    <t>落石防止</t>
  </si>
  <si>
    <t xml:space="preserve"> 防    火</t>
  </si>
  <si>
    <t>国  立  公  園</t>
  </si>
  <si>
    <t>国  定  公  園</t>
  </si>
  <si>
    <t>都 　道　 府　 県　 立　 自　 然　 公　 園</t>
  </si>
  <si>
    <t>面    積</t>
  </si>
  <si>
    <t>三陸復興</t>
  </si>
  <si>
    <t>関　　東</t>
  </si>
  <si>
    <t>秩父多摩甲斐</t>
  </si>
  <si>
    <t>１　本表は，平成２６年４月１日現在の国有林野施業実施計画書（森林調査簿等）により，自然公園法指定のもののみ掲上した。</t>
  </si>
  <si>
    <t>森林生態系保護地域</t>
  </si>
  <si>
    <t>森林生物遺伝資源保存林</t>
  </si>
  <si>
    <t>林木遺伝資源保存林</t>
  </si>
  <si>
    <t>植物群落保護林</t>
  </si>
  <si>
    <t>特定動物生息地保護林</t>
  </si>
  <si>
    <t>特定地理等保護林</t>
  </si>
  <si>
    <t>北 海 道</t>
  </si>
  <si>
    <t>近 畿 中 国</t>
  </si>
  <si>
    <t xml:space="preserve">９   栃  木 </t>
  </si>
  <si>
    <t>21   岐  阜</t>
  </si>
  <si>
    <t>２　箇所が森林管理局間で重複する場合は双方に掲上し，箇所数の総数は実数を掲上した。</t>
  </si>
  <si>
    <t>野外スポーツ
ゾーン</t>
  </si>
  <si>
    <t>風景ゾーン</t>
  </si>
  <si>
    <t>風致探勝
ゾーン</t>
  </si>
  <si>
    <t>１　本表は，各種台帳により作成した。</t>
  </si>
  <si>
    <t>一般分収造林</t>
  </si>
  <si>
    <t>３　旧慣部分林は，旧国有林野法施行当時，既に国有林野についての収益権利を有していた部分林を，</t>
  </si>
  <si>
    <t xml:space="preserve">    国有林野法によって部分林とみなしたものである。（明治32年）</t>
  </si>
  <si>
    <t>総      数</t>
  </si>
  <si>
    <t>普 通 共 用 林 野</t>
  </si>
  <si>
    <t>薪 炭 共 用 林 野</t>
  </si>
  <si>
    <t>放 牧 共 用 林 野</t>
  </si>
  <si>
    <t>北  海  道</t>
  </si>
  <si>
    <t>東　　北</t>
  </si>
  <si>
    <t>関　　東</t>
  </si>
  <si>
    <t>中　　部</t>
  </si>
  <si>
    <t>近 畿 中 国</t>
  </si>
  <si>
    <t>四 　 国</t>
  </si>
  <si>
    <t>九　  州</t>
  </si>
  <si>
    <t>ダム及び
堰堤敷</t>
  </si>
  <si>
    <t>電気事業用地</t>
  </si>
  <si>
    <t>通信事業用地</t>
  </si>
  <si>
    <t>防衛施設用地</t>
  </si>
  <si>
    <t>ため池及び水路敷</t>
  </si>
  <si>
    <t>森林空間総合
利用事業用地</t>
  </si>
  <si>
    <t>その他</t>
  </si>
  <si>
    <t>北  海  道</t>
  </si>
  <si>
    <t>東　　北</t>
  </si>
  <si>
    <t>関　　東</t>
  </si>
  <si>
    <t>中　　部</t>
  </si>
  <si>
    <t>近 畿 中 国</t>
  </si>
  <si>
    <t>四　　国</t>
  </si>
  <si>
    <t>九　　州</t>
  </si>
  <si>
    <t>２　件数及び面積は3月31日現在とし，年期及び一時貸付使用のものを掲上した。</t>
  </si>
  <si>
    <t>４　口数をもって貸付したもの及び電柱敷等で本数で貸付したものは，それぞれ「口」「本」を付して外書した。</t>
  </si>
  <si>
    <t>総      数</t>
  </si>
  <si>
    <t>針  葉  樹</t>
  </si>
  <si>
    <t>広  葉  樹</t>
  </si>
  <si>
    <t>総  数</t>
  </si>
  <si>
    <t>東　　北</t>
  </si>
  <si>
    <t>中　　部</t>
  </si>
  <si>
    <t>近 畿 中 国</t>
  </si>
  <si>
    <r>
      <t>１   北</t>
    </r>
    <r>
      <rPr>
        <sz val="11"/>
        <rFont val="ＭＳ Ｐゴシック"/>
        <family val="3"/>
      </rPr>
      <t xml:space="preserve"> 海 道</t>
    </r>
  </si>
  <si>
    <t>２   青 　 森</t>
  </si>
  <si>
    <t>総  数</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</si>
  <si>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</si>
  <si>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</si>
  <si>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</si>
  <si>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</si>
  <si>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</si>
  <si>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</si>
  <si>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</si>
  <si>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</si>
  <si>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</si>
  <si>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</si>
  <si>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</si>
  <si>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奈 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</si>
  <si>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</si>
  <si>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</si>
  <si>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</si>
  <si>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</si>
  <si>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</si>
  <si>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</si>
  <si>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</si>
  <si>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</si>
  <si>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</si>
  <si>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</si>
  <si>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</si>
  <si>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</si>
  <si>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</si>
  <si>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</si>
  <si>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</si>
  <si>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歌 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</si>
  <si>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</si>
  <si>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</si>
  <si>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</si>
  <si>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</si>
  <si>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</si>
  <si>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</si>
  <si>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</si>
  <si>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</si>
  <si>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</si>
  <si>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</si>
  <si>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</si>
  <si>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</si>
  <si>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</si>
  <si>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</si>
  <si>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</si>
  <si>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児 島</t>
    </r>
  </si>
  <si>
    <t>47  沖　  縄</t>
  </si>
  <si>
    <t>２　分収造林の民収分は，（　）外書した。</t>
  </si>
  <si>
    <t>３　立木竹及び幼齢木補償料に該当するもの，事業支障木等の伐採であって当年度には販売を行わないもの，</t>
  </si>
  <si>
    <t xml:space="preserve">    立木販売による緑化用立木竹による資材，分収育林及び林野・土地とともに売り払った立木については，</t>
  </si>
  <si>
    <t>　　伐採方法別総数欄に面積及び針広別材積を「　」外書きした。（民収分含む）</t>
  </si>
  <si>
    <t>　　</t>
  </si>
  <si>
    <t>総      数</t>
  </si>
  <si>
    <t>広  葉  樹</t>
  </si>
  <si>
    <t>総  数</t>
  </si>
  <si>
    <t>東　　北</t>
  </si>
  <si>
    <t>関　　東</t>
  </si>
  <si>
    <t>近 畿 中 国</t>
  </si>
  <si>
    <t>四　　国</t>
  </si>
  <si>
    <t>九　　州</t>
  </si>
  <si>
    <t>３  立木竹及び幼齢木補償料に該当するもの，事業支障木等の伐採であって当年度に販売を行わないもの，</t>
  </si>
  <si>
    <t>　　立木販売による緑化用立木竹によるもの，分収育林に係るもの，林野・土地とともに売り払ったものは含まない。</t>
  </si>
  <si>
    <t>　</t>
  </si>
  <si>
    <t>ｳﾀﾞｲｶﾝﾊﾞ</t>
  </si>
  <si>
    <t>タブノキ</t>
  </si>
  <si>
    <t>東　　北</t>
  </si>
  <si>
    <t>近 畿 中 国</t>
  </si>
  <si>
    <t>　  立木販売による緑化用立木竹によるもの，分収育林に係るもの，林野・土地とともに売り払ったものは含まない。</t>
  </si>
  <si>
    <t>補　植</t>
  </si>
  <si>
    <t>保　育</t>
  </si>
  <si>
    <t xml:space="preserve"> 広　葉　樹</t>
  </si>
  <si>
    <t>ス    ギ</t>
  </si>
  <si>
    <t>ヒ ノ キ</t>
  </si>
  <si>
    <t>アカマツ</t>
  </si>
  <si>
    <t>面積</t>
  </si>
  <si>
    <t>６－２  民有林直轄治山事業</t>
  </si>
  <si>
    <t>総　　　経　　　費</t>
  </si>
  <si>
    <t>直轄治山事業費</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</si>
  <si>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</si>
  <si>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</si>
  <si>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</si>
  <si>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</si>
  <si>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</si>
  <si>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</si>
  <si>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</si>
  <si>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</si>
  <si>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</si>
  <si>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</si>
  <si>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</si>
  <si>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</si>
  <si>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</si>
  <si>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</si>
  <si>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</si>
  <si>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</si>
  <si>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</si>
  <si>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</si>
  <si>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</si>
  <si>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</si>
  <si>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</si>
  <si>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</si>
  <si>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</si>
  <si>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</si>
  <si>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</si>
  <si>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</si>
  <si>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</si>
  <si>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</si>
  <si>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</si>
  <si>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</si>
  <si>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t>
    </r>
    <r>
      <rPr>
        <sz val="11"/>
        <rFont val="ＭＳ Ｐゴシック"/>
        <family val="3"/>
      </rPr>
      <t>児</t>
    </r>
    <r>
      <rPr>
        <sz val="11"/>
        <rFont val="ＭＳ Ｐゴシック"/>
        <family val="3"/>
      </rPr>
      <t xml:space="preserve"> </t>
    </r>
    <r>
      <rPr>
        <sz val="11"/>
        <rFont val="ＭＳ Ｐゴシック"/>
        <family val="3"/>
      </rPr>
      <t>島</t>
    </r>
  </si>
  <si>
    <r>
      <t>47  沖</t>
    </r>
    <r>
      <rPr>
        <sz val="11"/>
        <rFont val="ＭＳ Ｐゴシック"/>
        <family val="3"/>
      </rPr>
      <t xml:space="preserve"> </t>
    </r>
    <r>
      <rPr>
        <sz val="11"/>
        <rFont val="ＭＳ Ｐゴシック"/>
        <family val="3"/>
      </rPr>
      <t xml:space="preserve"> 　縄</t>
    </r>
  </si>
  <si>
    <t>自 動 車 道</t>
  </si>
  <si>
    <t>軽車道（車道）</t>
  </si>
  <si>
    <t>そ の 他</t>
  </si>
  <si>
    <t>箇所数</t>
  </si>
  <si>
    <t>面 積</t>
  </si>
  <si>
    <t>路 線 数</t>
  </si>
  <si>
    <t>延    長</t>
  </si>
  <si>
    <t>路 線 数</t>
  </si>
  <si>
    <t>路線数</t>
  </si>
  <si>
    <t>延  長</t>
  </si>
  <si>
    <t>延長</t>
  </si>
  <si>
    <t>北  海  道</t>
  </si>
  <si>
    <t>東　　北</t>
  </si>
  <si>
    <t>関　　東</t>
  </si>
  <si>
    <t>中　　部</t>
  </si>
  <si>
    <t>近 畿 中 国</t>
  </si>
  <si>
    <t>四　　国</t>
  </si>
  <si>
    <t>九　　州</t>
  </si>
  <si>
    <r>
      <t>１   北</t>
    </r>
    <r>
      <rPr>
        <sz val="11"/>
        <rFont val="ＭＳ Ｐゴシック"/>
        <family val="3"/>
      </rPr>
      <t xml:space="preserve"> </t>
    </r>
    <r>
      <rPr>
        <sz val="11"/>
        <rFont val="ＭＳ Ｐゴシック"/>
        <family val="3"/>
      </rPr>
      <t>海</t>
    </r>
    <r>
      <rPr>
        <sz val="11"/>
        <rFont val="ＭＳ Ｐゴシック"/>
        <family val="3"/>
      </rPr>
      <t xml:space="preserve"> </t>
    </r>
    <r>
      <rPr>
        <sz val="11"/>
        <rFont val="ＭＳ Ｐゴシック"/>
        <family val="3"/>
      </rPr>
      <t>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</si>
  <si>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</si>
  <si>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</si>
  <si>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</si>
  <si>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</si>
  <si>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</si>
  <si>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</si>
  <si>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</si>
  <si>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</si>
  <si>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</si>
  <si>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</si>
  <si>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</si>
  <si>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</si>
  <si>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t>
    </r>
    <r>
      <rPr>
        <sz val="11"/>
        <rFont val="ＭＳ Ｐゴシック"/>
        <family val="3"/>
      </rPr>
      <t>奈</t>
    </r>
    <r>
      <rPr>
        <sz val="11"/>
        <rFont val="ＭＳ Ｐゴシック"/>
        <family val="3"/>
      </rPr>
      <t xml:space="preserve"> </t>
    </r>
    <r>
      <rPr>
        <sz val="11"/>
        <rFont val="ＭＳ Ｐゴシック"/>
        <family val="3"/>
      </rPr>
      <t>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</si>
  <si>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</si>
  <si>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</si>
  <si>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</si>
  <si>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</si>
  <si>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</si>
  <si>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</si>
  <si>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</si>
  <si>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</si>
  <si>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</si>
  <si>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</si>
  <si>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</si>
  <si>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</si>
  <si>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</si>
  <si>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</si>
  <si>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</si>
  <si>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</si>
  <si>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</si>
  <si>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</si>
  <si>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</si>
  <si>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</si>
  <si>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</si>
  <si>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</si>
  <si>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</si>
  <si>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</si>
  <si>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</si>
  <si>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</si>
  <si>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</si>
  <si>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</si>
  <si>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</si>
  <si>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</si>
  <si>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</si>
  <si>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t>
    </r>
    <r>
      <rPr>
        <sz val="11"/>
        <rFont val="ＭＳ Ｐゴシック"/>
        <family val="3"/>
      </rPr>
      <t>児</t>
    </r>
    <r>
      <rPr>
        <sz val="11"/>
        <rFont val="ＭＳ Ｐゴシック"/>
        <family val="3"/>
      </rPr>
      <t xml:space="preserve"> </t>
    </r>
    <r>
      <rPr>
        <sz val="11"/>
        <rFont val="ＭＳ Ｐゴシック"/>
        <family val="3"/>
      </rPr>
      <t>島</t>
    </r>
  </si>
  <si>
    <r>
      <t>47  沖</t>
    </r>
    <r>
      <rPr>
        <sz val="11"/>
        <rFont val="ＭＳ Ｐゴシック"/>
        <family val="3"/>
      </rPr>
      <t xml:space="preserve"> </t>
    </r>
    <r>
      <rPr>
        <sz val="11"/>
        <rFont val="ＭＳ Ｐゴシック"/>
        <family val="3"/>
      </rPr>
      <t xml:space="preserve"> 　縄</t>
    </r>
  </si>
  <si>
    <t>２　本表には，森林経営用財産のみ掲上した。</t>
  </si>
  <si>
    <t>８－１  国有林野の立木被害</t>
  </si>
  <si>
    <t>年度
森林管理局</t>
  </si>
  <si>
    <t>総     数</t>
  </si>
  <si>
    <t>風     水     害</t>
  </si>
  <si>
    <t>雪      害</t>
  </si>
  <si>
    <t>震     害</t>
  </si>
  <si>
    <t>病     虫     害</t>
  </si>
  <si>
    <t>獣     類     害</t>
  </si>
  <si>
    <t>面積</t>
  </si>
  <si>
    <t>数  量</t>
  </si>
  <si>
    <t>数　量</t>
  </si>
  <si>
    <t>近 畿 中 国</t>
  </si>
  <si>
    <t>年度
森林管理局</t>
  </si>
  <si>
    <t>火     災</t>
  </si>
  <si>
    <t>伐採支障害</t>
  </si>
  <si>
    <t>９－１  森林管理局位置、森林管理署等</t>
  </si>
  <si>
    <t>森林生態系保全センター</t>
  </si>
  <si>
    <t>北 海 道</t>
  </si>
  <si>
    <t>東    北</t>
  </si>
  <si>
    <t>関　　東</t>
  </si>
  <si>
    <t>中　　部</t>
  </si>
  <si>
    <t>近 畿 中 国</t>
  </si>
  <si>
    <t>四    国</t>
  </si>
  <si>
    <t>九    州</t>
  </si>
  <si>
    <t>９－２  職員</t>
  </si>
  <si>
    <t>１  官行造林地契約面積の推移</t>
  </si>
  <si>
    <t xml:space="preserve"> 件　数</t>
  </si>
  <si>
    <t xml:space="preserve"> 面　積</t>
  </si>
  <si>
    <t>２  官行造林地の林種別面積,材積,成長量</t>
  </si>
  <si>
    <t>総　　数</t>
  </si>
  <si>
    <t>総　数</t>
  </si>
  <si>
    <t>人工林</t>
  </si>
  <si>
    <t>総　数</t>
  </si>
  <si>
    <t>北  海  道</t>
  </si>
  <si>
    <t>東　　北</t>
  </si>
  <si>
    <t>関　　東</t>
  </si>
  <si>
    <t>中　　部</t>
  </si>
  <si>
    <t>近 畿 中 国</t>
  </si>
  <si>
    <t>四　　国</t>
  </si>
  <si>
    <t>九　　州</t>
  </si>
  <si>
    <r>
      <t>１   北</t>
    </r>
    <r>
      <rPr>
        <sz val="11"/>
        <rFont val="ＭＳ Ｐゴシック"/>
        <family val="3"/>
      </rPr>
      <t xml:space="preserve"> </t>
    </r>
    <r>
      <rPr>
        <sz val="11"/>
        <rFont val="ＭＳ Ｐゴシック"/>
        <family val="3"/>
      </rPr>
      <t>海</t>
    </r>
    <r>
      <rPr>
        <sz val="11"/>
        <rFont val="ＭＳ Ｐゴシック"/>
        <family val="3"/>
      </rPr>
      <t xml:space="preserve"> </t>
    </r>
    <r>
      <rPr>
        <sz val="11"/>
        <rFont val="ＭＳ Ｐゴシック"/>
        <family val="3"/>
      </rPr>
      <t>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</si>
  <si>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</si>
  <si>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</si>
  <si>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</si>
  <si>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</si>
  <si>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</si>
  <si>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</si>
  <si>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</si>
  <si>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</si>
  <si>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</si>
  <si>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</si>
  <si>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</si>
  <si>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</si>
  <si>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t>
    </r>
    <r>
      <rPr>
        <sz val="11"/>
        <rFont val="ＭＳ Ｐゴシック"/>
        <family val="3"/>
      </rPr>
      <t>奈</t>
    </r>
    <r>
      <rPr>
        <sz val="11"/>
        <rFont val="ＭＳ Ｐゴシック"/>
        <family val="3"/>
      </rPr>
      <t xml:space="preserve"> </t>
    </r>
    <r>
      <rPr>
        <sz val="11"/>
        <rFont val="ＭＳ Ｐゴシック"/>
        <family val="3"/>
      </rPr>
      <t>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</si>
  <si>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</si>
  <si>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</si>
  <si>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</si>
  <si>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</si>
  <si>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</si>
  <si>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</si>
  <si>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</si>
  <si>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</si>
  <si>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</si>
  <si>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</si>
  <si>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</si>
  <si>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</si>
  <si>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</si>
  <si>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</si>
  <si>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</si>
  <si>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</si>
  <si>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</si>
  <si>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</si>
  <si>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</si>
  <si>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</si>
  <si>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</si>
  <si>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</si>
  <si>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</si>
  <si>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</si>
  <si>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</si>
  <si>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</si>
  <si>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</si>
  <si>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</si>
  <si>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</si>
  <si>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</si>
  <si>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</si>
  <si>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t>
    </r>
    <r>
      <rPr>
        <sz val="11"/>
        <rFont val="ＭＳ Ｐゴシック"/>
        <family val="3"/>
      </rPr>
      <t>児</t>
    </r>
    <r>
      <rPr>
        <sz val="11"/>
        <rFont val="ＭＳ Ｐゴシック"/>
        <family val="3"/>
      </rPr>
      <t xml:space="preserve"> </t>
    </r>
    <r>
      <rPr>
        <sz val="11"/>
        <rFont val="ＭＳ Ｐゴシック"/>
        <family val="3"/>
      </rPr>
      <t>島</t>
    </r>
  </si>
  <si>
    <r>
      <t>47  沖</t>
    </r>
    <r>
      <rPr>
        <sz val="11"/>
        <rFont val="ＭＳ Ｐゴシック"/>
        <family val="3"/>
      </rPr>
      <t xml:space="preserve"> </t>
    </r>
    <r>
      <rPr>
        <sz val="11"/>
        <rFont val="ＭＳ Ｐゴシック"/>
        <family val="3"/>
      </rPr>
      <t xml:space="preserve"> 　縄</t>
    </r>
  </si>
  <si>
    <t>３  官行造林樹種別材積</t>
  </si>
  <si>
    <t>スギ</t>
  </si>
  <si>
    <t>ヒノキ</t>
  </si>
  <si>
    <t>サワラ</t>
  </si>
  <si>
    <t>ヒバ</t>
  </si>
  <si>
    <t>モミ</t>
  </si>
  <si>
    <t>トドマツ</t>
  </si>
  <si>
    <t>カラマツ</t>
  </si>
  <si>
    <t>エゾマツ</t>
  </si>
  <si>
    <t>アカマツ</t>
  </si>
  <si>
    <t>クロマツ</t>
  </si>
  <si>
    <t>ブナ</t>
  </si>
  <si>
    <t>クリ</t>
  </si>
  <si>
    <t>クヌギ</t>
  </si>
  <si>
    <t>シナノキ</t>
  </si>
  <si>
    <t>北  海  道</t>
  </si>
  <si>
    <t>東　　北</t>
  </si>
  <si>
    <t>関　　東</t>
  </si>
  <si>
    <t>中　　部</t>
  </si>
  <si>
    <t>近 畿 中 国</t>
  </si>
  <si>
    <t>四　　国</t>
  </si>
  <si>
    <t>九　　州</t>
  </si>
  <si>
    <r>
      <t>１   北</t>
    </r>
    <r>
      <rPr>
        <sz val="11"/>
        <rFont val="ＭＳ Ｐゴシック"/>
        <family val="3"/>
      </rPr>
      <t xml:space="preserve"> </t>
    </r>
    <r>
      <rPr>
        <sz val="11"/>
        <rFont val="ＭＳ Ｐゴシック"/>
        <family val="3"/>
      </rPr>
      <t>海</t>
    </r>
    <r>
      <rPr>
        <sz val="11"/>
        <rFont val="ＭＳ Ｐゴシック"/>
        <family val="3"/>
      </rPr>
      <t xml:space="preserve"> </t>
    </r>
    <r>
      <rPr>
        <sz val="11"/>
        <rFont val="ＭＳ Ｐゴシック"/>
        <family val="3"/>
      </rPr>
      <t>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</si>
  <si>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</si>
  <si>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</si>
  <si>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</si>
  <si>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</si>
  <si>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</si>
  <si>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</si>
  <si>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</si>
  <si>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</si>
  <si>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</si>
  <si>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</si>
  <si>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</si>
  <si>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</si>
  <si>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t>
    </r>
    <r>
      <rPr>
        <sz val="11"/>
        <rFont val="ＭＳ Ｐゴシック"/>
        <family val="3"/>
      </rPr>
      <t>奈</t>
    </r>
    <r>
      <rPr>
        <sz val="11"/>
        <rFont val="ＭＳ Ｐゴシック"/>
        <family val="3"/>
      </rPr>
      <t xml:space="preserve"> </t>
    </r>
    <r>
      <rPr>
        <sz val="11"/>
        <rFont val="ＭＳ Ｐゴシック"/>
        <family val="3"/>
      </rPr>
      <t>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</si>
  <si>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</si>
  <si>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</si>
  <si>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</si>
  <si>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</si>
  <si>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</si>
  <si>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</si>
  <si>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</si>
  <si>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</si>
  <si>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</si>
  <si>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</si>
  <si>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</si>
  <si>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</si>
  <si>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</si>
  <si>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</si>
  <si>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</si>
  <si>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</si>
  <si>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</si>
  <si>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</si>
  <si>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</si>
  <si>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</si>
  <si>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</si>
  <si>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</si>
  <si>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</si>
  <si>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</si>
  <si>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</si>
  <si>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</si>
  <si>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</si>
  <si>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</si>
  <si>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</si>
  <si>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</si>
  <si>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</si>
  <si>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t>
    </r>
    <r>
      <rPr>
        <sz val="11"/>
        <rFont val="ＭＳ Ｐゴシック"/>
        <family val="3"/>
      </rPr>
      <t>児</t>
    </r>
    <r>
      <rPr>
        <sz val="11"/>
        <rFont val="ＭＳ Ｐゴシック"/>
        <family val="3"/>
      </rPr>
      <t xml:space="preserve"> </t>
    </r>
    <r>
      <rPr>
        <sz val="11"/>
        <rFont val="ＭＳ Ｐゴシック"/>
        <family val="3"/>
      </rPr>
      <t>島</t>
    </r>
  </si>
  <si>
    <r>
      <t>47  沖</t>
    </r>
    <r>
      <rPr>
        <sz val="11"/>
        <rFont val="ＭＳ Ｐゴシック"/>
        <family val="3"/>
      </rPr>
      <t xml:space="preserve"> </t>
    </r>
    <r>
      <rPr>
        <sz val="11"/>
        <rFont val="ＭＳ Ｐゴシック"/>
        <family val="3"/>
      </rPr>
      <t xml:space="preserve"> 　縄</t>
    </r>
  </si>
  <si>
    <t>１　本表は，平成２６年４月１日現在有効の公有林野等官行造林地施業計画書により作成した。</t>
  </si>
  <si>
    <t>２　包括樹種は，１－５表に準ずる。</t>
  </si>
  <si>
    <t>３　竹は総数に含まない。</t>
  </si>
  <si>
    <t>総    数</t>
  </si>
  <si>
    <t>土砂流出防備</t>
  </si>
  <si>
    <t>土砂崩壊防備</t>
  </si>
  <si>
    <t>飛砂防備</t>
  </si>
  <si>
    <t>潮害防備</t>
  </si>
  <si>
    <t>防    雪</t>
  </si>
  <si>
    <t>防    霧</t>
  </si>
  <si>
    <t>落石防止</t>
  </si>
  <si>
    <t xml:space="preserve"> 防    火</t>
  </si>
  <si>
    <t>総      数</t>
  </si>
  <si>
    <t>針  葉  樹</t>
  </si>
  <si>
    <t>広  葉  樹</t>
  </si>
  <si>
    <t>東　　北</t>
  </si>
  <si>
    <t>中　　部</t>
  </si>
  <si>
    <t>近 畿 中 国</t>
  </si>
  <si>
    <r>
      <t>１   北</t>
    </r>
    <r>
      <rPr>
        <sz val="11"/>
        <rFont val="ＭＳ Ｐゴシック"/>
        <family val="3"/>
      </rPr>
      <t xml:space="preserve"> 海 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</si>
  <si>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</si>
  <si>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</si>
  <si>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</si>
  <si>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</si>
  <si>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</si>
  <si>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</si>
  <si>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</si>
  <si>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</si>
  <si>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</si>
  <si>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</si>
  <si>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</si>
  <si>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</si>
  <si>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奈 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</si>
  <si>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</si>
  <si>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</si>
  <si>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</si>
  <si>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</si>
  <si>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</si>
  <si>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</si>
  <si>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</si>
  <si>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</si>
  <si>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</si>
  <si>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</si>
  <si>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</si>
  <si>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</si>
  <si>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</si>
  <si>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</si>
  <si>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</si>
  <si>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歌 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</si>
  <si>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</si>
  <si>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</si>
  <si>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</si>
  <si>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</si>
  <si>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</si>
  <si>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</si>
  <si>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</si>
  <si>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</si>
  <si>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</si>
  <si>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</si>
  <si>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</si>
  <si>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</si>
  <si>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</si>
  <si>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</si>
  <si>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</si>
  <si>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児 島</t>
    </r>
  </si>
  <si>
    <t>47  沖　  縄</t>
  </si>
  <si>
    <t>２　民収分は（　）外書した。</t>
  </si>
  <si>
    <t>３　面積，材積欄の「　」は，国持分譲渡に係るもの，立木竹及び幼齢木補償料に該当するもの，</t>
  </si>
  <si>
    <t>６  官行造林樹種別伐採量</t>
  </si>
  <si>
    <t>　</t>
  </si>
  <si>
    <t>中  　  部</t>
  </si>
  <si>
    <t>交付金総額</t>
  </si>
  <si>
    <t>１   北 海 道</t>
  </si>
  <si>
    <t>（関）</t>
  </si>
  <si>
    <t>２　林野庁に所属する固定資産に対する交付金は，「庁」を付して外書した。</t>
  </si>
  <si>
    <t>６－１　国有林治山事業</t>
  </si>
  <si>
    <t>国　有　林　野　内　治　山　事　業</t>
  </si>
  <si>
    <t>国　有　林　直　轄　治　山</t>
  </si>
  <si>
    <t>山地治山</t>
  </si>
  <si>
    <t>山地災害総合減災対策治山</t>
  </si>
  <si>
    <t>防災林整備</t>
  </si>
  <si>
    <t>北  海  道</t>
  </si>
  <si>
    <t>東　　北</t>
  </si>
  <si>
    <t>関　　東</t>
  </si>
  <si>
    <t>中　　部</t>
  </si>
  <si>
    <t>近 畿 中 国</t>
  </si>
  <si>
    <t>四　　国</t>
  </si>
  <si>
    <t>九　　州</t>
  </si>
  <si>
    <r>
      <t>１   北</t>
    </r>
    <r>
      <rPr>
        <sz val="11"/>
        <rFont val="ＭＳ Ｐゴシック"/>
        <family val="3"/>
      </rPr>
      <t xml:space="preserve"> </t>
    </r>
    <r>
      <rPr>
        <sz val="11"/>
        <rFont val="ＭＳ Ｐゴシック"/>
        <family val="3"/>
      </rPr>
      <t>海</t>
    </r>
    <r>
      <rPr>
        <sz val="11"/>
        <rFont val="ＭＳ Ｐゴシック"/>
        <family val="3"/>
      </rPr>
      <t xml:space="preserve"> </t>
    </r>
    <r>
      <rPr>
        <sz val="11"/>
        <rFont val="ＭＳ Ｐゴシック"/>
        <family val="3"/>
      </rPr>
      <t>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</si>
  <si>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</si>
  <si>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</si>
  <si>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</si>
  <si>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</si>
  <si>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</si>
  <si>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</si>
  <si>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</si>
  <si>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</si>
  <si>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</si>
  <si>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</si>
  <si>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</si>
  <si>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</si>
  <si>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t>
    </r>
    <r>
      <rPr>
        <sz val="11"/>
        <rFont val="ＭＳ Ｐゴシック"/>
        <family val="3"/>
      </rPr>
      <t>奈</t>
    </r>
    <r>
      <rPr>
        <sz val="11"/>
        <rFont val="ＭＳ Ｐゴシック"/>
        <family val="3"/>
      </rPr>
      <t xml:space="preserve"> </t>
    </r>
    <r>
      <rPr>
        <sz val="11"/>
        <rFont val="ＭＳ Ｐゴシック"/>
        <family val="3"/>
      </rPr>
      <t>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</si>
  <si>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</si>
  <si>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</si>
  <si>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</si>
  <si>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</si>
  <si>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</si>
  <si>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</si>
  <si>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</si>
  <si>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</si>
  <si>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</si>
  <si>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</si>
  <si>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</si>
  <si>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</si>
  <si>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</si>
  <si>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</si>
  <si>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</si>
  <si>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</si>
  <si>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</si>
  <si>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</si>
  <si>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</si>
  <si>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</si>
  <si>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</si>
  <si>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</si>
  <si>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</si>
  <si>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</si>
  <si>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</si>
  <si>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</si>
  <si>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</si>
  <si>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</si>
  <si>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</si>
  <si>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</si>
  <si>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</si>
  <si>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t>
    </r>
    <r>
      <rPr>
        <sz val="11"/>
        <rFont val="ＭＳ Ｐゴシック"/>
        <family val="3"/>
      </rPr>
      <t>児</t>
    </r>
    <r>
      <rPr>
        <sz val="11"/>
        <rFont val="ＭＳ Ｐゴシック"/>
        <family val="3"/>
      </rPr>
      <t xml:space="preserve"> </t>
    </r>
    <r>
      <rPr>
        <sz val="11"/>
        <rFont val="ＭＳ Ｐゴシック"/>
        <family val="3"/>
      </rPr>
      <t>島</t>
    </r>
  </si>
  <si>
    <r>
      <t>47  沖</t>
    </r>
    <r>
      <rPr>
        <sz val="11"/>
        <rFont val="ＭＳ Ｐゴシック"/>
        <family val="3"/>
      </rPr>
      <t xml:space="preserve"> </t>
    </r>
    <r>
      <rPr>
        <sz val="11"/>
        <rFont val="ＭＳ Ｐゴシック"/>
        <family val="3"/>
      </rPr>
      <t xml:space="preserve"> 　縄</t>
    </r>
  </si>
  <si>
    <t>５　（　）は前年度からの繰越明許費で外書した。</t>
  </si>
  <si>
    <t>７－２  林道事業</t>
  </si>
  <si>
    <t>林　　　　　　　道</t>
  </si>
  <si>
    <t>改　　　良</t>
  </si>
  <si>
    <t>修　繕</t>
  </si>
  <si>
    <t>新　　　設</t>
  </si>
  <si>
    <t>修　　　繕</t>
  </si>
  <si>
    <t>延　長</t>
  </si>
  <si>
    <t>路線数</t>
  </si>
  <si>
    <t>箇所数</t>
  </si>
  <si>
    <t>面積</t>
  </si>
  <si>
    <t>近 畿 中 国</t>
  </si>
  <si>
    <t>　　東日本大震災復興国有林野災害復旧事業費による実行分を含めて掲上した。</t>
  </si>
  <si>
    <t>３　林道施設等災害復旧事業費による事業は，「災」を付して外書した。</t>
  </si>
  <si>
    <t>４　当年度着工，当年度未成工事の延長を，（　）外書した。</t>
  </si>
  <si>
    <t>雪      害</t>
  </si>
  <si>
    <t>震     害</t>
  </si>
  <si>
    <t>病     虫     害</t>
  </si>
  <si>
    <t>獣     類     害</t>
  </si>
  <si>
    <t>面積</t>
  </si>
  <si>
    <t>数  量</t>
  </si>
  <si>
    <t>数　量</t>
  </si>
  <si>
    <t>近 畿 中 国</t>
  </si>
  <si>
    <t>年度
森林管理局</t>
  </si>
  <si>
    <t>煙     害</t>
  </si>
  <si>
    <t>火     災</t>
  </si>
  <si>
    <t>盗     伐</t>
  </si>
  <si>
    <t>伐採支障害</t>
  </si>
  <si>
    <t>市町村有地</t>
  </si>
  <si>
    <t>件　数</t>
  </si>
  <si>
    <t xml:space="preserve"> 面　積</t>
  </si>
  <si>
    <t>北  海  道</t>
  </si>
  <si>
    <t>東　　北</t>
  </si>
  <si>
    <t>関　　東</t>
  </si>
  <si>
    <t>中　　部</t>
  </si>
  <si>
    <t>近 畿 中 国</t>
  </si>
  <si>
    <t>四　　国</t>
  </si>
  <si>
    <t>九　　州</t>
  </si>
  <si>
    <r>
      <t>１   北</t>
    </r>
    <r>
      <rPr>
        <sz val="11"/>
        <rFont val="ＭＳ Ｐゴシック"/>
        <family val="3"/>
      </rPr>
      <t xml:space="preserve"> </t>
    </r>
    <r>
      <rPr>
        <sz val="11"/>
        <rFont val="ＭＳ Ｐゴシック"/>
        <family val="3"/>
      </rPr>
      <t>海</t>
    </r>
    <r>
      <rPr>
        <sz val="11"/>
        <rFont val="ＭＳ Ｐゴシック"/>
        <family val="3"/>
      </rPr>
      <t xml:space="preserve"> </t>
    </r>
    <r>
      <rPr>
        <sz val="11"/>
        <rFont val="ＭＳ Ｐゴシック"/>
        <family val="3"/>
      </rPr>
      <t>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</si>
  <si>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</si>
  <si>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</si>
  <si>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</si>
  <si>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</si>
  <si>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</si>
  <si>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</si>
  <si>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</si>
  <si>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</si>
  <si>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</si>
  <si>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</si>
  <si>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</si>
  <si>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</si>
  <si>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t>
    </r>
    <r>
      <rPr>
        <sz val="11"/>
        <rFont val="ＭＳ Ｐゴシック"/>
        <family val="3"/>
      </rPr>
      <t>奈</t>
    </r>
    <r>
      <rPr>
        <sz val="11"/>
        <rFont val="ＭＳ Ｐゴシック"/>
        <family val="3"/>
      </rPr>
      <t xml:space="preserve"> </t>
    </r>
    <r>
      <rPr>
        <sz val="11"/>
        <rFont val="ＭＳ Ｐゴシック"/>
        <family val="3"/>
      </rPr>
      <t>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</si>
  <si>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</si>
  <si>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</si>
  <si>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</si>
  <si>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</si>
  <si>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</si>
  <si>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</si>
  <si>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</si>
  <si>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</si>
  <si>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</si>
  <si>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</si>
  <si>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</si>
  <si>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</si>
  <si>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</si>
  <si>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</si>
  <si>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</si>
  <si>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t>
    </r>
    <r>
      <rPr>
        <sz val="11"/>
        <rFont val="ＭＳ Ｐゴシック"/>
        <family val="3"/>
      </rPr>
      <t>歌</t>
    </r>
    <r>
      <rPr>
        <sz val="11"/>
        <rFont val="ＭＳ Ｐゴシック"/>
        <family val="3"/>
      </rPr>
      <t xml:space="preserve"> </t>
    </r>
    <r>
      <rPr>
        <sz val="11"/>
        <rFont val="ＭＳ Ｐゴシック"/>
        <family val="3"/>
      </rPr>
      <t>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</si>
  <si>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</si>
  <si>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</si>
  <si>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</si>
  <si>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</si>
  <si>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</si>
  <si>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</si>
  <si>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</si>
  <si>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</si>
  <si>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</si>
  <si>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</si>
  <si>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</si>
  <si>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</si>
  <si>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</si>
  <si>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</si>
  <si>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</si>
  <si>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t>
    </r>
    <r>
      <rPr>
        <sz val="11"/>
        <rFont val="ＭＳ Ｐゴシック"/>
        <family val="3"/>
      </rPr>
      <t>児</t>
    </r>
    <r>
      <rPr>
        <sz val="11"/>
        <rFont val="ＭＳ Ｐゴシック"/>
        <family val="3"/>
      </rPr>
      <t xml:space="preserve"> </t>
    </r>
    <r>
      <rPr>
        <sz val="11"/>
        <rFont val="ＭＳ Ｐゴシック"/>
        <family val="3"/>
      </rPr>
      <t>島</t>
    </r>
  </si>
  <si>
    <r>
      <t>47  沖</t>
    </r>
    <r>
      <rPr>
        <sz val="11"/>
        <rFont val="ＭＳ Ｐゴシック"/>
        <family val="3"/>
      </rPr>
      <t xml:space="preserve"> </t>
    </r>
    <r>
      <rPr>
        <sz val="11"/>
        <rFont val="ＭＳ Ｐゴシック"/>
        <family val="3"/>
      </rPr>
      <t xml:space="preserve"> 　縄</t>
    </r>
  </si>
  <si>
    <t>４　鳥獣保護区は平成２６年３月３１日現在である。</t>
  </si>
  <si>
    <t>７　制限林総数は，保安林，保安施設地区内の森林，森林法施行規則第１０条各号に掲げる森林及び原生自然環境保全地域の森林の実数を掲上した。</t>
  </si>
  <si>
    <t>１　管理面積の国有地は，地籍台帳及び財産台帳により掲上した。その他は，国有財産区分種目表による敷地等である。</t>
  </si>
  <si>
    <t>２　公有林野等官行造林地は，契約面積を掲上した。</t>
  </si>
  <si>
    <t>４　本表には，千島列島の国有地952,586 ha(北海道森林管理局)は含まない。</t>
  </si>
  <si>
    <t>東　　北</t>
  </si>
  <si>
    <t>関　　東</t>
  </si>
  <si>
    <t>中　　部</t>
  </si>
  <si>
    <t>総　　　　　　　　　数</t>
  </si>
  <si>
    <t>四　　国</t>
  </si>
  <si>
    <t>１　機能類型別欄は、平成25年4月1日から機能類型の区分を変更したため、平成24年4月1日以前の数値を掲上しない。</t>
  </si>
  <si>
    <t>庁2,915</t>
  </si>
  <si>
    <t>庁2,039</t>
  </si>
  <si>
    <t>(1)1</t>
  </si>
  <si>
    <t>庁876</t>
  </si>
  <si>
    <t>北海道札幌市中央区宮の森３条７丁目７０</t>
  </si>
  <si>
    <t>群馬県前橋市
岩神町４－１６－２５</t>
  </si>
  <si>
    <t>大阪府大阪市北区天満橋１丁目8-75</t>
  </si>
  <si>
    <t>高知県高知市丸ノ内１－３－３０</t>
  </si>
  <si>
    <t>熊本県熊本市西区京町本丁２－７</t>
  </si>
  <si>
    <t>４　平成２４年度以前に「国有林野事業を行う国の経営する企業に勤務する職員の給与等に関する特例法」の
　　適用を受けていた職員は、総数欄に［］外書した。</t>
  </si>
  <si>
    <t>北 海 道</t>
  </si>
  <si>
    <t>東    北</t>
  </si>
  <si>
    <t>関    東</t>
  </si>
  <si>
    <t>中    部</t>
  </si>
  <si>
    <t>近 畿 中 国</t>
  </si>
  <si>
    <t>四    国</t>
  </si>
  <si>
    <t>九　　州</t>
  </si>
  <si>
    <t>１　休職者以下は、総数に含まない。</t>
  </si>
  <si>
    <r>
      <t>２　組合専従</t>
    </r>
    <r>
      <rPr>
        <sz val="11"/>
        <rFont val="ＭＳ Ｐゴシック"/>
        <family val="3"/>
      </rPr>
      <t>休職者は休職者欄に(   )外書した。</t>
    </r>
  </si>
  <si>
    <r>
      <t>２　本表は，森林環境保全整備事業費，森林居住環境整備事業費</t>
    </r>
    <r>
      <rPr>
        <sz val="10"/>
        <color indexed="10"/>
        <rFont val="ＭＳ Ｐゴシック"/>
        <family val="3"/>
      </rPr>
      <t>，</t>
    </r>
    <r>
      <rPr>
        <sz val="10"/>
        <rFont val="ＭＳ Ｐゴシック"/>
        <family val="3"/>
      </rPr>
      <t>治山費及び業務費による実行分を掲上した。</t>
    </r>
  </si>
  <si>
    <t>４　植付欄の天下Ⅰ類の［　］は植付面積である。</t>
  </si>
  <si>
    <t>５　森林災害復旧造林事業費による実行分は上段外書とした。</t>
  </si>
  <si>
    <t>３　平成２３年度より，東日本大震災復興国有林野森林整備事業費による実行分，平成２５年度より治山費による実行分を含めて掲上した。</t>
  </si>
  <si>
    <t>３　複層林造成にかかる面積を，（　）内書した。</t>
  </si>
  <si>
    <t>２　平成２３年度より，東日本大震災復興国有林野森林整備事業費による実行分，平成２５年度より治山費による実行分を含めて掲上した。</t>
  </si>
  <si>
    <t>平成27年4月</t>
  </si>
  <si>
    <t>２　本表は，治山事業費、北海道開発事業費、離島振興事業費及び沖縄開発事業費による実行分を合算掲上した。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</si>
</sst>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_ * \(#,##0\)_ ;_ * \(\-#,##0\)_ ;_ * &quot;&quot;_ ;_ @_ "/>
    <numFmt numFmtId="179" formatCode="_ * #,##0_ ;_ * \-#,##0_ ;_ * &quot;&quot;_ ;_ @_ "/>
    <numFmt numFmtId="180" formatCode="_ * \(\(#,##0.00\)\)_ ;_ * \(\(\-#,##0.00\)\)_ ;_ * &quot;&quot;??_ ;_ @_ "/>
    <numFmt numFmtId="181" formatCode="_ * &quot;「&quot;#,##0&quot;」&quot;_ ;_ * &quot;「&quot;\-#,##0&quot;」&quot;_ ;_ * &quot;&quot;_ ;_ @_ "/>
    <numFmt numFmtId="182" formatCode="_ * &quot;[&quot;#,##0&quot;]&quot;_ ;_ * &quot;[&quot;\-#,##0&quot;]&quot;_ ;_ * &quot;-&quot;_ ;_ @_ "/>
    <numFmt numFmtId="183" formatCode="_ * \(\(#,##0\)\)_ ;_ * \(\(\-#,##0\)\)_ ;_ * &quot;&quot;_ ;_ @_ "/>
    <numFmt numFmtId="184" formatCode="_ * \(#,##0.00\)_ ;_ * \(\-#,##0.00\)_ ;_ * &quot;&quot;??_ ;_ @_ "/>
    <numFmt numFmtId="185" formatCode="_ * #,##0&quot;本&quot;_ ;_ * \-#,##0&quot;本&quot;_ ;_ * &quot;&quot;_ ;_ @_ "/>
    <numFmt numFmtId="186" formatCode="_ * #,##0&quot;口&quot;_ ;_ * \-#,##0&quot;口&quot;_ ;_ * &quot;&quot;_ ;_ @_ "/>
    <numFmt numFmtId="187" formatCode="_ * 0,_ ;_ * \-0,_ ;_ * &quot;-&quot;_ ;_ @_ "/>
    <numFmt numFmtId="188" formatCode="_ * \(0,\)_ ;_ * \(\-0,\)_ ;_ * &quot;&quot;_ ;_ @_ "/>
    <numFmt numFmtId="189" formatCode="_ * 0,_ ;_ * \-0,_ ;_ * &quot;&quot;_ ;_ @_ "/>
    <numFmt numFmtId="190" formatCode="_ * #,##0_ ;_ * #,##0_ ;_ * &quot;&quot;_ ;_ @_ "/>
    <numFmt numFmtId="191" formatCode="_ * #,##0&quot;本&quot;_ ;_ * \-#,##0_ ;_ * &quot;&quot;_ ;_ @_ "/>
    <numFmt numFmtId="192" formatCode="_ * \(#,##0.00\)_ ;_ * \(\-#,##0.00\)_ ;_ * &quot;-&quot;??_ ;_ @_ "/>
    <numFmt numFmtId="193" formatCode="_ * #,##0&quot;口&quot;_ ;_ * \-#,##0_ ;_ * &quot;&quot;_ ;_ @_ "/>
    <numFmt numFmtId="194" formatCode="_ * \(#,##0\)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quot;「&quot;#,##0&quot;」&quot;_ ;_ * \-&quot;「&quot;#,##0&quot;」&quot;_ ;_ * &quot;&quot;_ ;_ @_ "/>
    <numFmt numFmtId="201" formatCode="[$-411]ggge&quot;年度&quot;"/>
    <numFmt numFmtId="202" formatCode="_ * &quot;庁&quot;#,##0,_ ;_ * \-#,##0,_ ;_ * &quot;-&quot;_ ;_ @_ "/>
    <numFmt numFmtId="203" formatCode="_ * \(#,##0,\)_ ;_ * \(\-#,##0,\)_ ;_ * &quot;-&quot;_ ;_ @_ "/>
  </numFmts>
  <fonts count="54">
    <font>
      <sz val="11"/>
      <name val="ＭＳ Ｐゴシック"/>
      <family val="3"/>
    </font>
    <font>
      <sz val="11"/>
      <color indexed="8"/>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b/>
      <sz val="9"/>
      <name val="ＭＳ Ｐゴシック"/>
      <family val="3"/>
    </font>
    <font>
      <b/>
      <sz val="10"/>
      <name val="ＭＳ Ｐゴシック"/>
      <family val="3"/>
    </font>
    <font>
      <sz val="9"/>
      <name val="ＭＳ Ｐ明朝"/>
      <family val="1"/>
    </font>
    <font>
      <vertAlign val="superscript"/>
      <sz val="10"/>
      <name val="ＭＳ Ｐゴシック"/>
      <family val="3"/>
    </font>
    <font>
      <b/>
      <sz val="28"/>
      <name val="ＭＳ Ｐゴシック"/>
      <family val="3"/>
    </font>
    <font>
      <sz val="11"/>
      <name val="ＭＳ Ｐ明朝"/>
      <family val="1"/>
    </font>
    <font>
      <sz val="24"/>
      <name val="ＭＳ Ｐ明朝"/>
      <family val="1"/>
    </font>
    <font>
      <sz val="22"/>
      <name val="ＭＳ Ｐ明朝"/>
      <family val="1"/>
    </font>
    <font>
      <sz val="14"/>
      <name val="ＭＳ 明朝"/>
      <family val="1"/>
    </font>
    <font>
      <sz val="11"/>
      <name val="ＭＳ 明朝"/>
      <family val="1"/>
    </font>
    <font>
      <sz val="12"/>
      <name val="ＭＳ 明朝"/>
      <family val="1"/>
    </font>
    <font>
      <vertAlign val="superscript"/>
      <sz val="12"/>
      <name val="ＭＳ 明朝"/>
      <family val="1"/>
    </font>
    <font>
      <sz val="12"/>
      <name val="ＭＳ Ｐ明朝"/>
      <family val="1"/>
    </font>
    <font>
      <sz val="10"/>
      <color indexed="8"/>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ashed"/>
    </border>
    <border>
      <left style="thin"/>
      <right style="thin"/>
      <top/>
      <bottom/>
    </border>
    <border>
      <left style="thin"/>
      <right style="thin"/>
      <top style="dashed"/>
      <bottom/>
    </border>
    <border>
      <left/>
      <right style="thin"/>
      <top style="thin"/>
      <bottom/>
    </border>
    <border>
      <left style="thin"/>
      <right style="thin"/>
      <top/>
      <bottom style="dashed"/>
    </border>
    <border>
      <left style="thin"/>
      <right style="thin"/>
      <top/>
      <bottom style="thin"/>
    </border>
    <border>
      <left style="thin"/>
      <right style="thin"/>
      <top/>
      <bottom style="double"/>
    </border>
    <border>
      <left style="thin"/>
      <right/>
      <top style="thin"/>
      <bottom/>
    </border>
    <border>
      <left style="thin"/>
      <right/>
      <top style="dashed"/>
      <bottom/>
    </border>
    <border>
      <left style="thin"/>
      <right/>
      <top/>
      <bottom style="dashed"/>
    </border>
    <border>
      <left style="thin"/>
      <right/>
      <top/>
      <bottom style="thin"/>
    </border>
    <border>
      <left style="thin"/>
      <right style="thin"/>
      <top style="double"/>
      <bottom/>
    </border>
    <border>
      <left/>
      <right style="thin"/>
      <top/>
      <bottom/>
    </border>
    <border>
      <left/>
      <right style="thin"/>
      <top/>
      <bottom style="dashed"/>
    </border>
    <border>
      <left/>
      <right/>
      <top style="thin"/>
      <bottom/>
    </border>
    <border>
      <left/>
      <right/>
      <top style="thin"/>
      <bottom style="dashed"/>
    </border>
    <border>
      <left/>
      <right style="thin"/>
      <top style="thin"/>
      <bottom style="dashed"/>
    </border>
    <border>
      <left style="thin"/>
      <right style="thin"/>
      <top style="thin"/>
      <bottom/>
    </border>
    <border>
      <left style="thin"/>
      <right style="thin"/>
      <top style="dashed"/>
      <bottom style="dashed"/>
    </border>
    <border>
      <left style="thin"/>
      <right/>
      <top/>
      <bottom/>
    </border>
    <border>
      <left style="thin"/>
      <right/>
      <top style="dashed"/>
      <bottom style="dashed"/>
    </border>
    <border>
      <left/>
      <right style="thin"/>
      <top style="dashed"/>
      <bottom style="dashed"/>
    </border>
    <border>
      <left style="thin"/>
      <right/>
      <top style="thin"/>
      <bottom style="dashed"/>
    </border>
    <border>
      <left/>
      <right style="thin"/>
      <top style="dashed"/>
      <bottom/>
    </border>
    <border>
      <left/>
      <right style="thin"/>
      <top/>
      <bottom style="double"/>
    </border>
    <border>
      <left style="thin"/>
      <right/>
      <top style="double"/>
      <bottom/>
    </border>
    <border>
      <left/>
      <right style="thin"/>
      <top style="double"/>
      <bottom/>
    </border>
    <border>
      <left/>
      <right/>
      <top style="dashed"/>
      <bottom style="dashed"/>
    </border>
    <border>
      <left style="double"/>
      <right style="thin"/>
      <top style="thin"/>
      <bottom style="dashed"/>
    </border>
    <border>
      <left style="double"/>
      <right style="thin"/>
      <top style="dashed"/>
      <bottom style="dashed"/>
    </border>
    <border>
      <left/>
      <right/>
      <top style="dashed"/>
      <bottom/>
    </border>
    <border>
      <left style="thin"/>
      <right style="dotted"/>
      <top style="dashed"/>
      <bottom style="dashed"/>
    </border>
    <border>
      <left style="dotted"/>
      <right style="thin"/>
      <top style="dashed"/>
      <bottom style="dashed"/>
    </border>
    <border>
      <left style="double"/>
      <right style="thin"/>
      <top/>
      <bottom style="dashed"/>
    </border>
    <border>
      <left/>
      <right/>
      <top/>
      <bottom style="double"/>
    </border>
    <border>
      <left style="thin"/>
      <right style="dotted"/>
      <top style="thin"/>
      <bottom style="dashed"/>
    </border>
    <border>
      <left style="thin"/>
      <right style="double"/>
      <top style="thin"/>
      <bottom style="dashed"/>
    </border>
    <border>
      <left style="thin"/>
      <right style="double"/>
      <top style="dashed"/>
      <bottom style="dashed"/>
    </border>
    <border>
      <left style="thin"/>
      <right style="thin"/>
      <top style="dashed"/>
      <bottom style="double"/>
    </border>
    <border>
      <left style="double"/>
      <right style="thin"/>
      <top style="thin"/>
      <bottom/>
    </border>
    <border>
      <left style="double"/>
      <right style="thin"/>
      <top/>
      <bottom/>
    </border>
    <border>
      <left style="double"/>
      <right style="thin"/>
      <top style="dashed"/>
      <bottom/>
    </border>
    <border>
      <left style="thin"/>
      <right/>
      <top style="double"/>
      <bottom style="dashed"/>
    </border>
    <border>
      <left/>
      <right style="thin"/>
      <top style="double"/>
      <bottom style="dashed"/>
    </border>
    <border>
      <left/>
      <right/>
      <top style="double"/>
      <bottom style="dashed"/>
    </border>
    <border>
      <left style="thin"/>
      <right style="thin"/>
      <top style="double"/>
      <bottom style="dashed"/>
    </border>
    <border>
      <left style="thin"/>
      <right/>
      <top style="dashed"/>
      <bottom style="thin"/>
    </border>
    <border>
      <left/>
      <right style="thin"/>
      <top style="dashed"/>
      <bottom style="thin"/>
    </border>
    <border>
      <left/>
      <right/>
      <top style="dashed"/>
      <bottom style="thin"/>
    </border>
    <border>
      <left style="thin"/>
      <right style="thin"/>
      <top style="dashed"/>
      <bottom style="thin"/>
    </border>
    <border>
      <left style="thin"/>
      <right/>
      <top/>
      <bottom style="double"/>
    </border>
    <border>
      <left/>
      <right style="thin"/>
      <top/>
      <bottom style="thin"/>
    </border>
    <border>
      <left/>
      <right style="thin"/>
      <top style="dashed"/>
      <bottom style="double"/>
    </border>
    <border>
      <left/>
      <right/>
      <top/>
      <bottom style="dashed"/>
    </border>
    <border>
      <left style="thin"/>
      <right/>
      <top style="dashed"/>
      <bottom style="double"/>
    </border>
    <border>
      <left style="double"/>
      <right style="thin"/>
      <top style="dashed"/>
      <bottom style="double"/>
    </border>
    <border>
      <left style="double"/>
      <right style="thin"/>
      <top style="double"/>
      <bottom style="dashed"/>
    </border>
    <border>
      <left style="double"/>
      <right style="thin"/>
      <top style="dashed"/>
      <bottom style="thin"/>
    </border>
    <border>
      <left/>
      <right/>
      <top/>
      <bottom style="thin"/>
    </border>
    <border>
      <left style="thin"/>
      <right style="thin"/>
      <top style="dashed"/>
      <bottom style="dotted"/>
    </border>
    <border>
      <left style="thin"/>
      <right/>
      <top style="thin"/>
      <bottom style="thin"/>
    </border>
    <border>
      <left/>
      <right/>
      <top style="double"/>
      <bottom/>
    </border>
    <border>
      <left style="dotted"/>
      <right style="thin"/>
      <top style="dashed"/>
      <bottom style="double"/>
    </border>
    <border>
      <left style="thin"/>
      <right style="dotted"/>
      <top style="double"/>
      <bottom style="dashed"/>
    </border>
    <border>
      <left style="dotted"/>
      <right style="thin"/>
      <top style="double"/>
      <bottom style="dashed"/>
    </border>
    <border>
      <left style="thin"/>
      <right style="dotted"/>
      <top style="dashed"/>
      <bottom style="thin"/>
    </border>
    <border>
      <left style="dotted"/>
      <right style="thin"/>
      <top style="dashed"/>
      <bottom style="thin"/>
    </border>
    <border>
      <left style="double"/>
      <right style="thin"/>
      <top/>
      <bottom style="double"/>
    </border>
    <border>
      <left style="double"/>
      <right style="thin"/>
      <top style="thin"/>
      <bottom style="thin"/>
    </border>
    <border>
      <left style="thin"/>
      <right style="double"/>
      <top style="dashed"/>
      <bottom style="double"/>
    </border>
    <border>
      <left style="thin"/>
      <right style="double"/>
      <top style="double"/>
      <bottom style="dashed"/>
    </border>
    <border>
      <left style="thin"/>
      <right style="double"/>
      <top style="dashed"/>
      <bottom style="thin"/>
    </border>
    <border>
      <left style="thin"/>
      <right style="double"/>
      <top/>
      <bottom style="dashed"/>
    </border>
    <border>
      <left style="double"/>
      <right style="thin"/>
      <top/>
      <bottom style="thin"/>
    </border>
    <border>
      <left/>
      <right style="thin"/>
      <top style="thin"/>
      <bottom style="thin"/>
    </border>
    <border>
      <left/>
      <right/>
      <top style="thin"/>
      <bottom style="thin"/>
    </border>
    <border>
      <left/>
      <right style="double"/>
      <top style="thin"/>
      <bottom style="thin"/>
    </border>
    <border>
      <left style="double"/>
      <right/>
      <top style="thin"/>
      <bottom style="thin"/>
    </border>
    <border>
      <left style="thin"/>
      <right style="double"/>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53" fillId="32" borderId="0" applyNumberFormat="0" applyBorder="0" applyAlignment="0" applyProtection="0"/>
  </cellStyleXfs>
  <cellXfs count="888">
    <xf numFmtId="0" fontId="0" fillId="0" borderId="0" xfId="0" applyAlignment="1">
      <alignment vertical="center"/>
    </xf>
    <xf numFmtId="0" fontId="3" fillId="0" borderId="0" xfId="0" applyNumberFormat="1"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38" fontId="3" fillId="0" borderId="0" xfId="0" applyNumberFormat="1" applyFont="1" applyAlignment="1">
      <alignment vertical="center"/>
    </xf>
    <xf numFmtId="176" fontId="3" fillId="0" borderId="0" xfId="0" applyNumberFormat="1" applyFont="1" applyAlignment="1">
      <alignment vertical="center"/>
    </xf>
    <xf numFmtId="177" fontId="8" fillId="0" borderId="0" xfId="0" applyNumberFormat="1" applyFont="1" applyAlignment="1">
      <alignment vertical="center"/>
    </xf>
    <xf numFmtId="177" fontId="3" fillId="0" borderId="0" xfId="0" applyNumberFormat="1" applyFont="1" applyAlignment="1">
      <alignment vertical="center"/>
    </xf>
    <xf numFmtId="0" fontId="0" fillId="0" borderId="0" xfId="0" applyBorder="1" applyAlignment="1">
      <alignment vertical="center"/>
    </xf>
    <xf numFmtId="0" fontId="5" fillId="0" borderId="10" xfId="0" applyNumberFormat="1" applyFont="1" applyFill="1" applyBorder="1" applyAlignment="1">
      <alignment horizontal="center" vertical="center"/>
    </xf>
    <xf numFmtId="0" fontId="5" fillId="0" borderId="0" xfId="0" applyNumberFormat="1" applyFont="1" applyFill="1" applyAlignment="1">
      <alignment horizontal="right" vertical="center"/>
    </xf>
    <xf numFmtId="0" fontId="5" fillId="0" borderId="0" xfId="0" applyFont="1" applyAlignment="1">
      <alignment vertical="center"/>
    </xf>
    <xf numFmtId="0" fontId="5" fillId="0" borderId="0" xfId="0" applyFont="1" applyFill="1" applyBorder="1" applyAlignment="1">
      <alignment vertical="center"/>
    </xf>
    <xf numFmtId="41" fontId="5" fillId="0" borderId="11" xfId="0" applyNumberFormat="1" applyFont="1" applyFill="1" applyBorder="1" applyAlignment="1">
      <alignment horizontal="right" vertical="center"/>
    </xf>
    <xf numFmtId="177" fontId="5" fillId="0" borderId="12" xfId="0" applyNumberFormat="1" applyFont="1" applyFill="1" applyBorder="1" applyAlignment="1">
      <alignment horizontal="distributed" vertical="center"/>
    </xf>
    <xf numFmtId="177" fontId="5" fillId="0" borderId="13" xfId="0" applyNumberFormat="1" applyFont="1" applyFill="1" applyBorder="1" applyAlignment="1">
      <alignment horizontal="distributed" vertical="center"/>
    </xf>
    <xf numFmtId="177" fontId="7" fillId="0" borderId="12" xfId="0" applyNumberFormat="1" applyFont="1" applyFill="1" applyBorder="1" applyAlignment="1">
      <alignment horizontal="center" vertical="center"/>
    </xf>
    <xf numFmtId="177" fontId="7" fillId="0" borderId="13" xfId="0" applyNumberFormat="1" applyFont="1" applyFill="1" applyBorder="1" applyAlignment="1">
      <alignment horizontal="center" vertical="center"/>
    </xf>
    <xf numFmtId="0" fontId="5" fillId="0" borderId="14" xfId="0" applyFont="1"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2" xfId="0" applyFill="1" applyBorder="1" applyAlignment="1">
      <alignment vertical="center"/>
    </xf>
    <xf numFmtId="0" fontId="4" fillId="0" borderId="12"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0" fillId="0" borderId="0" xfId="0" applyFill="1" applyBorder="1" applyAlignment="1">
      <alignment vertical="center"/>
    </xf>
    <xf numFmtId="0" fontId="5" fillId="0" borderId="0" xfId="0" applyFont="1" applyFill="1" applyAlignment="1">
      <alignment vertical="center"/>
    </xf>
    <xf numFmtId="41" fontId="7" fillId="0" borderId="17" xfId="0" applyNumberFormat="1" applyFont="1" applyFill="1" applyBorder="1" applyAlignment="1" applyProtection="1">
      <alignment horizontal="right" vertical="center"/>
      <protection/>
    </xf>
    <xf numFmtId="0" fontId="4" fillId="0" borderId="12" xfId="0" applyFont="1" applyFill="1" applyBorder="1" applyAlignment="1" applyProtection="1">
      <alignment vertical="center"/>
      <protection/>
    </xf>
    <xf numFmtId="41" fontId="5" fillId="0" borderId="12" xfId="0" applyNumberFormat="1" applyFont="1" applyFill="1" applyBorder="1" applyAlignment="1" applyProtection="1">
      <alignment horizontal="righ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4" fillId="0" borderId="13" xfId="0" applyFont="1" applyFill="1" applyBorder="1" applyAlignment="1">
      <alignment vertical="center"/>
    </xf>
    <xf numFmtId="41" fontId="5" fillId="0" borderId="13" xfId="0" applyNumberFormat="1" applyFont="1" applyFill="1" applyBorder="1" applyAlignment="1">
      <alignment horizontal="right" vertical="center"/>
    </xf>
    <xf numFmtId="177" fontId="0" fillId="0" borderId="0" xfId="0" applyNumberForma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177" fontId="0" fillId="0" borderId="0" xfId="0" applyNumberFormat="1" applyBorder="1" applyAlignment="1" applyProtection="1">
      <alignment vertical="center"/>
      <protection/>
    </xf>
    <xf numFmtId="176" fontId="0" fillId="0" borderId="0" xfId="0" applyNumberFormat="1" applyBorder="1" applyAlignment="1" applyProtection="1">
      <alignment vertical="center"/>
      <protection/>
    </xf>
    <xf numFmtId="191" fontId="5" fillId="0" borderId="18" xfId="0" applyNumberFormat="1" applyFont="1" applyFill="1" applyBorder="1" applyAlignment="1" applyProtection="1">
      <alignment horizontal="right" vertical="center"/>
      <protection/>
    </xf>
    <xf numFmtId="191" fontId="5" fillId="0" borderId="19" xfId="0" applyNumberFormat="1" applyFont="1" applyFill="1" applyBorder="1" applyAlignment="1" applyProtection="1">
      <alignment horizontal="right" vertical="center"/>
      <protection/>
    </xf>
    <xf numFmtId="193" fontId="5" fillId="0" borderId="20" xfId="0" applyNumberFormat="1" applyFont="1" applyFill="1" applyBorder="1" applyAlignment="1" applyProtection="1">
      <alignment horizontal="right" vertical="center"/>
      <protection/>
    </xf>
    <xf numFmtId="193" fontId="5" fillId="0" borderId="21" xfId="0" applyNumberFormat="1" applyFont="1" applyFill="1" applyBorder="1" applyAlignment="1" applyProtection="1">
      <alignment horizontal="right" vertical="center"/>
      <protection/>
    </xf>
    <xf numFmtId="41" fontId="5" fillId="0" borderId="22" xfId="0" applyNumberFormat="1" applyFont="1" applyFill="1" applyBorder="1" applyAlignment="1" applyProtection="1">
      <alignment horizontal="right" vertical="center"/>
      <protection/>
    </xf>
    <xf numFmtId="41" fontId="5" fillId="0" borderId="13" xfId="0" applyNumberFormat="1" applyFont="1" applyFill="1" applyBorder="1" applyAlignment="1" applyProtection="1">
      <alignment horizontal="right" vertical="center"/>
      <protection/>
    </xf>
    <xf numFmtId="41" fontId="5" fillId="0" borderId="23" xfId="0" applyNumberFormat="1" applyFont="1" applyFill="1" applyBorder="1" applyAlignment="1" applyProtection="1">
      <alignment horizontal="right" vertical="center"/>
      <protection/>
    </xf>
    <xf numFmtId="195" fontId="5" fillId="0" borderId="13" xfId="0" applyNumberFormat="1" applyFont="1" applyFill="1" applyBorder="1" applyAlignment="1" applyProtection="1">
      <alignment horizontal="right" vertical="center"/>
      <protection/>
    </xf>
    <xf numFmtId="41" fontId="5" fillId="0" borderId="15" xfId="0" applyNumberFormat="1" applyFont="1" applyFill="1" applyBorder="1" applyAlignment="1" applyProtection="1">
      <alignment horizontal="right" vertical="center"/>
      <protection/>
    </xf>
    <xf numFmtId="41" fontId="5" fillId="0" borderId="24" xfId="0" applyNumberFormat="1" applyFont="1" applyFill="1" applyBorder="1" applyAlignment="1" applyProtection="1">
      <alignment horizontal="right" vertical="center"/>
      <protection/>
    </xf>
    <xf numFmtId="0" fontId="5" fillId="0" borderId="25" xfId="0" applyFont="1" applyFill="1" applyBorder="1" applyAlignment="1" applyProtection="1">
      <alignment vertical="center"/>
      <protection/>
    </xf>
    <xf numFmtId="0" fontId="5" fillId="0" borderId="0" xfId="0" applyFont="1" applyFill="1" applyBorder="1" applyAlignment="1" applyProtection="1">
      <alignment vertical="center"/>
      <protection/>
    </xf>
    <xf numFmtId="41" fontId="7" fillId="0" borderId="17" xfId="0" applyNumberFormat="1" applyFont="1" applyFill="1" applyBorder="1" applyAlignment="1">
      <alignment horizontal="right" vertical="center"/>
    </xf>
    <xf numFmtId="197" fontId="5" fillId="0" borderId="26" xfId="0" applyNumberFormat="1" applyFont="1" applyFill="1" applyBorder="1" applyAlignment="1">
      <alignment horizontal="right" vertical="center"/>
    </xf>
    <xf numFmtId="41" fontId="5" fillId="0" borderId="27" xfId="0" applyNumberFormat="1" applyFont="1" applyFill="1" applyBorder="1" applyAlignment="1">
      <alignment horizontal="right" vertical="center"/>
    </xf>
    <xf numFmtId="195" fontId="5" fillId="0" borderId="28" xfId="0" applyNumberFormat="1" applyFont="1" applyFill="1" applyBorder="1" applyAlignment="1" applyProtection="1">
      <alignment horizontal="right" vertical="center"/>
      <protection/>
    </xf>
    <xf numFmtId="178" fontId="5" fillId="0" borderId="28" xfId="0" applyNumberFormat="1" applyFont="1" applyFill="1" applyBorder="1" applyAlignment="1" applyProtection="1">
      <alignment horizontal="right" vertical="center"/>
      <protection/>
    </xf>
    <xf numFmtId="196" fontId="5" fillId="0" borderId="15" xfId="0" applyNumberFormat="1" applyFont="1" applyFill="1" applyBorder="1" applyAlignment="1" applyProtection="1">
      <alignment horizontal="right" vertical="center"/>
      <protection/>
    </xf>
    <xf numFmtId="178" fontId="5" fillId="0" borderId="13" xfId="0" applyNumberFormat="1" applyFont="1" applyFill="1" applyBorder="1" applyAlignment="1" applyProtection="1">
      <alignment horizontal="right" vertical="center"/>
      <protection/>
    </xf>
    <xf numFmtId="178" fontId="5" fillId="0" borderId="12" xfId="0" applyNumberFormat="1" applyFont="1" applyFill="1" applyBorder="1" applyAlignment="1" applyProtection="1">
      <alignment horizontal="right" vertical="center"/>
      <protection/>
    </xf>
    <xf numFmtId="41" fontId="5" fillId="0" borderId="12" xfId="0" applyNumberFormat="1" applyFont="1" applyFill="1" applyBorder="1" applyAlignment="1">
      <alignment horizontal="right" vertical="center"/>
    </xf>
    <xf numFmtId="41" fontId="5" fillId="0" borderId="15"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5" fillId="0" borderId="11" xfId="0" applyNumberFormat="1" applyFont="1" applyFill="1" applyBorder="1" applyAlignment="1" applyProtection="1">
      <alignment horizontal="right" vertical="center"/>
      <protection/>
    </xf>
    <xf numFmtId="41" fontId="5" fillId="0" borderId="29" xfId="0" applyNumberFormat="1" applyFont="1" applyFill="1" applyBorder="1" applyAlignment="1" applyProtection="1">
      <alignment horizontal="right" vertical="center"/>
      <protection/>
    </xf>
    <xf numFmtId="196" fontId="5" fillId="0" borderId="13" xfId="0" applyNumberFormat="1" applyFont="1" applyFill="1" applyBorder="1" applyAlignment="1" applyProtection="1">
      <alignment horizontal="right" vertical="center"/>
      <protection/>
    </xf>
    <xf numFmtId="178" fontId="5" fillId="0" borderId="19" xfId="0" applyNumberFormat="1" applyFont="1" applyFill="1" applyBorder="1" applyAlignment="1">
      <alignment horizontal="right" vertical="center"/>
    </xf>
    <xf numFmtId="178" fontId="5" fillId="0" borderId="30" xfId="0" applyNumberFormat="1" applyFont="1" applyFill="1" applyBorder="1" applyAlignment="1">
      <alignment horizontal="right" vertical="center"/>
    </xf>
    <xf numFmtId="181" fontId="5" fillId="0" borderId="12" xfId="0" applyNumberFormat="1" applyFont="1" applyFill="1" applyBorder="1" applyAlignment="1">
      <alignment horizontal="right" vertical="center"/>
    </xf>
    <xf numFmtId="181" fontId="5" fillId="0" borderId="23" xfId="0" applyNumberFormat="1" applyFont="1" applyFill="1" applyBorder="1" applyAlignment="1">
      <alignment horizontal="right" vertical="center"/>
    </xf>
    <xf numFmtId="41" fontId="5" fillId="0" borderId="23" xfId="0" applyNumberFormat="1" applyFont="1" applyFill="1" applyBorder="1" applyAlignment="1">
      <alignment horizontal="right" vertical="center"/>
    </xf>
    <xf numFmtId="178" fontId="7" fillId="0" borderId="12" xfId="0" applyNumberFormat="1" applyFont="1" applyFill="1" applyBorder="1" applyAlignment="1" applyProtection="1">
      <alignment horizontal="right" vertical="center"/>
      <protection/>
    </xf>
    <xf numFmtId="195" fontId="5" fillId="0" borderId="31" xfId="0" applyNumberFormat="1" applyFont="1" applyFill="1" applyBorder="1" applyAlignment="1" applyProtection="1">
      <alignment horizontal="right" vertical="center"/>
      <protection/>
    </xf>
    <xf numFmtId="196" fontId="5" fillId="0" borderId="32" xfId="0" applyNumberFormat="1" applyFont="1" applyFill="1" applyBorder="1" applyAlignment="1" applyProtection="1">
      <alignment horizontal="right" vertical="center"/>
      <protection/>
    </xf>
    <xf numFmtId="197" fontId="5" fillId="0" borderId="31" xfId="0" applyNumberFormat="1" applyFont="1" applyFill="1" applyBorder="1" applyAlignment="1" applyProtection="1">
      <alignment horizontal="right" vertical="center"/>
      <protection/>
    </xf>
    <xf numFmtId="41" fontId="5" fillId="0" borderId="32" xfId="0" applyNumberFormat="1" applyFont="1" applyFill="1" applyBorder="1" applyAlignment="1" applyProtection="1">
      <alignment horizontal="right" vertical="center"/>
      <protection/>
    </xf>
    <xf numFmtId="43" fontId="5" fillId="0" borderId="29" xfId="0" applyNumberFormat="1" applyFont="1" applyFill="1" applyBorder="1" applyAlignment="1" applyProtection="1">
      <alignment horizontal="right" vertical="center"/>
      <protection/>
    </xf>
    <xf numFmtId="197" fontId="5" fillId="0" borderId="33" xfId="0" applyNumberFormat="1" applyFont="1" applyFill="1" applyBorder="1" applyAlignment="1" applyProtection="1">
      <alignment horizontal="right" vertical="center"/>
      <protection/>
    </xf>
    <xf numFmtId="41" fontId="5" fillId="0" borderId="27" xfId="0" applyNumberFormat="1" applyFont="1" applyFill="1" applyBorder="1" applyAlignment="1" applyProtection="1">
      <alignment horizontal="right" vertical="center"/>
      <protection/>
    </xf>
    <xf numFmtId="195" fontId="5" fillId="0" borderId="33" xfId="0" applyNumberFormat="1" applyFont="1" applyFill="1" applyBorder="1" applyAlignment="1" applyProtection="1">
      <alignment horizontal="right" vertical="center"/>
      <protection/>
    </xf>
    <xf numFmtId="196" fontId="5" fillId="0" borderId="27" xfId="0" applyNumberFormat="1" applyFont="1" applyFill="1" applyBorder="1" applyAlignment="1" applyProtection="1">
      <alignment horizontal="right" vertical="center"/>
      <protection/>
    </xf>
    <xf numFmtId="43" fontId="5" fillId="0" borderId="11" xfId="0" applyNumberFormat="1" applyFont="1" applyFill="1" applyBorder="1" applyAlignment="1" applyProtection="1">
      <alignment horizontal="right" vertical="center"/>
      <protection/>
    </xf>
    <xf numFmtId="196" fontId="5" fillId="0" borderId="29" xfId="0" applyNumberFormat="1" applyFont="1" applyFill="1" applyBorder="1" applyAlignment="1" applyProtection="1">
      <alignment horizontal="right" vertical="center"/>
      <protection/>
    </xf>
    <xf numFmtId="41" fontId="5" fillId="0" borderId="13" xfId="0" applyNumberFormat="1" applyFont="1" applyFill="1" applyBorder="1" applyAlignment="1">
      <alignment vertical="center"/>
    </xf>
    <xf numFmtId="179" fontId="7" fillId="0" borderId="34" xfId="0" applyNumberFormat="1" applyFont="1" applyFill="1" applyBorder="1" applyAlignment="1">
      <alignment vertical="center"/>
    </xf>
    <xf numFmtId="41" fontId="7" fillId="0" borderId="35" xfId="0" applyNumberFormat="1" applyFont="1" applyFill="1" applyBorder="1" applyAlignment="1">
      <alignment vertical="center"/>
    </xf>
    <xf numFmtId="41" fontId="5" fillId="0" borderId="22" xfId="0" applyNumberFormat="1" applyFont="1" applyFill="1" applyBorder="1" applyAlignment="1" applyProtection="1">
      <alignment vertical="center"/>
      <protection/>
    </xf>
    <xf numFmtId="199" fontId="5" fillId="0" borderId="36" xfId="0" applyNumberFormat="1" applyFont="1" applyFill="1" applyBorder="1" applyAlignment="1" applyProtection="1">
      <alignment vertical="center"/>
      <protection/>
    </xf>
    <xf numFmtId="187" fontId="5" fillId="0" borderId="37" xfId="0" applyNumberFormat="1" applyFont="1" applyFill="1" applyBorder="1" applyAlignment="1" applyProtection="1">
      <alignment vertical="center"/>
      <protection/>
    </xf>
    <xf numFmtId="41" fontId="5" fillId="0" borderId="36" xfId="0" applyNumberFormat="1" applyFont="1" applyFill="1" applyBorder="1" applyAlignment="1" applyProtection="1">
      <alignment vertical="center"/>
      <protection/>
    </xf>
    <xf numFmtId="43" fontId="5" fillId="0" borderId="22" xfId="0" applyNumberFormat="1" applyFont="1" applyFill="1" applyBorder="1" applyAlignment="1" applyProtection="1">
      <alignment vertical="center"/>
      <protection/>
    </xf>
    <xf numFmtId="41" fontId="5" fillId="0" borderId="12" xfId="0" applyNumberFormat="1" applyFont="1" applyFill="1" applyBorder="1" applyAlignment="1" applyProtection="1">
      <alignment vertical="center"/>
      <protection/>
    </xf>
    <xf numFmtId="195" fontId="5" fillId="0" borderId="30" xfId="0" applyNumberFormat="1" applyFont="1" applyFill="1" applyBorder="1" applyAlignment="1" applyProtection="1">
      <alignment vertical="center"/>
      <protection/>
    </xf>
    <xf numFmtId="196" fontId="5" fillId="0" borderId="23" xfId="0" applyNumberFormat="1" applyFont="1" applyFill="1" applyBorder="1" applyAlignment="1" applyProtection="1">
      <alignment vertical="center"/>
      <protection/>
    </xf>
    <xf numFmtId="41" fontId="5" fillId="0" borderId="30" xfId="0" applyNumberFormat="1" applyFont="1" applyFill="1" applyBorder="1" applyAlignment="1" applyProtection="1">
      <alignment vertical="center"/>
      <protection/>
    </xf>
    <xf numFmtId="41" fontId="5" fillId="0" borderId="24" xfId="0" applyNumberFormat="1" applyFont="1" applyFill="1" applyBorder="1" applyAlignment="1" applyProtection="1">
      <alignment vertical="center"/>
      <protection/>
    </xf>
    <xf numFmtId="196" fontId="5" fillId="0" borderId="15" xfId="0" applyNumberFormat="1" applyFont="1" applyFill="1" applyBorder="1" applyAlignment="1" applyProtection="1">
      <alignment vertical="center"/>
      <protection/>
    </xf>
    <xf numFmtId="41" fontId="5" fillId="0" borderId="15" xfId="0" applyNumberFormat="1" applyFont="1" applyFill="1" applyBorder="1" applyAlignment="1" applyProtection="1">
      <alignment vertical="center"/>
      <protection/>
    </xf>
    <xf numFmtId="43" fontId="5" fillId="0" borderId="15" xfId="0" applyNumberFormat="1" applyFont="1" applyFill="1" applyBorder="1" applyAlignment="1" applyProtection="1">
      <alignment vertical="center"/>
      <protection/>
    </xf>
    <xf numFmtId="41" fontId="5" fillId="0" borderId="13" xfId="0" applyNumberFormat="1" applyFont="1" applyFill="1" applyBorder="1" applyAlignment="1" applyProtection="1">
      <alignment vertical="center"/>
      <protection/>
    </xf>
    <xf numFmtId="199" fontId="5" fillId="0" borderId="19" xfId="0" applyNumberFormat="1" applyFont="1" applyFill="1" applyBorder="1" applyAlignment="1" applyProtection="1">
      <alignment vertical="center"/>
      <protection/>
    </xf>
    <xf numFmtId="187" fontId="5" fillId="0" borderId="34" xfId="0" applyNumberFormat="1" applyFont="1" applyFill="1" applyBorder="1" applyAlignment="1" applyProtection="1">
      <alignment vertical="center"/>
      <protection/>
    </xf>
    <xf numFmtId="41" fontId="5" fillId="0" borderId="19" xfId="0" applyNumberFormat="1" applyFont="1" applyFill="1" applyBorder="1" applyAlignment="1" applyProtection="1">
      <alignment vertical="center"/>
      <protection/>
    </xf>
    <xf numFmtId="43" fontId="5" fillId="0" borderId="13" xfId="0" applyNumberFormat="1" applyFont="1" applyFill="1" applyBorder="1" applyAlignment="1" applyProtection="1">
      <alignment vertical="center"/>
      <protection/>
    </xf>
    <xf numFmtId="41" fontId="5" fillId="0" borderId="20" xfId="0" applyNumberFormat="1" applyFont="1" applyFill="1" applyBorder="1" applyAlignment="1" applyProtection="1">
      <alignment vertical="center"/>
      <protection/>
    </xf>
    <xf numFmtId="41" fontId="5" fillId="0" borderId="21" xfId="0" applyNumberFormat="1" applyFont="1" applyFill="1" applyBorder="1" applyAlignment="1" applyProtection="1">
      <alignment vertical="center"/>
      <protection/>
    </xf>
    <xf numFmtId="197" fontId="7" fillId="0" borderId="12" xfId="0" applyNumberFormat="1" applyFont="1" applyFill="1" applyBorder="1" applyAlignment="1" applyProtection="1">
      <alignment vertical="center"/>
      <protection/>
    </xf>
    <xf numFmtId="41" fontId="5" fillId="0" borderId="37" xfId="0" applyNumberFormat="1" applyFont="1" applyFill="1" applyBorder="1" applyAlignment="1" applyProtection="1">
      <alignment horizontal="left" vertical="center"/>
      <protection/>
    </xf>
    <xf numFmtId="196" fontId="5" fillId="0" borderId="13" xfId="0" applyNumberFormat="1" applyFont="1" applyFill="1" applyBorder="1" applyAlignment="1" applyProtection="1">
      <alignment vertical="center"/>
      <protection/>
    </xf>
    <xf numFmtId="41" fontId="5" fillId="0" borderId="37" xfId="0" applyNumberFormat="1" applyFont="1" applyFill="1" applyBorder="1" applyAlignment="1" applyProtection="1">
      <alignment vertical="center"/>
      <protection/>
    </xf>
    <xf numFmtId="198" fontId="5" fillId="0" borderId="30" xfId="0" applyNumberFormat="1" applyFont="1" applyFill="1" applyBorder="1" applyAlignment="1" applyProtection="1">
      <alignment vertical="center"/>
      <protection/>
    </xf>
    <xf numFmtId="41" fontId="5" fillId="0" borderId="23" xfId="0" applyNumberFormat="1" applyFont="1" applyFill="1" applyBorder="1" applyAlignment="1" applyProtection="1">
      <alignment vertical="center"/>
      <protection/>
    </xf>
    <xf numFmtId="41" fontId="5" fillId="0" borderId="34" xfId="0" applyNumberFormat="1" applyFont="1" applyFill="1" applyBorder="1" applyAlignment="1" applyProtection="1">
      <alignment horizontal="left" vertical="center"/>
      <protection/>
    </xf>
    <xf numFmtId="41" fontId="5" fillId="0" borderId="34" xfId="0" applyNumberFormat="1" applyFont="1" applyFill="1" applyBorder="1" applyAlignment="1" applyProtection="1">
      <alignment vertical="center"/>
      <protection/>
    </xf>
    <xf numFmtId="198" fontId="5" fillId="0" borderId="20" xfId="0" applyNumberFormat="1" applyFont="1" applyFill="1" applyBorder="1" applyAlignment="1" applyProtection="1">
      <alignment vertical="center"/>
      <protection/>
    </xf>
    <xf numFmtId="198" fontId="5" fillId="0" borderId="21" xfId="0" applyNumberFormat="1" applyFont="1" applyFill="1" applyBorder="1" applyAlignment="1" applyProtection="1">
      <alignment vertical="center"/>
      <protection/>
    </xf>
    <xf numFmtId="41" fontId="5" fillId="0" borderId="12" xfId="0" applyNumberFormat="1" applyFont="1" applyFill="1" applyBorder="1" applyAlignment="1">
      <alignment vertical="center"/>
    </xf>
    <xf numFmtId="41" fontId="5" fillId="0" borderId="28" xfId="0" applyNumberFormat="1" applyFont="1" applyFill="1" applyBorder="1" applyAlignment="1" applyProtection="1">
      <alignment horizontal="right" vertical="center"/>
      <protection/>
    </xf>
    <xf numFmtId="41" fontId="7" fillId="0" borderId="12" xfId="0" applyNumberFormat="1" applyFont="1" applyFill="1" applyBorder="1" applyAlignment="1" applyProtection="1">
      <alignment horizontal="right" vertical="center"/>
      <protection/>
    </xf>
    <xf numFmtId="197" fontId="5" fillId="0" borderId="26" xfId="0" applyNumberFormat="1" applyFont="1" applyFill="1" applyBorder="1" applyAlignment="1" applyProtection="1">
      <alignment horizontal="right" vertical="center"/>
      <protection/>
    </xf>
    <xf numFmtId="197" fontId="5" fillId="0" borderId="38" xfId="0" applyNumberFormat="1" applyFont="1" applyFill="1" applyBorder="1" applyAlignment="1" applyProtection="1">
      <alignment horizontal="right" vertical="center"/>
      <protection/>
    </xf>
    <xf numFmtId="196" fontId="5" fillId="0" borderId="12" xfId="0" applyNumberFormat="1" applyFont="1" applyFill="1" applyBorder="1" applyAlignment="1" applyProtection="1">
      <alignment horizontal="right" vertical="center"/>
      <protection/>
    </xf>
    <xf numFmtId="196" fontId="5" fillId="0" borderId="11" xfId="0" applyNumberFormat="1" applyFont="1" applyFill="1" applyBorder="1" applyAlignment="1" applyProtection="1">
      <alignment horizontal="right" vertical="center"/>
      <protection/>
    </xf>
    <xf numFmtId="41" fontId="5" fillId="0" borderId="33" xfId="0" applyNumberFormat="1" applyFont="1" applyFill="1" applyBorder="1" applyAlignment="1" applyProtection="1">
      <alignment horizontal="right" vertical="center"/>
      <protection/>
    </xf>
    <xf numFmtId="41" fontId="5" fillId="0" borderId="39" xfId="0" applyNumberFormat="1" applyFont="1" applyFill="1" applyBorder="1" applyAlignment="1" applyProtection="1">
      <alignment horizontal="right" vertical="center"/>
      <protection/>
    </xf>
    <xf numFmtId="41" fontId="5" fillId="0" borderId="31" xfId="0" applyNumberFormat="1" applyFont="1" applyFill="1" applyBorder="1" applyAlignment="1" applyProtection="1">
      <alignment horizontal="right" vertical="center"/>
      <protection/>
    </xf>
    <xf numFmtId="41" fontId="5" fillId="0" borderId="40" xfId="0" applyNumberFormat="1" applyFont="1" applyFill="1" applyBorder="1" applyAlignment="1" applyProtection="1">
      <alignment horizontal="right" vertical="center"/>
      <protection/>
    </xf>
    <xf numFmtId="177" fontId="5" fillId="0" borderId="11" xfId="0" applyNumberFormat="1" applyFont="1" applyFill="1" applyBorder="1" applyAlignment="1" applyProtection="1">
      <alignment vertical="center"/>
      <protection/>
    </xf>
    <xf numFmtId="177" fontId="5" fillId="0" borderId="29" xfId="0" applyNumberFormat="1" applyFont="1" applyFill="1" applyBorder="1" applyAlignment="1" applyProtection="1">
      <alignment vertical="center"/>
      <protection/>
    </xf>
    <xf numFmtId="0" fontId="5" fillId="0" borderId="29" xfId="0" applyFont="1" applyFill="1" applyBorder="1" applyAlignment="1" applyProtection="1">
      <alignment vertical="center"/>
      <protection/>
    </xf>
    <xf numFmtId="180" fontId="5" fillId="0" borderId="33" xfId="0" applyNumberFormat="1" applyFont="1" applyFill="1" applyBorder="1" applyAlignment="1" applyProtection="1">
      <alignment horizontal="right" vertical="center"/>
      <protection/>
    </xf>
    <xf numFmtId="43" fontId="5" fillId="0" borderId="27" xfId="0" applyNumberFormat="1" applyFont="1" applyFill="1" applyBorder="1" applyAlignment="1" applyProtection="1">
      <alignment horizontal="right" vertical="center"/>
      <protection/>
    </xf>
    <xf numFmtId="43" fontId="5" fillId="0" borderId="33" xfId="0" applyNumberFormat="1" applyFont="1" applyFill="1" applyBorder="1" applyAlignment="1" applyProtection="1">
      <alignment horizontal="right" vertical="center"/>
      <protection/>
    </xf>
    <xf numFmtId="180" fontId="5" fillId="0" borderId="31" xfId="0" applyNumberFormat="1" applyFont="1" applyFill="1" applyBorder="1" applyAlignment="1" applyProtection="1">
      <alignment horizontal="right" vertical="center"/>
      <protection/>
    </xf>
    <xf numFmtId="43" fontId="5" fillId="0" borderId="32" xfId="0" applyNumberFormat="1" applyFont="1" applyFill="1" applyBorder="1" applyAlignment="1" applyProtection="1">
      <alignment horizontal="right" vertical="center"/>
      <protection/>
    </xf>
    <xf numFmtId="43" fontId="5" fillId="0" borderId="31" xfId="0" applyNumberFormat="1" applyFont="1" applyFill="1" applyBorder="1" applyAlignment="1" applyProtection="1">
      <alignment horizontal="right" vertical="center"/>
      <protection/>
    </xf>
    <xf numFmtId="192" fontId="5" fillId="0" borderId="14" xfId="0" applyNumberFormat="1" applyFont="1" applyFill="1" applyBorder="1" applyAlignment="1" applyProtection="1">
      <alignment horizontal="right" vertical="center"/>
      <protection/>
    </xf>
    <xf numFmtId="192" fontId="5" fillId="0" borderId="28" xfId="0" applyNumberFormat="1" applyFont="1" applyFill="1" applyBorder="1" applyAlignment="1" applyProtection="1">
      <alignment horizontal="right" vertical="center"/>
      <protection/>
    </xf>
    <xf numFmtId="196" fontId="5" fillId="0" borderId="28" xfId="0" applyNumberFormat="1" applyFont="1" applyFill="1" applyBorder="1" applyAlignment="1" applyProtection="1">
      <alignment horizontal="right" vertical="center"/>
      <protection/>
    </xf>
    <xf numFmtId="43" fontId="5" fillId="0" borderId="24" xfId="0" applyNumberFormat="1" applyFont="1" applyFill="1" applyBorder="1" applyAlignment="1" applyProtection="1">
      <alignment horizontal="right" vertical="center"/>
      <protection/>
    </xf>
    <xf numFmtId="43" fontId="5" fillId="0" borderId="15" xfId="0" applyNumberFormat="1" applyFont="1" applyFill="1" applyBorder="1" applyAlignment="1" applyProtection="1">
      <alignment horizontal="right" vertical="center"/>
      <protection/>
    </xf>
    <xf numFmtId="192" fontId="5" fillId="0" borderId="34" xfId="0" applyNumberFormat="1" applyFont="1" applyFill="1" applyBorder="1" applyAlignment="1" applyProtection="1">
      <alignment horizontal="right" vertical="center"/>
      <protection/>
    </xf>
    <xf numFmtId="192" fontId="5" fillId="0" borderId="13" xfId="0" applyNumberFormat="1" applyFont="1" applyFill="1" applyBorder="1" applyAlignment="1" applyProtection="1">
      <alignment horizontal="right" vertical="center"/>
      <protection/>
    </xf>
    <xf numFmtId="178" fontId="5" fillId="0" borderId="33" xfId="0" applyNumberFormat="1" applyFont="1" applyFill="1" applyBorder="1" applyAlignment="1" applyProtection="1">
      <alignment horizontal="right" vertical="center"/>
      <protection/>
    </xf>
    <xf numFmtId="178" fontId="5" fillId="0" borderId="31" xfId="0" applyNumberFormat="1" applyFont="1" applyFill="1" applyBorder="1" applyAlignment="1" applyProtection="1">
      <alignment horizontal="right" vertical="center"/>
      <protection/>
    </xf>
    <xf numFmtId="200" fontId="5" fillId="0" borderId="28" xfId="0" applyNumberFormat="1" applyFont="1" applyFill="1" applyBorder="1" applyAlignment="1" applyProtection="1">
      <alignment horizontal="right" vertical="center"/>
      <protection/>
    </xf>
    <xf numFmtId="197" fontId="5" fillId="0" borderId="18" xfId="0" applyNumberFormat="1" applyFont="1" applyFill="1" applyBorder="1" applyAlignment="1" applyProtection="1">
      <alignment horizontal="right" vertical="center"/>
      <protection/>
    </xf>
    <xf numFmtId="200" fontId="5" fillId="0" borderId="14" xfId="0" applyNumberFormat="1" applyFont="1" applyFill="1" applyBorder="1" applyAlignment="1" applyProtection="1">
      <alignment horizontal="right" vertical="center"/>
      <protection/>
    </xf>
    <xf numFmtId="197" fontId="5" fillId="0" borderId="30" xfId="0" applyNumberFormat="1" applyFont="1" applyFill="1" applyBorder="1" applyAlignment="1" applyProtection="1">
      <alignment horizontal="right" vertical="center"/>
      <protection/>
    </xf>
    <xf numFmtId="200" fontId="5" fillId="0" borderId="13" xfId="0" applyNumberFormat="1" applyFont="1" applyFill="1" applyBorder="1" applyAlignment="1" applyProtection="1">
      <alignment horizontal="right" vertical="center"/>
      <protection/>
    </xf>
    <xf numFmtId="197" fontId="5" fillId="0" borderId="19" xfId="0" applyNumberFormat="1" applyFont="1" applyFill="1" applyBorder="1" applyAlignment="1" applyProtection="1">
      <alignment horizontal="right" vertical="center"/>
      <protection/>
    </xf>
    <xf numFmtId="200" fontId="5" fillId="0" borderId="34" xfId="0" applyNumberFormat="1" applyFont="1" applyFill="1" applyBorder="1" applyAlignment="1" applyProtection="1">
      <alignment horizontal="right" vertical="center"/>
      <protection/>
    </xf>
    <xf numFmtId="197" fontId="5" fillId="0" borderId="20" xfId="0" applyNumberFormat="1" applyFont="1" applyFill="1" applyBorder="1" applyAlignment="1" applyProtection="1">
      <alignment horizontal="right" vertical="center"/>
      <protection/>
    </xf>
    <xf numFmtId="190" fontId="5" fillId="0" borderId="34" xfId="0" applyNumberFormat="1" applyFont="1" applyFill="1" applyBorder="1" applyAlignment="1" applyProtection="1">
      <alignment vertical="center"/>
      <protection/>
    </xf>
    <xf numFmtId="41" fontId="5" fillId="0" borderId="28" xfId="0" applyNumberFormat="1" applyFont="1" applyFill="1" applyBorder="1" applyAlignment="1" applyProtection="1">
      <alignment vertical="center"/>
      <protection/>
    </xf>
    <xf numFmtId="188" fontId="5" fillId="0" borderId="18" xfId="0" applyNumberFormat="1" applyFont="1" applyFill="1" applyBorder="1" applyAlignment="1" applyProtection="1">
      <alignment vertical="center"/>
      <protection/>
    </xf>
    <xf numFmtId="187" fontId="5" fillId="0" borderId="14" xfId="0" applyNumberFormat="1" applyFont="1" applyFill="1" applyBorder="1" applyAlignment="1" applyProtection="1">
      <alignment vertical="center"/>
      <protection/>
    </xf>
    <xf numFmtId="41" fontId="5" fillId="0" borderId="18" xfId="0" applyNumberFormat="1" applyFont="1" applyFill="1" applyBorder="1" applyAlignment="1" applyProtection="1">
      <alignment vertical="center"/>
      <protection/>
    </xf>
    <xf numFmtId="41" fontId="5" fillId="0" borderId="14" xfId="0" applyNumberFormat="1" applyFont="1" applyFill="1" applyBorder="1" applyAlignment="1" applyProtection="1">
      <alignment vertical="center"/>
      <protection/>
    </xf>
    <xf numFmtId="43" fontId="5" fillId="0" borderId="28" xfId="0" applyNumberFormat="1" applyFont="1" applyFill="1" applyBorder="1" applyAlignment="1" applyProtection="1">
      <alignment vertical="center"/>
      <protection/>
    </xf>
    <xf numFmtId="43" fontId="5" fillId="0" borderId="12" xfId="0" applyNumberFormat="1" applyFont="1" applyFill="1" applyBorder="1" applyAlignment="1" applyProtection="1">
      <alignment vertical="center"/>
      <protection/>
    </xf>
    <xf numFmtId="188" fontId="5" fillId="0" borderId="19" xfId="0" applyNumberFormat="1" applyFont="1" applyFill="1" applyBorder="1" applyAlignment="1" applyProtection="1">
      <alignment vertical="center"/>
      <protection/>
    </xf>
    <xf numFmtId="195" fontId="5" fillId="0" borderId="20" xfId="0" applyNumberFormat="1" applyFont="1" applyFill="1" applyBorder="1" applyAlignment="1" applyProtection="1">
      <alignment vertical="center"/>
      <protection/>
    </xf>
    <xf numFmtId="196" fontId="5" fillId="0" borderId="24" xfId="0" applyNumberFormat="1" applyFont="1" applyFill="1" applyBorder="1" applyAlignment="1" applyProtection="1">
      <alignment vertical="center"/>
      <protection/>
    </xf>
    <xf numFmtId="188" fontId="5" fillId="0" borderId="30" xfId="0" applyNumberFormat="1" applyFont="1" applyFill="1" applyBorder="1" applyAlignment="1" applyProtection="1">
      <alignment vertical="center"/>
      <protection/>
    </xf>
    <xf numFmtId="187" fontId="5" fillId="0" borderId="23" xfId="0" applyNumberFormat="1" applyFont="1" applyFill="1" applyBorder="1" applyAlignment="1" applyProtection="1">
      <alignment vertical="center"/>
      <protection/>
    </xf>
    <xf numFmtId="189" fontId="5" fillId="0" borderId="20" xfId="0" applyNumberFormat="1" applyFont="1" applyFill="1" applyBorder="1" applyAlignment="1" applyProtection="1">
      <alignment vertical="center"/>
      <protection/>
    </xf>
    <xf numFmtId="198" fontId="5" fillId="0" borderId="41" xfId="0" applyNumberFormat="1" applyFont="1" applyFill="1" applyBorder="1" applyAlignment="1" applyProtection="1">
      <alignment horizontal="right" vertical="center"/>
      <protection/>
    </xf>
    <xf numFmtId="195" fontId="5" fillId="0" borderId="13" xfId="0" applyNumberFormat="1" applyFont="1" applyFill="1" applyBorder="1" applyAlignment="1" applyProtection="1">
      <alignment vertical="center"/>
      <protection/>
    </xf>
    <xf numFmtId="41" fontId="5" fillId="0" borderId="14" xfId="0" applyNumberFormat="1" applyFont="1" applyFill="1" applyBorder="1" applyAlignment="1" applyProtection="1">
      <alignment horizontal="left" vertical="center"/>
      <protection/>
    </xf>
    <xf numFmtId="196" fontId="5" fillId="0" borderId="28" xfId="0" applyNumberFormat="1" applyFont="1" applyFill="1" applyBorder="1" applyAlignment="1" applyProtection="1">
      <alignment vertical="center"/>
      <protection/>
    </xf>
    <xf numFmtId="38" fontId="5" fillId="0" borderId="28" xfId="0" applyNumberFormat="1" applyFont="1" applyFill="1" applyBorder="1" applyAlignment="1" applyProtection="1">
      <alignment vertical="center"/>
      <protection/>
    </xf>
    <xf numFmtId="38" fontId="5" fillId="0" borderId="13" xfId="0" applyNumberFormat="1" applyFont="1" applyFill="1" applyBorder="1" applyAlignment="1" applyProtection="1">
      <alignment vertical="center"/>
      <protection/>
    </xf>
    <xf numFmtId="38" fontId="5" fillId="0" borderId="12" xfId="0" applyNumberFormat="1" applyFont="1" applyFill="1" applyBorder="1" applyAlignment="1" applyProtection="1">
      <alignment vertical="center"/>
      <protection/>
    </xf>
    <xf numFmtId="198" fontId="5" fillId="0" borderId="25" xfId="0" applyNumberFormat="1" applyFont="1" applyFill="1" applyBorder="1" applyAlignment="1" applyProtection="1">
      <alignment horizontal="right" vertical="center"/>
      <protection/>
    </xf>
    <xf numFmtId="195" fontId="5" fillId="0" borderId="28" xfId="0" applyNumberFormat="1" applyFont="1" applyFill="1" applyBorder="1" applyAlignment="1" applyProtection="1">
      <alignment vertical="center"/>
      <protection/>
    </xf>
    <xf numFmtId="41" fontId="5" fillId="0" borderId="11" xfId="0" applyNumberFormat="1" applyFont="1" applyFill="1" applyBorder="1" applyAlignment="1" applyProtection="1">
      <alignment vertical="center"/>
      <protection/>
    </xf>
    <xf numFmtId="41" fontId="5" fillId="0" borderId="29" xfId="0" applyNumberFormat="1" applyFont="1" applyFill="1" applyBorder="1" applyAlignment="1" applyProtection="1">
      <alignment vertical="center"/>
      <protection/>
    </xf>
    <xf numFmtId="183" fontId="5" fillId="0" borderId="42" xfId="0" applyNumberFormat="1" applyFont="1" applyFill="1" applyBorder="1" applyAlignment="1" applyProtection="1">
      <alignment horizontal="right" vertical="center"/>
      <protection/>
    </xf>
    <xf numFmtId="41" fontId="5" fillId="0" borderId="43" xfId="0" applyNumberFormat="1" applyFont="1" applyFill="1" applyBorder="1" applyAlignment="1" applyProtection="1">
      <alignment horizontal="right" vertical="center"/>
      <protection/>
    </xf>
    <xf numFmtId="196" fontId="5" fillId="0" borderId="39" xfId="0" applyNumberFormat="1" applyFont="1" applyFill="1" applyBorder="1" applyAlignment="1" applyProtection="1">
      <alignment horizontal="right" vertical="center"/>
      <protection/>
    </xf>
    <xf numFmtId="196" fontId="5" fillId="0" borderId="40" xfId="0" applyNumberFormat="1" applyFont="1" applyFill="1" applyBorder="1" applyAlignment="1" applyProtection="1">
      <alignment horizontal="right" vertical="center"/>
      <protection/>
    </xf>
    <xf numFmtId="195" fontId="5" fillId="0" borderId="28" xfId="0" applyNumberFormat="1" applyFont="1" applyFill="1" applyBorder="1" applyAlignment="1" applyProtection="1">
      <alignment horizontal="right" vertical="center" wrapText="1"/>
      <protection/>
    </xf>
    <xf numFmtId="186" fontId="5" fillId="0" borderId="30" xfId="0" applyNumberFormat="1" applyFont="1" applyFill="1" applyBorder="1" applyAlignment="1" applyProtection="1">
      <alignment horizontal="right" vertical="center"/>
      <protection/>
    </xf>
    <xf numFmtId="186" fontId="5" fillId="0" borderId="20" xfId="0" applyNumberFormat="1" applyFont="1" applyFill="1" applyBorder="1" applyAlignment="1" applyProtection="1">
      <alignment horizontal="right" vertical="center"/>
      <protection/>
    </xf>
    <xf numFmtId="185" fontId="5" fillId="0" borderId="30" xfId="0" applyNumberFormat="1" applyFont="1" applyFill="1" applyBorder="1" applyAlignment="1" applyProtection="1">
      <alignment horizontal="right" vertical="center"/>
      <protection/>
    </xf>
    <xf numFmtId="185" fontId="5" fillId="0" borderId="19" xfId="0" applyNumberFormat="1" applyFont="1" applyFill="1" applyBorder="1" applyAlignment="1" applyProtection="1">
      <alignment horizontal="right" vertical="center"/>
      <protection/>
    </xf>
    <xf numFmtId="178" fontId="5" fillId="0" borderId="19" xfId="0" applyNumberFormat="1" applyFont="1" applyFill="1" applyBorder="1" applyAlignment="1" applyProtection="1">
      <alignment horizontal="right" vertical="center"/>
      <protection/>
    </xf>
    <xf numFmtId="178" fontId="5" fillId="0" borderId="36" xfId="0" applyNumberFormat="1" applyFont="1" applyFill="1" applyBorder="1" applyAlignment="1" applyProtection="1">
      <alignment horizontal="right" vertical="center"/>
      <protection/>
    </xf>
    <xf numFmtId="41" fontId="7" fillId="0" borderId="22" xfId="0" applyNumberFormat="1" applyFont="1" applyFill="1" applyBorder="1" applyAlignment="1" applyProtection="1">
      <alignment vertical="center"/>
      <protection/>
    </xf>
    <xf numFmtId="190" fontId="7" fillId="0" borderId="37" xfId="0" applyNumberFormat="1" applyFont="1" applyFill="1" applyBorder="1" applyAlignment="1" applyProtection="1">
      <alignment vertical="center"/>
      <protection/>
    </xf>
    <xf numFmtId="178" fontId="5" fillId="0" borderId="36" xfId="0" applyNumberFormat="1" applyFont="1" applyFill="1" applyBorder="1" applyAlignment="1">
      <alignment horizontal="right" vertical="center"/>
    </xf>
    <xf numFmtId="198" fontId="5" fillId="0" borderId="14" xfId="0" applyNumberFormat="1" applyFont="1" applyFill="1" applyBorder="1" applyAlignment="1" applyProtection="1">
      <alignment vertical="center"/>
      <protection/>
    </xf>
    <xf numFmtId="198" fontId="5" fillId="0" borderId="34" xfId="0" applyNumberFormat="1" applyFont="1" applyFill="1" applyBorder="1" applyAlignment="1" applyProtection="1">
      <alignment vertical="center"/>
      <protection/>
    </xf>
    <xf numFmtId="198" fontId="5" fillId="0" borderId="23" xfId="0" applyNumberFormat="1" applyFont="1" applyFill="1" applyBorder="1" applyAlignment="1" applyProtection="1">
      <alignment vertical="center"/>
      <protection/>
    </xf>
    <xf numFmtId="198" fontId="7" fillId="0" borderId="34" xfId="0" applyNumberFormat="1" applyFont="1" applyFill="1" applyBorder="1" applyAlignment="1">
      <alignment vertical="center"/>
    </xf>
    <xf numFmtId="196" fontId="7" fillId="0" borderId="35" xfId="0" applyNumberFormat="1" applyFont="1" applyFill="1" applyBorder="1" applyAlignment="1">
      <alignment vertical="center"/>
    </xf>
    <xf numFmtId="0" fontId="0" fillId="0" borderId="0" xfId="0" applyBorder="1" applyAlignment="1" applyProtection="1">
      <alignment vertical="center"/>
      <protection/>
    </xf>
    <xf numFmtId="180" fontId="5" fillId="0" borderId="20" xfId="0" applyNumberFormat="1" applyFont="1" applyFill="1" applyBorder="1" applyAlignment="1" applyProtection="1">
      <alignment horizontal="right" vertical="center"/>
      <protection/>
    </xf>
    <xf numFmtId="43" fontId="5" fillId="0" borderId="20" xfId="0" applyNumberFormat="1" applyFont="1" applyFill="1" applyBorder="1" applyAlignment="1" applyProtection="1">
      <alignment horizontal="right" vertical="center"/>
      <protection/>
    </xf>
    <xf numFmtId="41" fontId="5" fillId="0" borderId="44" xfId="0" applyNumberFormat="1" applyFont="1" applyFill="1" applyBorder="1" applyAlignment="1" applyProtection="1">
      <alignment horizontal="right" vertical="center"/>
      <protection/>
    </xf>
    <xf numFmtId="0" fontId="0" fillId="0" borderId="19" xfId="0" applyFill="1" applyBorder="1" applyAlignment="1">
      <alignment vertical="center"/>
    </xf>
    <xf numFmtId="0" fontId="4" fillId="0" borderId="30" xfId="0" applyFont="1" applyFill="1" applyBorder="1" applyAlignment="1">
      <alignment vertical="center"/>
    </xf>
    <xf numFmtId="0" fontId="4" fillId="0" borderId="20" xfId="0" applyFont="1" applyFill="1" applyBorder="1" applyAlignment="1">
      <alignment vertical="center"/>
    </xf>
    <xf numFmtId="0" fontId="0" fillId="0" borderId="30" xfId="0" applyFill="1" applyBorder="1" applyAlignment="1">
      <alignment vertical="center"/>
    </xf>
    <xf numFmtId="0" fontId="4" fillId="0" borderId="21" xfId="0" applyFont="1" applyFill="1" applyBorder="1" applyAlignment="1">
      <alignment vertical="center"/>
    </xf>
    <xf numFmtId="0" fontId="5" fillId="0" borderId="11" xfId="0" applyFont="1" applyFill="1" applyBorder="1" applyAlignment="1" applyProtection="1">
      <alignment vertical="center"/>
      <protection/>
    </xf>
    <xf numFmtId="178" fontId="5" fillId="0" borderId="30" xfId="0" applyNumberFormat="1" applyFont="1" applyFill="1" applyBorder="1" applyAlignment="1" applyProtection="1">
      <alignment horizontal="right" vertical="center"/>
      <protection/>
    </xf>
    <xf numFmtId="181" fontId="5" fillId="0" borderId="12" xfId="0" applyNumberFormat="1" applyFont="1" applyFill="1" applyBorder="1" applyAlignment="1" applyProtection="1">
      <alignment horizontal="right" vertical="center"/>
      <protection/>
    </xf>
    <xf numFmtId="181" fontId="5" fillId="0" borderId="23" xfId="0" applyNumberFormat="1" applyFont="1" applyFill="1" applyBorder="1" applyAlignment="1" applyProtection="1">
      <alignment horizontal="right" vertical="center"/>
      <protection/>
    </xf>
    <xf numFmtId="0" fontId="0" fillId="0" borderId="12" xfId="0" applyFill="1" applyBorder="1" applyAlignment="1" applyProtection="1">
      <alignmen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5" fillId="0" borderId="14" xfId="0" applyFont="1" applyFill="1" applyBorder="1" applyAlignment="1" applyProtection="1">
      <alignment vertical="center"/>
      <protection/>
    </xf>
    <xf numFmtId="0" fontId="0" fillId="0" borderId="0" xfId="0" applyFill="1" applyBorder="1" applyAlignment="1" applyProtection="1">
      <alignment vertical="center"/>
      <protection/>
    </xf>
    <xf numFmtId="0" fontId="5" fillId="0" borderId="0" xfId="0" applyFont="1" applyFill="1" applyAlignment="1" applyProtection="1">
      <alignment vertical="center"/>
      <protection/>
    </xf>
    <xf numFmtId="0" fontId="11" fillId="0" borderId="0" xfId="61" applyFont="1" applyFill="1">
      <alignment/>
      <protection/>
    </xf>
    <xf numFmtId="0" fontId="14" fillId="0" borderId="0" xfId="61" applyFont="1" applyFill="1" applyAlignment="1">
      <alignment horizontal="centerContinuous"/>
      <protection/>
    </xf>
    <xf numFmtId="0" fontId="15" fillId="0" borderId="0" xfId="61" applyFont="1" applyFill="1" applyAlignment="1">
      <alignment horizontal="centerContinuous"/>
      <protection/>
    </xf>
    <xf numFmtId="0" fontId="15" fillId="0" borderId="0" xfId="61" applyFont="1" applyFill="1" applyAlignment="1">
      <alignment/>
      <protection/>
    </xf>
    <xf numFmtId="0" fontId="15" fillId="0" borderId="0" xfId="61" applyFont="1" applyFill="1">
      <alignment/>
      <protection/>
    </xf>
    <xf numFmtId="49" fontId="15" fillId="0" borderId="0" xfId="61" applyNumberFormat="1" applyFont="1" applyFill="1" applyAlignment="1">
      <alignment vertical="top"/>
      <protection/>
    </xf>
    <xf numFmtId="49" fontId="16" fillId="0" borderId="0" xfId="61" applyNumberFormat="1" applyFont="1" applyFill="1" applyAlignment="1">
      <alignment vertical="top"/>
      <protection/>
    </xf>
    <xf numFmtId="0" fontId="16" fillId="0" borderId="0" xfId="61" applyFont="1" applyFill="1" applyAlignment="1">
      <alignment vertical="top"/>
      <protection/>
    </xf>
    <xf numFmtId="0" fontId="16" fillId="0" borderId="0" xfId="61" applyFont="1" applyFill="1">
      <alignment/>
      <protection/>
    </xf>
    <xf numFmtId="57" fontId="16" fillId="0" borderId="0" xfId="61" applyNumberFormat="1" applyFont="1" applyFill="1" applyAlignment="1">
      <alignment horizontal="right"/>
      <protection/>
    </xf>
    <xf numFmtId="0" fontId="15" fillId="0" borderId="0" xfId="61" applyFont="1" applyFill="1" applyAlignment="1">
      <alignment horizontal="right"/>
      <protection/>
    </xf>
    <xf numFmtId="0" fontId="15" fillId="0" borderId="0" xfId="61" applyFont="1" applyFill="1" applyAlignment="1">
      <alignment horizontal="left"/>
      <protection/>
    </xf>
    <xf numFmtId="0" fontId="18" fillId="0" borderId="0" xfId="61" applyFont="1" applyFill="1" applyAlignment="1">
      <alignment horizontal="centerContinuous"/>
      <protection/>
    </xf>
    <xf numFmtId="0" fontId="11" fillId="0" borderId="0" xfId="61" applyFont="1" applyFill="1" applyAlignment="1">
      <alignment horizontal="centerContinuous"/>
      <protection/>
    </xf>
    <xf numFmtId="198" fontId="5" fillId="0" borderId="18" xfId="0" applyNumberFormat="1" applyFont="1" applyFill="1" applyBorder="1" applyAlignment="1" applyProtection="1">
      <alignment horizontal="right" vertical="center"/>
      <protection/>
    </xf>
    <xf numFmtId="198" fontId="5" fillId="0" borderId="19" xfId="0" applyNumberFormat="1" applyFont="1" applyFill="1" applyBorder="1" applyAlignment="1" applyProtection="1">
      <alignment horizontal="right" vertical="center"/>
      <protection/>
    </xf>
    <xf numFmtId="197" fontId="7" fillId="0" borderId="45" xfId="0" applyNumberFormat="1" applyFont="1" applyFill="1" applyBorder="1" applyAlignment="1" applyProtection="1">
      <alignment horizontal="right" vertical="center"/>
      <protection/>
    </xf>
    <xf numFmtId="41" fontId="7" fillId="0" borderId="35" xfId="0" applyNumberFormat="1" applyFont="1" applyFill="1" applyBorder="1" applyAlignment="1" applyProtection="1">
      <alignment horizontal="right" vertical="center"/>
      <protection/>
    </xf>
    <xf numFmtId="182" fontId="5" fillId="0" borderId="15" xfId="0" applyNumberFormat="1" applyFont="1" applyFill="1" applyBorder="1" applyAlignment="1" applyProtection="1">
      <alignment vertical="center"/>
      <protection/>
    </xf>
    <xf numFmtId="41" fontId="7" fillId="0" borderId="17" xfId="0" applyNumberFormat="1" applyFont="1" applyFill="1" applyBorder="1" applyAlignment="1">
      <alignment vertical="center"/>
    </xf>
    <xf numFmtId="182" fontId="7" fillId="0" borderId="17" xfId="0" applyNumberFormat="1" applyFont="1" applyFill="1" applyBorder="1" applyAlignment="1">
      <alignment vertical="center"/>
    </xf>
    <xf numFmtId="183" fontId="5" fillId="0" borderId="46" xfId="0" applyNumberFormat="1" applyFont="1" applyFill="1" applyBorder="1" applyAlignment="1" applyProtection="1">
      <alignment horizontal="right" vertical="center"/>
      <protection/>
    </xf>
    <xf numFmtId="0" fontId="19" fillId="0" borderId="0" xfId="0" applyFont="1" applyFill="1" applyAlignment="1" applyProtection="1">
      <alignment vertical="center"/>
      <protection/>
    </xf>
    <xf numFmtId="0" fontId="19" fillId="0" borderId="25" xfId="0" applyFont="1" applyFill="1" applyBorder="1" applyAlignment="1">
      <alignment vertical="center"/>
    </xf>
    <xf numFmtId="197" fontId="5" fillId="0" borderId="13" xfId="0" applyNumberFormat="1" applyFont="1" applyFill="1" applyBorder="1" applyAlignment="1">
      <alignment vertical="center"/>
    </xf>
    <xf numFmtId="197" fontId="7" fillId="0" borderId="13" xfId="0" applyNumberFormat="1" applyFont="1" applyFill="1" applyBorder="1" applyAlignment="1">
      <alignment vertical="center"/>
    </xf>
    <xf numFmtId="202" fontId="5" fillId="0" borderId="20" xfId="0" applyNumberFormat="1" applyFont="1" applyFill="1" applyBorder="1" applyAlignment="1" applyProtection="1">
      <alignment horizontal="right" vertical="center"/>
      <protection/>
    </xf>
    <xf numFmtId="41" fontId="5" fillId="0" borderId="47" xfId="0" applyNumberFormat="1" applyFont="1" applyFill="1" applyBorder="1" applyAlignment="1" applyProtection="1">
      <alignment horizontal="right" vertical="center"/>
      <protection/>
    </xf>
    <xf numFmtId="41" fontId="5" fillId="0" borderId="48" xfId="0" applyNumberFormat="1" applyFont="1" applyFill="1" applyBorder="1" applyAlignment="1" applyProtection="1">
      <alignment horizontal="right" vertical="center"/>
      <protection/>
    </xf>
    <xf numFmtId="196" fontId="7" fillId="0" borderId="49" xfId="0" applyNumberFormat="1" applyFont="1" applyFill="1" applyBorder="1" applyAlignment="1">
      <alignment horizontal="right" vertical="center"/>
    </xf>
    <xf numFmtId="41" fontId="7" fillId="0" borderId="49" xfId="0" applyNumberFormat="1" applyFont="1" applyFill="1" applyBorder="1" applyAlignment="1">
      <alignment horizontal="right" vertical="center"/>
    </xf>
    <xf numFmtId="203" fontId="5" fillId="0" borderId="33" xfId="0" applyNumberFormat="1" applyFont="1" applyFill="1" applyBorder="1" applyAlignment="1" applyProtection="1">
      <alignment vertical="center"/>
      <protection/>
    </xf>
    <xf numFmtId="203" fontId="5" fillId="0" borderId="31" xfId="0" applyNumberFormat="1" applyFont="1" applyFill="1" applyBorder="1" applyAlignment="1" applyProtection="1">
      <alignment vertical="center"/>
      <protection/>
    </xf>
    <xf numFmtId="203" fontId="5" fillId="0" borderId="33" xfId="0" applyNumberFormat="1" applyFont="1" applyFill="1" applyBorder="1" applyAlignment="1" applyProtection="1">
      <alignment horizontal="right" vertical="center"/>
      <protection/>
    </xf>
    <xf numFmtId="203" fontId="5" fillId="0" borderId="31" xfId="0" applyNumberFormat="1" applyFont="1" applyFill="1" applyBorder="1" applyAlignment="1" applyProtection="1">
      <alignment horizontal="right" vertical="center"/>
      <protection/>
    </xf>
    <xf numFmtId="178" fontId="5" fillId="0" borderId="50" xfId="0" applyNumberFormat="1" applyFont="1" applyFill="1" applyBorder="1" applyAlignment="1" applyProtection="1">
      <alignment vertical="center"/>
      <protection/>
    </xf>
    <xf numFmtId="41" fontId="5" fillId="0" borderId="51" xfId="0" applyNumberFormat="1" applyFont="1" applyFill="1" applyBorder="1" applyAlignment="1" applyProtection="1">
      <alignment vertical="center"/>
      <protection/>
    </xf>
    <xf numFmtId="178" fontId="5" fillId="0" borderId="52" xfId="0" applyNumberFormat="1" applyFont="1" applyFill="1" applyBorder="1" applyAlignment="1" applyProtection="1">
      <alignment vertical="center"/>
      <protection/>
    </xf>
    <xf numFmtId="41" fontId="5" fillId="0" borderId="44" xfId="0" applyNumberFormat="1" applyFont="1" applyFill="1" applyBorder="1" applyAlignment="1" applyProtection="1">
      <alignment vertical="center"/>
      <protection/>
    </xf>
    <xf numFmtId="178" fontId="5" fillId="0" borderId="51" xfId="0" applyNumberFormat="1" applyFont="1" applyFill="1" applyBorder="1" applyAlignment="1" applyProtection="1">
      <alignment vertical="center"/>
      <protection/>
    </xf>
    <xf numFmtId="0" fontId="0" fillId="0" borderId="0" xfId="0" applyFont="1" applyAlignment="1">
      <alignment vertical="center"/>
    </xf>
    <xf numFmtId="0" fontId="0" fillId="0" borderId="0" xfId="0" applyNumberFormat="1" applyFont="1" applyFill="1" applyAlignment="1">
      <alignment vertical="center"/>
    </xf>
    <xf numFmtId="0" fontId="0" fillId="0" borderId="0" xfId="0" applyFont="1" applyAlignment="1" applyProtection="1">
      <alignment vertical="center"/>
      <protection/>
    </xf>
    <xf numFmtId="0" fontId="0" fillId="0" borderId="0" xfId="0" applyFont="1" applyBorder="1" applyAlignment="1">
      <alignment vertical="center"/>
    </xf>
    <xf numFmtId="0" fontId="0" fillId="0" borderId="0" xfId="0" applyFont="1" applyFill="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61" applyFill="1">
      <alignment/>
      <protection/>
    </xf>
    <xf numFmtId="0" fontId="15" fillId="0" borderId="0" xfId="61" applyFont="1" applyFill="1" applyAlignment="1">
      <alignment vertical="top" wrapText="1"/>
      <protection/>
    </xf>
    <xf numFmtId="0" fontId="0" fillId="0" borderId="0" xfId="61" applyFill="1" applyAlignment="1">
      <alignment vertical="top" wrapText="1"/>
      <protection/>
    </xf>
    <xf numFmtId="0" fontId="0" fillId="0" borderId="0" xfId="0" applyFont="1" applyFill="1" applyAlignment="1">
      <alignment vertical="center"/>
    </xf>
    <xf numFmtId="0" fontId="4" fillId="0" borderId="53" xfId="0" applyFont="1" applyFill="1" applyBorder="1" applyAlignment="1">
      <alignment horizontal="justify" vertical="center"/>
    </xf>
    <xf numFmtId="0" fontId="4" fillId="0" borderId="54" xfId="0" applyFont="1" applyFill="1" applyBorder="1" applyAlignment="1">
      <alignment vertical="center"/>
    </xf>
    <xf numFmtId="197" fontId="5" fillId="0" borderId="55"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56" xfId="0" applyNumberFormat="1" applyFont="1" applyFill="1" applyBorder="1" applyAlignment="1">
      <alignment horizontal="righ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197" fontId="5" fillId="0" borderId="38" xfId="0" applyNumberFormat="1" applyFont="1" applyFill="1" applyBorder="1" applyAlignment="1">
      <alignment horizontal="right" vertical="center"/>
    </xf>
    <xf numFmtId="41" fontId="5" fillId="0" borderId="3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197" fontId="5" fillId="0" borderId="59" xfId="0" applyNumberFormat="1" applyFont="1" applyFill="1" applyBorder="1" applyAlignment="1">
      <alignment horizontal="right" vertical="center"/>
    </xf>
    <xf numFmtId="41" fontId="5" fillId="0" borderId="58" xfId="0" applyNumberFormat="1" applyFont="1" applyFill="1" applyBorder="1" applyAlignment="1">
      <alignment horizontal="right" vertical="center"/>
    </xf>
    <xf numFmtId="41" fontId="5" fillId="0" borderId="60" xfId="0" applyNumberFormat="1" applyFont="1" applyFill="1" applyBorder="1" applyAlignment="1">
      <alignment horizontal="right" vertical="center"/>
    </xf>
    <xf numFmtId="0" fontId="0" fillId="0" borderId="33" xfId="0" applyFont="1" applyFill="1" applyBorder="1" applyAlignment="1">
      <alignment vertical="center"/>
    </xf>
    <xf numFmtId="0" fontId="0" fillId="0" borderId="27"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xf>
    <xf numFmtId="0" fontId="4" fillId="0" borderId="20" xfId="0" applyFont="1" applyFill="1" applyBorder="1" applyAlignment="1">
      <alignment horizontal="justify" vertical="center"/>
    </xf>
    <xf numFmtId="0" fontId="4" fillId="0" borderId="24" xfId="0" applyFont="1" applyFill="1" applyBorder="1" applyAlignment="1">
      <alignment vertical="center"/>
    </xf>
    <xf numFmtId="41" fontId="7" fillId="0" borderId="12" xfId="0" applyNumberFormat="1" applyFont="1" applyFill="1" applyBorder="1" applyAlignment="1">
      <alignment horizontal="right" vertical="center"/>
    </xf>
    <xf numFmtId="0" fontId="0" fillId="0" borderId="30" xfId="0" applyFont="1" applyFill="1" applyBorder="1" applyAlignment="1">
      <alignment vertical="center"/>
    </xf>
    <xf numFmtId="0" fontId="0" fillId="0" borderId="23" xfId="0" applyFont="1" applyFill="1" applyBorder="1" applyAlignment="1">
      <alignment vertical="center"/>
    </xf>
    <xf numFmtId="0" fontId="0" fillId="0" borderId="61" xfId="0" applyFont="1" applyFill="1" applyBorder="1" applyAlignment="1">
      <alignment vertical="center"/>
    </xf>
    <xf numFmtId="0" fontId="0" fillId="0" borderId="35" xfId="0" applyFont="1" applyFill="1" applyBorder="1" applyAlignment="1">
      <alignment vertical="center"/>
    </xf>
    <xf numFmtId="41" fontId="5" fillId="0" borderId="17" xfId="0" applyNumberFormat="1" applyFont="1" applyFill="1" applyBorder="1" applyAlignment="1">
      <alignment horizontal="right" vertical="center"/>
    </xf>
    <xf numFmtId="0" fontId="4" fillId="0" borderId="23" xfId="0" applyFont="1" applyFill="1" applyBorder="1" applyAlignment="1">
      <alignment vertical="center"/>
    </xf>
    <xf numFmtId="0" fontId="0" fillId="0" borderId="20" xfId="0" applyFont="1" applyFill="1" applyBorder="1" applyAlignment="1">
      <alignment vertical="center"/>
    </xf>
    <xf numFmtId="0" fontId="0" fillId="0" borderId="24" xfId="0" applyFont="1" applyFill="1" applyBorder="1" applyAlignment="1">
      <alignment vertical="center"/>
    </xf>
    <xf numFmtId="0" fontId="4" fillId="0" borderId="19" xfId="0" applyFont="1" applyFill="1" applyBorder="1" applyAlignment="1">
      <alignment vertical="center"/>
    </xf>
    <xf numFmtId="0" fontId="4" fillId="0" borderId="34" xfId="0" applyFont="1" applyFill="1" applyBorder="1" applyAlignment="1">
      <alignment vertical="center"/>
    </xf>
    <xf numFmtId="0" fontId="0" fillId="0" borderId="21" xfId="0" applyFont="1" applyFill="1" applyBorder="1" applyAlignment="1">
      <alignment vertical="center"/>
    </xf>
    <xf numFmtId="0" fontId="0" fillId="0" borderId="62" xfId="0" applyFont="1" applyFill="1" applyBorder="1" applyAlignment="1">
      <alignment vertical="center"/>
    </xf>
    <xf numFmtId="0" fontId="0" fillId="0" borderId="18" xfId="0" applyFont="1" applyFill="1" applyBorder="1" applyAlignment="1">
      <alignment vertical="center"/>
    </xf>
    <xf numFmtId="0" fontId="0" fillId="0" borderId="14" xfId="0" applyFont="1" applyFill="1" applyBorder="1" applyAlignment="1">
      <alignment vertical="center"/>
    </xf>
    <xf numFmtId="41" fontId="5" fillId="0" borderId="28" xfId="0" applyNumberFormat="1" applyFont="1" applyFill="1" applyBorder="1" applyAlignment="1">
      <alignment horizontal="right" vertical="center"/>
    </xf>
    <xf numFmtId="0" fontId="0" fillId="0" borderId="19" xfId="0" applyFont="1" applyFill="1" applyBorder="1" applyAlignment="1">
      <alignment vertical="center"/>
    </xf>
    <xf numFmtId="0" fontId="0" fillId="0" borderId="34" xfId="0" applyFont="1" applyFill="1" applyBorder="1" applyAlignment="1">
      <alignment vertical="center"/>
    </xf>
    <xf numFmtId="0" fontId="19" fillId="0" borderId="0" xfId="0" applyFont="1" applyFill="1" applyAlignment="1">
      <alignment vertical="center"/>
    </xf>
    <xf numFmtId="0" fontId="3" fillId="0" borderId="0" xfId="0" applyFont="1" applyFill="1" applyBorder="1" applyAlignment="1">
      <alignment vertical="center"/>
    </xf>
    <xf numFmtId="38" fontId="3" fillId="0" borderId="0" xfId="0" applyNumberFormat="1" applyFont="1" applyFill="1" applyAlignment="1">
      <alignment vertical="center"/>
    </xf>
    <xf numFmtId="38" fontId="5" fillId="0" borderId="0" xfId="0" applyNumberFormat="1" applyFont="1" applyFill="1" applyAlignment="1">
      <alignment horizontal="right" vertical="center"/>
    </xf>
    <xf numFmtId="38" fontId="3" fillId="0" borderId="10" xfId="0" applyNumberFormat="1" applyFont="1" applyFill="1" applyBorder="1" applyAlignment="1">
      <alignment horizontal="center" vertical="center"/>
    </xf>
    <xf numFmtId="176" fontId="3" fillId="0" borderId="0" xfId="0" applyNumberFormat="1" applyFont="1" applyFill="1" applyAlignment="1">
      <alignment vertical="center"/>
    </xf>
    <xf numFmtId="0" fontId="4" fillId="0" borderId="53" xfId="0" applyFont="1" applyFill="1" applyBorder="1" applyAlignment="1">
      <alignment vertical="center"/>
    </xf>
    <xf numFmtId="0" fontId="0" fillId="0" borderId="55" xfId="0" applyFont="1" applyFill="1" applyBorder="1" applyAlignment="1">
      <alignment vertical="center"/>
    </xf>
    <xf numFmtId="196" fontId="5" fillId="0" borderId="56" xfId="0" applyNumberFormat="1" applyFont="1" applyFill="1" applyBorder="1" applyAlignment="1" applyProtection="1">
      <alignment horizontal="right" vertical="center"/>
      <protection/>
    </xf>
    <xf numFmtId="41" fontId="5" fillId="0" borderId="56" xfId="0" applyNumberFormat="1" applyFont="1" applyFill="1" applyBorder="1" applyAlignment="1" applyProtection="1">
      <alignment horizontal="right" vertical="center"/>
      <protection/>
    </xf>
    <xf numFmtId="0" fontId="0" fillId="0" borderId="38" xfId="0" applyFont="1" applyFill="1" applyBorder="1" applyAlignment="1">
      <alignment vertical="center"/>
    </xf>
    <xf numFmtId="0" fontId="0" fillId="0" borderId="59" xfId="0" applyFont="1" applyFill="1" applyBorder="1" applyAlignment="1">
      <alignment vertical="center"/>
    </xf>
    <xf numFmtId="196" fontId="5" fillId="0" borderId="60" xfId="0" applyNumberFormat="1" applyFont="1" applyFill="1" applyBorder="1" applyAlignment="1" applyProtection="1">
      <alignment horizontal="right" vertical="center"/>
      <protection/>
    </xf>
    <xf numFmtId="41" fontId="5" fillId="0" borderId="60" xfId="0" applyNumberFormat="1" applyFont="1" applyFill="1" applyBorder="1" applyAlignment="1" applyProtection="1">
      <alignment horizontal="right" vertical="center"/>
      <protection/>
    </xf>
    <xf numFmtId="38" fontId="5" fillId="0" borderId="0" xfId="0" applyNumberFormat="1" applyFont="1" applyFill="1" applyAlignment="1">
      <alignment vertical="center"/>
    </xf>
    <xf numFmtId="0" fontId="3" fillId="0" borderId="0" xfId="0" applyFont="1" applyFill="1" applyAlignment="1">
      <alignment horizontal="right" vertical="center"/>
    </xf>
    <xf numFmtId="196" fontId="7" fillId="0" borderId="63" xfId="0" applyNumberFormat="1" applyFont="1" applyFill="1" applyBorder="1" applyAlignment="1">
      <alignment horizontal="right" vertical="center"/>
    </xf>
    <xf numFmtId="0" fontId="4" fillId="0" borderId="54" xfId="0" applyFont="1" applyFill="1" applyBorder="1" applyAlignment="1">
      <alignment horizontal="justify" vertical="center"/>
    </xf>
    <xf numFmtId="196" fontId="5" fillId="0" borderId="54" xfId="0" applyNumberFormat="1" applyFont="1" applyFill="1" applyBorder="1" applyAlignment="1">
      <alignment horizontal="right" vertical="center"/>
    </xf>
    <xf numFmtId="196" fontId="5" fillId="0" borderId="56" xfId="0" applyNumberFormat="1" applyFont="1" applyFill="1" applyBorder="1" applyAlignment="1">
      <alignment horizontal="right" vertical="center"/>
    </xf>
    <xf numFmtId="196" fontId="5" fillId="0" borderId="32" xfId="0" applyNumberFormat="1" applyFont="1" applyFill="1" applyBorder="1" applyAlignment="1">
      <alignment horizontal="right" vertical="center"/>
    </xf>
    <xf numFmtId="196" fontId="5" fillId="0" borderId="29" xfId="0" applyNumberFormat="1" applyFont="1" applyFill="1" applyBorder="1" applyAlignment="1">
      <alignment horizontal="right" vertical="center"/>
    </xf>
    <xf numFmtId="196" fontId="5" fillId="0" borderId="58" xfId="0" applyNumberFormat="1" applyFont="1" applyFill="1" applyBorder="1" applyAlignment="1">
      <alignment horizontal="right" vertical="center"/>
    </xf>
    <xf numFmtId="196" fontId="5" fillId="0" borderId="60" xfId="0" applyNumberFormat="1" applyFont="1" applyFill="1" applyBorder="1" applyAlignment="1">
      <alignment horizontal="right" vertical="center"/>
    </xf>
    <xf numFmtId="196" fontId="5" fillId="0" borderId="27" xfId="0" applyNumberFormat="1" applyFont="1" applyFill="1" applyBorder="1" applyAlignment="1">
      <alignment horizontal="right" vertical="center"/>
    </xf>
    <xf numFmtId="196" fontId="5" fillId="0" borderId="11" xfId="0" applyNumberFormat="1" applyFont="1" applyFill="1" applyBorder="1" applyAlignment="1">
      <alignment horizontal="right" vertical="center"/>
    </xf>
    <xf numFmtId="0" fontId="5" fillId="0" borderId="0" xfId="0" applyFont="1" applyFill="1" applyAlignment="1">
      <alignment vertical="center"/>
    </xf>
    <xf numFmtId="38" fontId="0" fillId="0" borderId="0" xfId="0" applyNumberFormat="1" applyFont="1" applyFill="1" applyAlignment="1">
      <alignment vertical="center"/>
    </xf>
    <xf numFmtId="38" fontId="5" fillId="0" borderId="10" xfId="0" applyNumberFormat="1" applyFont="1" applyFill="1" applyBorder="1" applyAlignment="1">
      <alignment horizontal="center" vertical="center"/>
    </xf>
    <xf numFmtId="0" fontId="0" fillId="0" borderId="64" xfId="0" applyFont="1" applyFill="1" applyBorder="1" applyAlignment="1">
      <alignment vertical="center"/>
    </xf>
    <xf numFmtId="196" fontId="5" fillId="0" borderId="15" xfId="0" applyNumberFormat="1" applyFont="1" applyFill="1" applyBorder="1" applyAlignment="1">
      <alignment horizontal="right" vertical="center"/>
    </xf>
    <xf numFmtId="38" fontId="19" fillId="0" borderId="0" xfId="0" applyNumberFormat="1" applyFont="1" applyFill="1" applyAlignment="1">
      <alignment vertical="center"/>
    </xf>
    <xf numFmtId="177" fontId="0" fillId="0" borderId="0" xfId="0" applyNumberFormat="1" applyFont="1" applyFill="1" applyAlignment="1">
      <alignment vertical="center"/>
    </xf>
    <xf numFmtId="177" fontId="3" fillId="0" borderId="0" xfId="0" applyNumberFormat="1" applyFont="1" applyFill="1" applyAlignment="1">
      <alignment vertical="center"/>
    </xf>
    <xf numFmtId="177" fontId="5" fillId="0" borderId="0" xfId="0" applyNumberFormat="1" applyFont="1" applyFill="1" applyAlignment="1">
      <alignment horizontal="right" vertical="center"/>
    </xf>
    <xf numFmtId="177" fontId="5" fillId="0" borderId="10" xfId="0" applyNumberFormat="1" applyFont="1" applyFill="1" applyBorder="1" applyAlignment="1">
      <alignment horizontal="center" vertical="center"/>
    </xf>
    <xf numFmtId="41" fontId="7" fillId="0" borderId="63" xfId="0" applyNumberFormat="1" applyFont="1" applyFill="1" applyBorder="1" applyAlignment="1">
      <alignment horizontal="right" vertical="center"/>
    </xf>
    <xf numFmtId="41" fontId="7" fillId="0" borderId="65" xfId="0" applyNumberFormat="1" applyFont="1" applyFill="1" applyBorder="1" applyAlignment="1">
      <alignment horizontal="right" vertical="center"/>
    </xf>
    <xf numFmtId="41" fontId="7" fillId="0" borderId="66" xfId="0" applyNumberFormat="1" applyFont="1" applyFill="1" applyBorder="1" applyAlignment="1">
      <alignment horizontal="right" vertical="center"/>
    </xf>
    <xf numFmtId="41" fontId="5" fillId="0" borderId="5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31" xfId="0" applyNumberFormat="1" applyFont="1" applyFill="1" applyBorder="1" applyAlignment="1">
      <alignment horizontal="right" vertical="center"/>
    </xf>
    <xf numFmtId="41" fontId="5" fillId="0" borderId="40" xfId="0" applyNumberFormat="1" applyFont="1" applyFill="1" applyBorder="1" applyAlignment="1">
      <alignment horizontal="right" vertical="center"/>
    </xf>
    <xf numFmtId="41" fontId="5" fillId="0" borderId="57"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177" fontId="19" fillId="0" borderId="0" xfId="0" applyNumberFormat="1" applyFont="1" applyFill="1" applyAlignment="1">
      <alignment vertical="center"/>
    </xf>
    <xf numFmtId="177" fontId="8" fillId="0" borderId="0" xfId="0" applyNumberFormat="1" applyFont="1" applyFill="1" applyAlignment="1">
      <alignment vertical="center"/>
    </xf>
    <xf numFmtId="177" fontId="5" fillId="0" borderId="0" xfId="0" applyNumberFormat="1" applyFont="1" applyFill="1" applyAlignment="1">
      <alignment vertical="center"/>
    </xf>
    <xf numFmtId="177" fontId="0" fillId="0" borderId="0" xfId="0" applyNumberForma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177" fontId="5" fillId="0" borderId="0" xfId="0" applyNumberFormat="1" applyFont="1" applyFill="1" applyAlignment="1" applyProtection="1">
      <alignment horizontal="right" vertical="center"/>
      <protection/>
    </xf>
    <xf numFmtId="0" fontId="7" fillId="0" borderId="12"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5" fillId="0" borderId="12" xfId="0" applyFont="1" applyFill="1" applyBorder="1" applyAlignment="1" applyProtection="1">
      <alignment horizontal="right" vertical="center"/>
      <protection/>
    </xf>
    <xf numFmtId="178" fontId="5" fillId="0" borderId="22" xfId="0" applyNumberFormat="1" applyFont="1" applyFill="1" applyBorder="1" applyAlignment="1" applyProtection="1">
      <alignment horizontal="right" vertical="center"/>
      <protection/>
    </xf>
    <xf numFmtId="0" fontId="0" fillId="0" borderId="64"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0" borderId="13" xfId="0" applyFont="1" applyFill="1" applyBorder="1" applyAlignment="1" applyProtection="1">
      <alignment horizontal="right" vertical="center"/>
      <protection/>
    </xf>
    <xf numFmtId="0" fontId="0" fillId="0" borderId="69" xfId="0" applyFont="1" applyFill="1" applyBorder="1" applyAlignment="1" applyProtection="1">
      <alignment vertical="center"/>
      <protection/>
    </xf>
    <xf numFmtId="41" fontId="5" fillId="0" borderId="16" xfId="0" applyNumberFormat="1" applyFont="1" applyFill="1" applyBorder="1" applyAlignment="1" applyProtection="1">
      <alignment horizontal="right" vertical="center"/>
      <protection/>
    </xf>
    <xf numFmtId="0" fontId="0" fillId="0" borderId="3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21" xfId="0" applyFont="1" applyFill="1" applyBorder="1" applyAlignment="1" applyProtection="1">
      <alignment vertical="center"/>
      <protection/>
    </xf>
    <xf numFmtId="177" fontId="5" fillId="0" borderId="0" xfId="0" applyNumberFormat="1" applyFont="1" applyFill="1" applyAlignment="1" applyProtection="1">
      <alignment vertical="center"/>
      <protection/>
    </xf>
    <xf numFmtId="58" fontId="5" fillId="0" borderId="11" xfId="0" applyNumberFormat="1" applyFont="1" applyFill="1" applyBorder="1" applyAlignment="1" applyProtection="1">
      <alignment horizontal="distributed" vertical="center"/>
      <protection/>
    </xf>
    <xf numFmtId="58" fontId="5" fillId="0" borderId="29" xfId="0" applyNumberFormat="1" applyFont="1" applyFill="1" applyBorder="1" applyAlignment="1" applyProtection="1">
      <alignment horizontal="distributed" vertical="center"/>
      <protection/>
    </xf>
    <xf numFmtId="58" fontId="7" fillId="0" borderId="17" xfId="0" applyNumberFormat="1" applyFont="1" applyFill="1" applyBorder="1" applyAlignment="1">
      <alignment horizontal="distributed" vertical="center"/>
    </xf>
    <xf numFmtId="177" fontId="7" fillId="0" borderId="17" xfId="0" applyNumberFormat="1"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177" fontId="5" fillId="0" borderId="15" xfId="0" applyNumberFormat="1" applyFont="1" applyFill="1" applyBorder="1" applyAlignment="1">
      <alignment horizontal="distributed" vertical="center"/>
    </xf>
    <xf numFmtId="0" fontId="0" fillId="0" borderId="16" xfId="0" applyFont="1" applyFill="1" applyBorder="1" applyAlignment="1">
      <alignment vertical="center"/>
    </xf>
    <xf numFmtId="177" fontId="5" fillId="0" borderId="16" xfId="0" applyNumberFormat="1" applyFont="1" applyFill="1" applyBorder="1" applyAlignment="1">
      <alignment horizontal="distributed" vertical="center"/>
    </xf>
    <xf numFmtId="41" fontId="7" fillId="0" borderId="49" xfId="0" applyNumberFormat="1" applyFont="1" applyFill="1" applyBorder="1" applyAlignment="1" applyProtection="1">
      <alignment horizontal="right" vertical="center"/>
      <protection locked="0"/>
    </xf>
    <xf numFmtId="41" fontId="7" fillId="0" borderId="17" xfId="0" applyNumberFormat="1" applyFont="1" applyFill="1" applyBorder="1" applyAlignment="1" applyProtection="1">
      <alignment horizontal="right" vertical="center"/>
      <protection locked="0"/>
    </xf>
    <xf numFmtId="0" fontId="7" fillId="0" borderId="17" xfId="0" applyFont="1" applyFill="1" applyBorder="1" applyAlignment="1">
      <alignment vertical="center"/>
    </xf>
    <xf numFmtId="0" fontId="4" fillId="0" borderId="22" xfId="0" applyFont="1" applyFill="1" applyBorder="1" applyAlignment="1">
      <alignment vertical="center"/>
    </xf>
    <xf numFmtId="0" fontId="7"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pplyProtection="1">
      <alignment horizontal="right" vertical="center"/>
      <protection/>
    </xf>
    <xf numFmtId="180" fontId="7" fillId="0" borderId="65" xfId="0" applyNumberFormat="1" applyFont="1" applyFill="1" applyBorder="1" applyAlignment="1" applyProtection="1">
      <alignment horizontal="right" vertical="center"/>
      <protection/>
    </xf>
    <xf numFmtId="43" fontId="7" fillId="0" borderId="63" xfId="0" applyNumberFormat="1" applyFont="1" applyFill="1" applyBorder="1" applyAlignment="1" applyProtection="1">
      <alignment horizontal="right" vertical="center"/>
      <protection/>
    </xf>
    <xf numFmtId="41" fontId="7" fillId="0" borderId="49" xfId="0" applyNumberFormat="1" applyFont="1" applyFill="1" applyBorder="1" applyAlignment="1" applyProtection="1">
      <alignment horizontal="right" vertical="center"/>
      <protection/>
    </xf>
    <xf numFmtId="43" fontId="7" fillId="0" borderId="49" xfId="0" applyNumberFormat="1" applyFont="1" applyFill="1" applyBorder="1" applyAlignment="1" applyProtection="1">
      <alignment horizontal="right" vertical="center"/>
      <protection/>
    </xf>
    <xf numFmtId="43" fontId="7" fillId="0" borderId="65" xfId="0" applyNumberFormat="1" applyFont="1" applyFill="1" applyBorder="1" applyAlignment="1" applyProtection="1">
      <alignment horizontal="right" vertical="center"/>
      <protection/>
    </xf>
    <xf numFmtId="41" fontId="7" fillId="0" borderId="66" xfId="0" applyNumberFormat="1" applyFont="1" applyFill="1" applyBorder="1" applyAlignment="1" applyProtection="1">
      <alignment horizontal="right" vertical="center"/>
      <protection/>
    </xf>
    <xf numFmtId="0" fontId="4" fillId="0" borderId="53" xfId="0" applyFont="1" applyFill="1" applyBorder="1" applyAlignment="1" applyProtection="1">
      <alignment vertical="center"/>
      <protection/>
    </xf>
    <xf numFmtId="0" fontId="0" fillId="0" borderId="55" xfId="0" applyFont="1" applyFill="1" applyBorder="1" applyAlignment="1" applyProtection="1">
      <alignment vertical="center"/>
      <protection/>
    </xf>
    <xf numFmtId="180" fontId="5" fillId="0" borderId="53" xfId="0" applyNumberFormat="1" applyFont="1" applyFill="1" applyBorder="1" applyAlignment="1" applyProtection="1">
      <alignment horizontal="right" vertical="center"/>
      <protection/>
    </xf>
    <xf numFmtId="43" fontId="5" fillId="0" borderId="54" xfId="0" applyNumberFormat="1" applyFont="1" applyFill="1" applyBorder="1" applyAlignment="1" applyProtection="1">
      <alignment horizontal="right" vertical="center"/>
      <protection/>
    </xf>
    <xf numFmtId="43" fontId="5" fillId="0" borderId="56" xfId="0" applyNumberFormat="1" applyFont="1" applyFill="1" applyBorder="1" applyAlignment="1" applyProtection="1">
      <alignment horizontal="right" vertical="center"/>
      <protection/>
    </xf>
    <xf numFmtId="43" fontId="5" fillId="0" borderId="53" xfId="0" applyNumberFormat="1" applyFont="1" applyFill="1" applyBorder="1" applyAlignment="1" applyProtection="1">
      <alignment horizontal="right" vertical="center"/>
      <protection/>
    </xf>
    <xf numFmtId="41" fontId="5" fillId="0" borderId="67" xfId="0" applyNumberFormat="1" applyFont="1" applyFill="1" applyBorder="1" applyAlignment="1" applyProtection="1">
      <alignment horizontal="right" vertical="center"/>
      <protection/>
    </xf>
    <xf numFmtId="0" fontId="4" fillId="0" borderId="31"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4" fillId="0" borderId="57" xfId="0" applyFont="1" applyFill="1" applyBorder="1" applyAlignment="1" applyProtection="1">
      <alignment vertical="center"/>
      <protection/>
    </xf>
    <xf numFmtId="0" fontId="0" fillId="0" borderId="59" xfId="0" applyFont="1" applyFill="1" applyBorder="1" applyAlignment="1" applyProtection="1">
      <alignment vertical="center"/>
      <protection/>
    </xf>
    <xf numFmtId="180" fontId="5" fillId="0" borderId="57" xfId="0" applyNumberFormat="1" applyFont="1" applyFill="1" applyBorder="1" applyAlignment="1" applyProtection="1">
      <alignment horizontal="right" vertical="center"/>
      <protection/>
    </xf>
    <xf numFmtId="43" fontId="5" fillId="0" borderId="58" xfId="0" applyNumberFormat="1" applyFont="1" applyFill="1" applyBorder="1" applyAlignment="1" applyProtection="1">
      <alignment horizontal="right" vertical="center"/>
      <protection/>
    </xf>
    <xf numFmtId="43" fontId="5" fillId="0" borderId="60" xfId="0" applyNumberFormat="1" applyFont="1" applyFill="1" applyBorder="1" applyAlignment="1" applyProtection="1">
      <alignment horizontal="right" vertical="center"/>
      <protection/>
    </xf>
    <xf numFmtId="43" fontId="5" fillId="0" borderId="57" xfId="0" applyNumberFormat="1" applyFont="1" applyFill="1" applyBorder="1" applyAlignment="1" applyProtection="1">
      <alignment horizontal="right" vertical="center"/>
      <protection/>
    </xf>
    <xf numFmtId="41" fontId="5" fillId="0" borderId="68" xfId="0" applyNumberFormat="1" applyFont="1" applyFill="1" applyBorder="1" applyAlignment="1" applyProtection="1">
      <alignment horizontal="right" vertical="center"/>
      <protection/>
    </xf>
    <xf numFmtId="0" fontId="0" fillId="0" borderId="31" xfId="0" applyFont="1" applyFill="1" applyBorder="1" applyAlignment="1" applyProtection="1">
      <alignment vertical="center"/>
      <protection/>
    </xf>
    <xf numFmtId="0" fontId="0" fillId="0" borderId="57" xfId="0" applyFont="1" applyFill="1" applyBorder="1" applyAlignment="1" applyProtection="1">
      <alignment vertical="center"/>
      <protection/>
    </xf>
    <xf numFmtId="0" fontId="5" fillId="0" borderId="59" xfId="0" applyFont="1" applyFill="1" applyBorder="1" applyAlignment="1" applyProtection="1">
      <alignment vertical="center"/>
      <protection/>
    </xf>
    <xf numFmtId="0" fontId="0" fillId="0" borderId="69" xfId="0" applyFont="1" applyFill="1" applyBorder="1" applyAlignment="1">
      <alignment horizontal="right" vertical="center"/>
    </xf>
    <xf numFmtId="0" fontId="5" fillId="0" borderId="69" xfId="0" applyFont="1" applyFill="1" applyBorder="1" applyAlignment="1">
      <alignment horizontal="right" vertical="center"/>
    </xf>
    <xf numFmtId="58" fontId="5" fillId="0" borderId="11" xfId="0" applyNumberFormat="1" applyFont="1" applyFill="1" applyBorder="1" applyAlignment="1">
      <alignment horizontal="distributed" vertical="center"/>
    </xf>
    <xf numFmtId="58" fontId="5" fillId="0" borderId="29" xfId="0" applyNumberFormat="1" applyFont="1" applyFill="1" applyBorder="1" applyAlignment="1">
      <alignment horizontal="distributed" vertical="center"/>
    </xf>
    <xf numFmtId="58" fontId="7" fillId="0" borderId="49" xfId="0" applyNumberFormat="1" applyFont="1" applyFill="1" applyBorder="1" applyAlignment="1">
      <alignment horizontal="distributed" vertical="center"/>
    </xf>
    <xf numFmtId="0" fontId="4" fillId="0" borderId="56" xfId="0" applyFont="1" applyFill="1" applyBorder="1" applyAlignment="1">
      <alignment vertical="center"/>
    </xf>
    <xf numFmtId="0" fontId="4" fillId="0" borderId="29" xfId="0" applyFont="1" applyFill="1" applyBorder="1" applyAlignment="1">
      <alignment vertical="center"/>
    </xf>
    <xf numFmtId="0" fontId="4" fillId="0" borderId="60" xfId="0" applyFont="1" applyFill="1" applyBorder="1" applyAlignment="1">
      <alignment vertical="center"/>
    </xf>
    <xf numFmtId="0" fontId="5" fillId="0" borderId="10" xfId="0" applyFont="1" applyFill="1" applyBorder="1" applyAlignment="1">
      <alignment horizontal="center" vertical="center" wrapText="1"/>
    </xf>
    <xf numFmtId="0" fontId="5" fillId="0" borderId="28" xfId="0" applyFont="1" applyFill="1" applyBorder="1" applyAlignment="1">
      <alignment vertical="center"/>
    </xf>
    <xf numFmtId="58" fontId="5" fillId="0" borderId="12" xfId="0" applyNumberFormat="1" applyFont="1" applyFill="1" applyBorder="1" applyAlignment="1">
      <alignment horizontal="distributed" vertical="center"/>
    </xf>
    <xf numFmtId="176" fontId="5" fillId="0" borderId="13" xfId="0" applyNumberFormat="1" applyFont="1" applyFill="1" applyBorder="1" applyAlignment="1">
      <alignment horizontal="distributed" vertical="center"/>
    </xf>
    <xf numFmtId="58" fontId="5" fillId="0" borderId="15" xfId="0" applyNumberFormat="1" applyFont="1" applyFill="1" applyBorder="1" applyAlignment="1">
      <alignment horizontal="distributed" vertical="center"/>
    </xf>
    <xf numFmtId="176" fontId="5" fillId="0" borderId="12" xfId="0" applyNumberFormat="1" applyFont="1" applyFill="1" applyBorder="1" applyAlignment="1">
      <alignment horizontal="distributed" vertical="center"/>
    </xf>
    <xf numFmtId="185" fontId="7" fillId="0" borderId="30" xfId="0" applyNumberFormat="1" applyFont="1" applyFill="1" applyBorder="1" applyAlignment="1">
      <alignment horizontal="right" vertical="center"/>
    </xf>
    <xf numFmtId="184" fontId="7" fillId="0" borderId="23" xfId="0" applyNumberFormat="1" applyFont="1" applyFill="1" applyBorder="1" applyAlignment="1">
      <alignment horizontal="right" vertical="center"/>
    </xf>
    <xf numFmtId="184" fontId="7" fillId="0" borderId="12" xfId="0" applyNumberFormat="1" applyFont="1" applyFill="1" applyBorder="1" applyAlignment="1">
      <alignment horizontal="right" vertical="center"/>
    </xf>
    <xf numFmtId="196" fontId="7" fillId="0" borderId="12" xfId="0" applyNumberFormat="1" applyFont="1" applyFill="1" applyBorder="1" applyAlignment="1">
      <alignment horizontal="right" vertical="center"/>
    </xf>
    <xf numFmtId="186" fontId="7" fillId="0" borderId="61" xfId="0" applyNumberFormat="1" applyFont="1" applyFill="1" applyBorder="1" applyAlignment="1">
      <alignment horizontal="right" vertical="center"/>
    </xf>
    <xf numFmtId="43" fontId="7" fillId="0" borderId="35" xfId="0" applyNumberFormat="1" applyFont="1" applyFill="1" applyBorder="1" applyAlignment="1">
      <alignment horizontal="right" vertical="center"/>
    </xf>
    <xf numFmtId="43" fontId="7" fillId="0" borderId="17" xfId="0" applyNumberFormat="1" applyFont="1" applyFill="1" applyBorder="1" applyAlignment="1">
      <alignment horizontal="right" vertical="center"/>
    </xf>
    <xf numFmtId="196" fontId="7" fillId="0" borderId="17" xfId="0" applyNumberFormat="1" applyFont="1" applyFill="1" applyBorder="1" applyAlignment="1">
      <alignment horizontal="right" vertical="center"/>
    </xf>
    <xf numFmtId="184" fontId="5" fillId="0" borderId="23" xfId="0" applyNumberFormat="1" applyFont="1" applyFill="1" applyBorder="1" applyAlignment="1" applyProtection="1">
      <alignment horizontal="right" vertical="center"/>
      <protection/>
    </xf>
    <xf numFmtId="184" fontId="5" fillId="0" borderId="12" xfId="0" applyNumberFormat="1" applyFont="1" applyFill="1" applyBorder="1" applyAlignment="1" applyProtection="1">
      <alignment horizontal="right" vertical="center"/>
      <protection/>
    </xf>
    <xf numFmtId="43" fontId="5" fillId="0" borderId="23" xfId="0" applyNumberFormat="1" applyFont="1" applyFill="1" applyBorder="1" applyAlignment="1" applyProtection="1">
      <alignment horizontal="right" vertical="center"/>
      <protection/>
    </xf>
    <xf numFmtId="43" fontId="5" fillId="0" borderId="12" xfId="0" applyNumberFormat="1" applyFont="1" applyFill="1" applyBorder="1" applyAlignment="1" applyProtection="1">
      <alignment horizontal="right" vertical="center"/>
      <protection/>
    </xf>
    <xf numFmtId="184" fontId="5" fillId="0" borderId="34" xfId="0" applyNumberFormat="1" applyFont="1" applyFill="1" applyBorder="1" applyAlignment="1" applyProtection="1">
      <alignment horizontal="right" vertical="center"/>
      <protection/>
    </xf>
    <xf numFmtId="184" fontId="5" fillId="0" borderId="13" xfId="0" applyNumberFormat="1" applyFont="1" applyFill="1" applyBorder="1" applyAlignment="1" applyProtection="1">
      <alignment horizontal="right" vertical="center"/>
      <protection/>
    </xf>
    <xf numFmtId="194" fontId="5" fillId="0" borderId="13" xfId="0" applyNumberFormat="1" applyFont="1" applyFill="1" applyBorder="1" applyAlignment="1" applyProtection="1">
      <alignment horizontal="right" vertical="center"/>
      <protection/>
    </xf>
    <xf numFmtId="43" fontId="5" fillId="0" borderId="62" xfId="0" applyNumberFormat="1" applyFont="1" applyFill="1" applyBorder="1" applyAlignment="1" applyProtection="1">
      <alignment horizontal="right" vertical="center"/>
      <protection/>
    </xf>
    <xf numFmtId="43" fontId="5" fillId="0" borderId="16" xfId="0" applyNumberFormat="1" applyFont="1" applyFill="1" applyBorder="1" applyAlignment="1" applyProtection="1">
      <alignment horizontal="right" vertical="center"/>
      <protection/>
    </xf>
    <xf numFmtId="196" fontId="5" fillId="0" borderId="16"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178" fontId="7" fillId="0" borderId="65" xfId="0" applyNumberFormat="1" applyFont="1" applyFill="1" applyBorder="1" applyAlignment="1">
      <alignment horizontal="right" vertical="center"/>
    </xf>
    <xf numFmtId="195" fontId="7" fillId="0" borderId="19" xfId="0" applyNumberFormat="1" applyFont="1" applyFill="1" applyBorder="1" applyAlignment="1">
      <alignment horizontal="right" vertical="center"/>
    </xf>
    <xf numFmtId="196" fontId="7" fillId="0" borderId="34" xfId="0" applyNumberFormat="1" applyFont="1" applyFill="1" applyBorder="1" applyAlignment="1">
      <alignment horizontal="right" vertical="center"/>
    </xf>
    <xf numFmtId="41" fontId="7" fillId="0" borderId="13" xfId="0" applyNumberFormat="1" applyFont="1" applyFill="1" applyBorder="1" applyAlignment="1">
      <alignment horizontal="right" vertical="center"/>
    </xf>
    <xf numFmtId="178" fontId="5" fillId="0" borderId="53" xfId="0" applyNumberFormat="1" applyFont="1" applyFill="1" applyBorder="1" applyAlignment="1" applyProtection="1">
      <alignment horizontal="right" vertical="center"/>
      <protection locked="0"/>
    </xf>
    <xf numFmtId="202" fontId="5" fillId="0" borderId="53" xfId="0" applyNumberFormat="1" applyFont="1" applyFill="1" applyBorder="1" applyAlignment="1" applyProtection="1">
      <alignment horizontal="right" vertical="center"/>
      <protection locked="0"/>
    </xf>
    <xf numFmtId="196" fontId="5" fillId="0" borderId="54" xfId="0" applyNumberFormat="1" applyFont="1" applyFill="1" applyBorder="1" applyAlignment="1" applyProtection="1">
      <alignment horizontal="right" vertical="center"/>
      <protection/>
    </xf>
    <xf numFmtId="178" fontId="5" fillId="0" borderId="31" xfId="0" applyNumberFormat="1" applyFont="1" applyFill="1" applyBorder="1" applyAlignment="1" applyProtection="1">
      <alignment horizontal="right" vertical="center"/>
      <protection locked="0"/>
    </xf>
    <xf numFmtId="202" fontId="5" fillId="0" borderId="31" xfId="0" applyNumberFormat="1" applyFont="1" applyFill="1" applyBorder="1" applyAlignment="1" applyProtection="1">
      <alignment horizontal="right" vertical="center"/>
      <protection locked="0"/>
    </xf>
    <xf numFmtId="0" fontId="0" fillId="0" borderId="41" xfId="0" applyFont="1" applyFill="1" applyBorder="1" applyAlignment="1">
      <alignment vertical="center"/>
    </xf>
    <xf numFmtId="178" fontId="5" fillId="0" borderId="19" xfId="0" applyNumberFormat="1" applyFont="1" applyFill="1" applyBorder="1" applyAlignment="1" applyProtection="1">
      <alignment horizontal="right" vertical="center"/>
      <protection locked="0"/>
    </xf>
    <xf numFmtId="41" fontId="5" fillId="0" borderId="34" xfId="0" applyNumberFormat="1" applyFont="1" applyFill="1" applyBorder="1" applyAlignment="1" applyProtection="1">
      <alignment horizontal="right" vertical="center"/>
      <protection/>
    </xf>
    <xf numFmtId="196" fontId="5" fillId="0" borderId="34" xfId="0" applyNumberFormat="1" applyFont="1" applyFill="1" applyBorder="1" applyAlignment="1" applyProtection="1">
      <alignment horizontal="right" vertical="center"/>
      <protection/>
    </xf>
    <xf numFmtId="178" fontId="5" fillId="0" borderId="57" xfId="0" applyNumberFormat="1" applyFont="1" applyFill="1" applyBorder="1" applyAlignment="1" applyProtection="1">
      <alignment horizontal="right" vertical="center"/>
      <protection locked="0"/>
    </xf>
    <xf numFmtId="41" fontId="5" fillId="0" borderId="58" xfId="0" applyNumberFormat="1" applyFont="1" applyFill="1" applyBorder="1" applyAlignment="1" applyProtection="1">
      <alignment horizontal="right" vertical="center"/>
      <protection locked="0"/>
    </xf>
    <xf numFmtId="202" fontId="5" fillId="0" borderId="57" xfId="0" applyNumberFormat="1" applyFont="1" applyFill="1" applyBorder="1" applyAlignment="1" applyProtection="1">
      <alignment horizontal="right" vertical="center"/>
      <protection locked="0"/>
    </xf>
    <xf numFmtId="196" fontId="5" fillId="0" borderId="58" xfId="0" applyNumberFormat="1" applyFont="1" applyFill="1" applyBorder="1" applyAlignment="1" applyProtection="1">
      <alignment horizontal="right" vertical="center"/>
      <protection locked="0"/>
    </xf>
    <xf numFmtId="41" fontId="5" fillId="0" borderId="60" xfId="0" applyNumberFormat="1" applyFont="1" applyFill="1" applyBorder="1" applyAlignment="1" applyProtection="1">
      <alignment horizontal="right" vertical="center"/>
      <protection locked="0"/>
    </xf>
    <xf numFmtId="0" fontId="0" fillId="0" borderId="20" xfId="0" applyFill="1" applyBorder="1" applyAlignment="1" applyProtection="1">
      <alignment vertical="center"/>
      <protection/>
    </xf>
    <xf numFmtId="178" fontId="5" fillId="0" borderId="20" xfId="0" applyNumberFormat="1" applyFont="1" applyFill="1" applyBorder="1" applyAlignment="1" applyProtection="1">
      <alignment horizontal="right" vertical="center"/>
      <protection/>
    </xf>
    <xf numFmtId="196" fontId="5" fillId="0" borderId="24" xfId="0" applyNumberFormat="1" applyFont="1" applyFill="1" applyBorder="1" applyAlignment="1" applyProtection="1">
      <alignment horizontal="right" vertical="center"/>
      <protection/>
    </xf>
    <xf numFmtId="0" fontId="5" fillId="0" borderId="28"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5" xfId="0" applyFont="1" applyFill="1" applyBorder="1" applyAlignment="1">
      <alignment horizontal="distributed" vertical="center"/>
    </xf>
    <xf numFmtId="181" fontId="7" fillId="0" borderId="12" xfId="0" applyNumberFormat="1" applyFont="1" applyFill="1" applyBorder="1" applyAlignment="1">
      <alignment horizontal="right" vertical="center"/>
    </xf>
    <xf numFmtId="178" fontId="7" fillId="0" borderId="30" xfId="0" applyNumberFormat="1" applyFont="1" applyFill="1" applyBorder="1" applyAlignment="1">
      <alignment horizontal="right" vertical="center"/>
    </xf>
    <xf numFmtId="181" fontId="7" fillId="0" borderId="23" xfId="0" applyNumberFormat="1" applyFont="1" applyFill="1" applyBorder="1" applyAlignment="1">
      <alignment horizontal="right" vertical="center"/>
    </xf>
    <xf numFmtId="0" fontId="7" fillId="0" borderId="12" xfId="0" applyFont="1" applyFill="1" applyBorder="1" applyAlignment="1">
      <alignment horizontal="distributed" vertical="center"/>
    </xf>
    <xf numFmtId="41" fontId="7" fillId="0" borderId="23" xfId="0" applyNumberFormat="1" applyFont="1" applyFill="1" applyBorder="1" applyAlignment="1">
      <alignment horizontal="righ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5" fillId="0" borderId="22" xfId="0" applyFont="1" applyFill="1" applyBorder="1" applyAlignment="1">
      <alignment horizontal="distributed" vertical="center"/>
    </xf>
    <xf numFmtId="181" fontId="5" fillId="0" borderId="37" xfId="0" applyNumberFormat="1" applyFont="1" applyFill="1" applyBorder="1" applyAlignment="1" applyProtection="1">
      <alignment horizontal="right" vertical="center"/>
      <protection/>
    </xf>
    <xf numFmtId="181" fontId="5" fillId="0" borderId="13" xfId="0" applyNumberFormat="1" applyFont="1" applyFill="1" applyBorder="1" applyAlignment="1" applyProtection="1">
      <alignment horizontal="right" vertical="center"/>
      <protection/>
    </xf>
    <xf numFmtId="181" fontId="5" fillId="0" borderId="34" xfId="0" applyNumberFormat="1" applyFont="1" applyFill="1" applyBorder="1" applyAlignment="1" applyProtection="1">
      <alignment horizontal="right" vertical="center"/>
      <protection/>
    </xf>
    <xf numFmtId="0" fontId="5" fillId="0" borderId="16" xfId="0" applyFont="1" applyFill="1" applyBorder="1" applyAlignment="1">
      <alignment horizontal="distributed" vertical="center"/>
    </xf>
    <xf numFmtId="178" fontId="5" fillId="0" borderId="21" xfId="0" applyNumberFormat="1" applyFont="1" applyFill="1" applyBorder="1" applyAlignment="1" applyProtection="1">
      <alignment horizontal="right" vertical="center"/>
      <protection/>
    </xf>
    <xf numFmtId="41" fontId="5" fillId="0" borderId="62" xfId="0" applyNumberFormat="1" applyFont="1" applyFill="1" applyBorder="1" applyAlignment="1" applyProtection="1">
      <alignment horizontal="right" vertical="center"/>
      <protection/>
    </xf>
    <xf numFmtId="201" fontId="5" fillId="0" borderId="11" xfId="0" applyNumberFormat="1" applyFont="1" applyFill="1" applyBorder="1" applyAlignment="1">
      <alignment horizontal="distributed" vertical="center"/>
    </xf>
    <xf numFmtId="0" fontId="5" fillId="0" borderId="11" xfId="0" applyFont="1" applyFill="1" applyBorder="1" applyAlignment="1">
      <alignment horizontal="center" vertical="center"/>
    </xf>
    <xf numFmtId="201" fontId="5" fillId="0" borderId="29" xfId="0" applyNumberFormat="1" applyFont="1" applyFill="1" applyBorder="1" applyAlignment="1">
      <alignment horizontal="distributed" vertical="center"/>
    </xf>
    <xf numFmtId="0" fontId="5" fillId="0" borderId="29" xfId="0" applyFont="1" applyFill="1" applyBorder="1" applyAlignment="1">
      <alignment horizontal="center" vertical="center"/>
    </xf>
    <xf numFmtId="201" fontId="7" fillId="0" borderId="13" xfId="0" applyNumberFormat="1" applyFont="1" applyFill="1" applyBorder="1" applyAlignment="1">
      <alignment horizontal="distributed" vertical="center"/>
    </xf>
    <xf numFmtId="0" fontId="5" fillId="0" borderId="12" xfId="0" applyFont="1" applyFill="1" applyBorder="1" applyAlignment="1">
      <alignment vertical="center"/>
    </xf>
    <xf numFmtId="0" fontId="5" fillId="0" borderId="17" xfId="0" applyFont="1" applyFill="1" applyBorder="1" applyAlignment="1">
      <alignment vertical="center"/>
    </xf>
    <xf numFmtId="0" fontId="5" fillId="0" borderId="17" xfId="0" applyFont="1" applyFill="1" applyBorder="1" applyAlignment="1">
      <alignment horizontal="center" vertical="center"/>
    </xf>
    <xf numFmtId="178" fontId="5" fillId="0" borderId="61"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201" fontId="5" fillId="0" borderId="18" xfId="0" applyNumberFormat="1" applyFont="1" applyFill="1" applyBorder="1" applyAlignment="1" applyProtection="1">
      <alignment horizontal="distributed" vertical="center"/>
      <protection/>
    </xf>
    <xf numFmtId="201" fontId="5" fillId="0" borderId="20" xfId="0" applyNumberFormat="1" applyFont="1" applyFill="1" applyBorder="1" applyAlignment="1" applyProtection="1">
      <alignment horizontal="distributed" vertical="center"/>
      <protection/>
    </xf>
    <xf numFmtId="201" fontId="5" fillId="0" borderId="19" xfId="0" applyNumberFormat="1" applyFont="1" applyFill="1" applyBorder="1" applyAlignment="1" applyProtection="1">
      <alignment horizontal="distributed" vertical="center"/>
      <protection/>
    </xf>
    <xf numFmtId="178" fontId="7" fillId="0" borderId="12" xfId="0" applyNumberFormat="1" applyFont="1" applyFill="1" applyBorder="1" applyAlignment="1">
      <alignment horizontal="right" vertical="center"/>
    </xf>
    <xf numFmtId="201" fontId="7" fillId="0" borderId="61" xfId="0" applyNumberFormat="1" applyFont="1" applyFill="1" applyBorder="1" applyAlignment="1" applyProtection="1">
      <alignment horizontal="distributed" vertical="center"/>
      <protection/>
    </xf>
    <xf numFmtId="201" fontId="5" fillId="0" borderId="70" xfId="0" applyNumberFormat="1" applyFont="1" applyFill="1" applyBorder="1" applyAlignment="1">
      <alignment horizontal="distributed" vertical="center"/>
    </xf>
    <xf numFmtId="201" fontId="5" fillId="0" borderId="15" xfId="0" applyNumberFormat="1" applyFont="1" applyFill="1" applyBorder="1" applyAlignment="1">
      <alignment horizontal="distributed" vertical="center"/>
    </xf>
    <xf numFmtId="201" fontId="7" fillId="0" borderId="49" xfId="0" applyNumberFormat="1" applyFont="1" applyFill="1" applyBorder="1" applyAlignment="1">
      <alignment horizontal="distributed" vertical="center"/>
    </xf>
    <xf numFmtId="178" fontId="5" fillId="0" borderId="53" xfId="0" applyNumberFormat="1" applyFont="1" applyFill="1" applyBorder="1" applyAlignment="1" applyProtection="1">
      <alignment horizontal="right" vertical="center"/>
      <protection/>
    </xf>
    <xf numFmtId="41" fontId="5" fillId="0" borderId="54" xfId="0" applyNumberFormat="1" applyFont="1" applyFill="1" applyBorder="1" applyAlignment="1" applyProtection="1">
      <alignment horizontal="right" vertical="center"/>
      <protection/>
    </xf>
    <xf numFmtId="178" fontId="5" fillId="0" borderId="57" xfId="0" applyNumberFormat="1" applyFont="1" applyFill="1" applyBorder="1" applyAlignment="1" applyProtection="1">
      <alignment horizontal="right" vertical="center"/>
      <protection/>
    </xf>
    <xf numFmtId="41" fontId="5" fillId="0" borderId="58" xfId="0" applyNumberFormat="1" applyFont="1" applyFill="1" applyBorder="1" applyAlignment="1" applyProtection="1">
      <alignment horizontal="right" vertical="center"/>
      <protection/>
    </xf>
    <xf numFmtId="0" fontId="5" fillId="0" borderId="71" xfId="0" applyFont="1" applyFill="1" applyBorder="1" applyAlignment="1">
      <alignment horizontal="center" vertical="center"/>
    </xf>
    <xf numFmtId="41" fontId="7" fillId="0" borderId="13" xfId="0" applyNumberFormat="1" applyFont="1" applyFill="1" applyBorder="1" applyAlignment="1">
      <alignment vertical="center"/>
    </xf>
    <xf numFmtId="41" fontId="7" fillId="0" borderId="19" xfId="0" applyNumberFormat="1" applyFont="1" applyFill="1" applyBorder="1" applyAlignment="1">
      <alignment vertical="center"/>
    </xf>
    <xf numFmtId="190" fontId="7" fillId="0" borderId="34" xfId="0" applyNumberFormat="1" applyFont="1" applyFill="1" applyBorder="1" applyAlignment="1">
      <alignment vertical="center"/>
    </xf>
    <xf numFmtId="41" fontId="7" fillId="0" borderId="12" xfId="0" applyNumberFormat="1" applyFont="1" applyFill="1" applyBorder="1" applyAlignment="1">
      <alignment vertical="center"/>
    </xf>
    <xf numFmtId="41" fontId="7" fillId="0" borderId="30" xfId="0" applyNumberFormat="1" applyFont="1" applyFill="1" applyBorder="1" applyAlignment="1">
      <alignment vertical="center"/>
    </xf>
    <xf numFmtId="41" fontId="7" fillId="0" borderId="23" xfId="0" applyNumberFormat="1" applyFont="1" applyFill="1" applyBorder="1" applyAlignment="1">
      <alignment vertical="center"/>
    </xf>
    <xf numFmtId="0" fontId="7" fillId="0" borderId="22" xfId="0" applyFont="1" applyFill="1" applyBorder="1" applyAlignment="1">
      <alignment horizontal="distributed" vertical="center"/>
    </xf>
    <xf numFmtId="190" fontId="5" fillId="0" borderId="37" xfId="0" applyNumberFormat="1" applyFont="1" applyFill="1" applyBorder="1" applyAlignment="1" applyProtection="1">
      <alignment vertical="center"/>
      <protection/>
    </xf>
    <xf numFmtId="41" fontId="5" fillId="0" borderId="16" xfId="0" applyNumberFormat="1" applyFont="1" applyFill="1" applyBorder="1" applyAlignment="1" applyProtection="1">
      <alignment vertical="center"/>
      <protection/>
    </xf>
    <xf numFmtId="41" fontId="5" fillId="0" borderId="62" xfId="0" applyNumberFormat="1" applyFont="1" applyFill="1" applyBorder="1" applyAlignment="1" applyProtection="1">
      <alignment vertical="center"/>
      <protection/>
    </xf>
    <xf numFmtId="201" fontId="5" fillId="0" borderId="13" xfId="0" applyNumberFormat="1" applyFont="1" applyFill="1" applyBorder="1" applyAlignment="1">
      <alignment horizontal="distributed" vertical="center"/>
    </xf>
    <xf numFmtId="201" fontId="7" fillId="0" borderId="17" xfId="0" applyNumberFormat="1" applyFont="1" applyFill="1" applyBorder="1" applyAlignment="1">
      <alignment horizontal="distributed" vertical="center"/>
    </xf>
    <xf numFmtId="201" fontId="7" fillId="0" borderId="30" xfId="0" applyNumberFormat="1" applyFont="1" applyFill="1" applyBorder="1" applyAlignment="1">
      <alignment horizontal="distributed" vertical="center"/>
    </xf>
    <xf numFmtId="197" fontId="5" fillId="0" borderId="22" xfId="0" applyNumberFormat="1" applyFont="1" applyFill="1" applyBorder="1" applyAlignment="1" applyProtection="1">
      <alignment vertical="center"/>
      <protection/>
    </xf>
    <xf numFmtId="197" fontId="5" fillId="0" borderId="12" xfId="0" applyNumberFormat="1" applyFont="1" applyFill="1" applyBorder="1" applyAlignment="1" applyProtection="1">
      <alignment vertical="center"/>
      <protection/>
    </xf>
    <xf numFmtId="0" fontId="5" fillId="0" borderId="20" xfId="0" applyFont="1" applyFill="1" applyBorder="1" applyAlignment="1">
      <alignment horizontal="center" vertical="center"/>
    </xf>
    <xf numFmtId="182" fontId="5" fillId="0" borderId="12" xfId="0" applyNumberFormat="1" applyFont="1" applyFill="1" applyBorder="1" applyAlignment="1" applyProtection="1">
      <alignment horizontal="right" vertical="center"/>
      <protection/>
    </xf>
    <xf numFmtId="0" fontId="5" fillId="0" borderId="30" xfId="0" applyFont="1" applyFill="1" applyBorder="1" applyAlignment="1">
      <alignment horizontal="center" vertical="center"/>
    </xf>
    <xf numFmtId="197" fontId="5" fillId="0" borderId="13" xfId="0" applyNumberFormat="1" applyFont="1" applyFill="1" applyBorder="1" applyAlignment="1" applyProtection="1">
      <alignment vertical="center"/>
      <protection/>
    </xf>
    <xf numFmtId="0" fontId="5" fillId="0" borderId="19" xfId="0" applyFont="1" applyFill="1" applyBorder="1" applyAlignment="1">
      <alignment horizontal="center" vertical="center"/>
    </xf>
    <xf numFmtId="182" fontId="5" fillId="0" borderId="16" xfId="0" applyNumberFormat="1" applyFont="1" applyFill="1" applyBorder="1" applyAlignment="1" applyProtection="1">
      <alignment horizontal="right" vertical="center"/>
      <protection/>
    </xf>
    <xf numFmtId="0" fontId="5" fillId="0" borderId="0" xfId="60" applyFont="1" applyFill="1">
      <alignment vertical="center"/>
      <protection/>
    </xf>
    <xf numFmtId="0" fontId="5"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shrinkToFit="1"/>
      <protection/>
    </xf>
    <xf numFmtId="196" fontId="7" fillId="0" borderId="17" xfId="0" applyNumberFormat="1" applyFont="1" applyFill="1" applyBorder="1" applyAlignment="1" applyProtection="1">
      <alignment horizontal="right" vertical="center"/>
      <protection/>
    </xf>
    <xf numFmtId="0" fontId="7" fillId="0" borderId="36" xfId="0" applyFont="1" applyFill="1" applyBorder="1" applyAlignment="1" applyProtection="1">
      <alignment horizontal="distributed" vertical="center"/>
      <protection/>
    </xf>
    <xf numFmtId="0" fontId="7" fillId="0" borderId="37" xfId="0" applyFont="1" applyFill="1" applyBorder="1" applyAlignment="1" applyProtection="1">
      <alignment horizontal="distributed" vertical="center"/>
      <protection/>
    </xf>
    <xf numFmtId="0" fontId="4" fillId="0" borderId="20" xfId="0" applyFont="1" applyFill="1" applyBorder="1" applyAlignment="1" applyProtection="1">
      <alignment horizontal="justify" vertical="center"/>
      <protection/>
    </xf>
    <xf numFmtId="0" fontId="4" fillId="0" borderId="24"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62"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62" xfId="0" applyFont="1" applyFill="1" applyBorder="1" applyAlignment="1" applyProtection="1">
      <alignment vertical="center"/>
      <protection/>
    </xf>
    <xf numFmtId="196" fontId="0" fillId="0" borderId="0" xfId="0" applyNumberFormat="1" applyFill="1" applyAlignment="1" applyProtection="1">
      <alignment vertical="center"/>
      <protection/>
    </xf>
    <xf numFmtId="196" fontId="7" fillId="0" borderId="49" xfId="0" applyNumberFormat="1" applyFont="1" applyFill="1" applyBorder="1" applyAlignment="1" applyProtection="1">
      <alignment horizontal="right" vertical="center"/>
      <protection/>
    </xf>
    <xf numFmtId="0" fontId="4" fillId="0" borderId="54"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58" xfId="0" applyFont="1" applyFill="1" applyBorder="1" applyAlignment="1" applyProtection="1">
      <alignment vertical="center"/>
      <protection/>
    </xf>
    <xf numFmtId="0" fontId="0" fillId="0" borderId="33" xfId="0" applyFill="1" applyBorder="1" applyAlignment="1" applyProtection="1">
      <alignment vertical="center"/>
      <protection/>
    </xf>
    <xf numFmtId="0" fontId="0" fillId="0" borderId="27"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32" xfId="0" applyFill="1" applyBorder="1" applyAlignment="1" applyProtection="1">
      <alignment vertical="center"/>
      <protection/>
    </xf>
    <xf numFmtId="0" fontId="0" fillId="0" borderId="57" xfId="0" applyFill="1" applyBorder="1" applyAlignment="1" applyProtection="1">
      <alignment vertical="center"/>
      <protection/>
    </xf>
    <xf numFmtId="0" fontId="0" fillId="0" borderId="58" xfId="0" applyFill="1" applyBorder="1" applyAlignment="1" applyProtection="1">
      <alignment vertical="center"/>
      <protection/>
    </xf>
    <xf numFmtId="197" fontId="7" fillId="0" borderId="65" xfId="0" applyNumberFormat="1" applyFont="1" applyFill="1" applyBorder="1" applyAlignment="1">
      <alignment horizontal="right" vertical="center"/>
    </xf>
    <xf numFmtId="195" fontId="7" fillId="0" borderId="65" xfId="0" applyNumberFormat="1" applyFont="1" applyFill="1" applyBorder="1" applyAlignment="1">
      <alignment horizontal="right" vertical="center"/>
    </xf>
    <xf numFmtId="43" fontId="7" fillId="0" borderId="49" xfId="0" applyNumberFormat="1" applyFont="1" applyFill="1" applyBorder="1" applyAlignment="1">
      <alignment horizontal="right" vertical="center"/>
    </xf>
    <xf numFmtId="197" fontId="5" fillId="0" borderId="53" xfId="0" applyNumberFormat="1" applyFont="1" applyFill="1" applyBorder="1" applyAlignment="1" applyProtection="1">
      <alignment horizontal="right" vertical="center"/>
      <protection/>
    </xf>
    <xf numFmtId="195" fontId="5" fillId="0" borderId="19" xfId="0" applyNumberFormat="1" applyFont="1" applyFill="1" applyBorder="1" applyAlignment="1" applyProtection="1">
      <alignment horizontal="right" vertical="center"/>
      <protection/>
    </xf>
    <xf numFmtId="43" fontId="5" fillId="0" borderId="13" xfId="0" applyNumberFormat="1" applyFont="1" applyFill="1" applyBorder="1" applyAlignment="1" applyProtection="1">
      <alignment horizontal="right" vertical="center"/>
      <protection/>
    </xf>
    <xf numFmtId="197" fontId="5" fillId="0" borderId="57" xfId="0" applyNumberFormat="1" applyFont="1" applyFill="1" applyBorder="1" applyAlignment="1" applyProtection="1">
      <alignment horizontal="right" vertical="center"/>
      <protection/>
    </xf>
    <xf numFmtId="195" fontId="5" fillId="0" borderId="57" xfId="0" applyNumberFormat="1" applyFont="1" applyFill="1" applyBorder="1" applyAlignment="1" applyProtection="1">
      <alignment horizontal="right" vertical="center"/>
      <protection/>
    </xf>
    <xf numFmtId="196" fontId="5" fillId="0" borderId="58" xfId="0" applyNumberFormat="1" applyFont="1" applyFill="1" applyBorder="1" applyAlignment="1" applyProtection="1">
      <alignment horizontal="right" vertical="center"/>
      <protection/>
    </xf>
    <xf numFmtId="188" fontId="7" fillId="0" borderId="30" xfId="0" applyNumberFormat="1" applyFont="1" applyFill="1" applyBorder="1" applyAlignment="1">
      <alignment vertical="center"/>
    </xf>
    <xf numFmtId="187" fontId="7" fillId="0" borderId="23" xfId="0" applyNumberFormat="1" applyFont="1" applyFill="1" applyBorder="1" applyAlignment="1">
      <alignment vertical="center"/>
    </xf>
    <xf numFmtId="43" fontId="7" fillId="0" borderId="12" xfId="0" applyNumberFormat="1" applyFont="1" applyFill="1" applyBorder="1" applyAlignment="1">
      <alignment vertical="center"/>
    </xf>
    <xf numFmtId="195" fontId="7" fillId="0" borderId="61" xfId="0" applyNumberFormat="1" applyFont="1" applyFill="1" applyBorder="1" applyAlignment="1">
      <alignment vertical="center"/>
    </xf>
    <xf numFmtId="41" fontId="7" fillId="0" borderId="61" xfId="0" applyNumberFormat="1" applyFont="1" applyFill="1" applyBorder="1" applyAlignment="1">
      <alignment vertical="center"/>
    </xf>
    <xf numFmtId="43" fontId="7" fillId="0" borderId="17" xfId="0" applyNumberFormat="1" applyFont="1" applyFill="1" applyBorder="1" applyAlignment="1">
      <alignment vertical="center"/>
    </xf>
    <xf numFmtId="0" fontId="0" fillId="0" borderId="36" xfId="0" applyFill="1" applyBorder="1" applyAlignment="1">
      <alignment vertical="center"/>
    </xf>
    <xf numFmtId="179" fontId="5" fillId="0" borderId="37" xfId="0" applyNumberFormat="1" applyFont="1" applyFill="1" applyBorder="1" applyAlignment="1" applyProtection="1">
      <alignment vertical="center"/>
      <protection/>
    </xf>
    <xf numFmtId="198" fontId="5" fillId="0" borderId="37" xfId="0" applyNumberFormat="1" applyFont="1" applyFill="1" applyBorder="1" applyAlignment="1" applyProtection="1">
      <alignment vertical="center"/>
      <protection/>
    </xf>
    <xf numFmtId="179" fontId="5" fillId="0" borderId="34" xfId="0" applyNumberFormat="1" applyFont="1" applyFill="1" applyBorder="1" applyAlignment="1" applyProtection="1">
      <alignment vertical="center"/>
      <protection/>
    </xf>
    <xf numFmtId="195" fontId="5" fillId="0" borderId="21" xfId="0" applyNumberFormat="1" applyFont="1" applyFill="1" applyBorder="1" applyAlignment="1" applyProtection="1">
      <alignment vertical="center"/>
      <protection/>
    </xf>
    <xf numFmtId="196" fontId="5" fillId="0" borderId="62" xfId="0" applyNumberFormat="1" applyFont="1" applyFill="1" applyBorder="1" applyAlignment="1" applyProtection="1">
      <alignment vertical="center"/>
      <protection/>
    </xf>
    <xf numFmtId="43" fontId="5" fillId="0" borderId="16" xfId="0" applyNumberFormat="1" applyFont="1" applyFill="1" applyBorder="1" applyAlignment="1" applyProtection="1">
      <alignment vertical="center"/>
      <protection/>
    </xf>
    <xf numFmtId="198" fontId="7" fillId="0" borderId="0" xfId="0" applyNumberFormat="1" applyFont="1" applyFill="1" applyBorder="1" applyAlignment="1" applyProtection="1">
      <alignment horizontal="right" vertical="center"/>
      <protection/>
    </xf>
    <xf numFmtId="41" fontId="7" fillId="0" borderId="23" xfId="0" applyNumberFormat="1" applyFont="1" applyFill="1" applyBorder="1" applyAlignment="1" applyProtection="1">
      <alignment horizontal="left" vertical="center"/>
      <protection/>
    </xf>
    <xf numFmtId="196" fontId="7" fillId="0" borderId="12" xfId="0" applyNumberFormat="1" applyFont="1" applyFill="1" applyBorder="1" applyAlignment="1" applyProtection="1">
      <alignment vertical="center"/>
      <protection/>
    </xf>
    <xf numFmtId="195" fontId="7" fillId="0" borderId="12" xfId="0" applyNumberFormat="1" applyFont="1" applyFill="1" applyBorder="1" applyAlignment="1" applyProtection="1">
      <alignment vertical="center"/>
      <protection/>
    </xf>
    <xf numFmtId="179" fontId="7" fillId="0" borderId="12" xfId="0" applyNumberFormat="1" applyFont="1" applyFill="1" applyBorder="1" applyAlignment="1" applyProtection="1">
      <alignment vertical="center"/>
      <protection/>
    </xf>
    <xf numFmtId="198" fontId="7" fillId="0" borderId="30" xfId="0" applyNumberFormat="1" applyFont="1" applyFill="1" applyBorder="1" applyAlignment="1" applyProtection="1">
      <alignment horizontal="right" vertical="center"/>
      <protection/>
    </xf>
    <xf numFmtId="179" fontId="7" fillId="0" borderId="12" xfId="0" applyNumberFormat="1" applyFont="1" applyFill="1" applyBorder="1" applyAlignment="1" applyProtection="1">
      <alignment horizontal="right" vertical="center"/>
      <protection/>
    </xf>
    <xf numFmtId="41" fontId="7" fillId="0" borderId="17" xfId="0" applyNumberFormat="1" applyFont="1" applyFill="1" applyBorder="1" applyAlignment="1" applyProtection="1">
      <alignment vertical="center"/>
      <protection/>
    </xf>
    <xf numFmtId="189" fontId="7" fillId="0" borderId="61" xfId="0" applyNumberFormat="1" applyFont="1" applyFill="1" applyBorder="1" applyAlignment="1" applyProtection="1">
      <alignment vertical="center"/>
      <protection/>
    </xf>
    <xf numFmtId="41" fontId="7" fillId="0" borderId="35" xfId="0" applyNumberFormat="1" applyFont="1" applyFill="1" applyBorder="1" applyAlignment="1" applyProtection="1">
      <alignment vertical="center"/>
      <protection/>
    </xf>
    <xf numFmtId="196" fontId="7" fillId="0" borderId="17" xfId="0" applyNumberFormat="1" applyFont="1" applyFill="1" applyBorder="1" applyAlignment="1" applyProtection="1">
      <alignment vertical="center"/>
      <protection/>
    </xf>
    <xf numFmtId="198" fontId="5" fillId="0" borderId="72" xfId="0" applyNumberFormat="1" applyFont="1" applyFill="1" applyBorder="1" applyAlignment="1" applyProtection="1">
      <alignment horizontal="right" vertical="center"/>
      <protection/>
    </xf>
    <xf numFmtId="195" fontId="5" fillId="0" borderId="72" xfId="0" applyNumberFormat="1" applyFont="1" applyFill="1" applyBorder="1" applyAlignment="1" applyProtection="1">
      <alignment horizontal="right" vertical="center"/>
      <protection/>
    </xf>
    <xf numFmtId="195" fontId="5" fillId="0" borderId="22" xfId="0" applyNumberFormat="1" applyFont="1" applyFill="1" applyBorder="1" applyAlignment="1" applyProtection="1">
      <alignment horizontal="right" vertical="center"/>
      <protection/>
    </xf>
    <xf numFmtId="198" fontId="5" fillId="0" borderId="36" xfId="0" applyNumberFormat="1" applyFont="1" applyFill="1" applyBorder="1" applyAlignment="1" applyProtection="1">
      <alignment horizontal="right" vertical="center"/>
      <protection/>
    </xf>
    <xf numFmtId="41" fontId="5" fillId="0" borderId="23" xfId="0" applyNumberFormat="1" applyFont="1" applyFill="1" applyBorder="1" applyAlignment="1" applyProtection="1">
      <alignment vertical="center"/>
      <protection/>
    </xf>
    <xf numFmtId="41" fontId="5" fillId="0" borderId="24" xfId="0" applyNumberFormat="1" applyFont="1" applyFill="1" applyBorder="1" applyAlignment="1" applyProtection="1">
      <alignment vertical="center"/>
      <protection/>
    </xf>
    <xf numFmtId="196" fontId="5" fillId="0" borderId="16" xfId="0" applyNumberFormat="1" applyFont="1" applyFill="1" applyBorder="1" applyAlignment="1" applyProtection="1">
      <alignment vertical="center"/>
      <protection/>
    </xf>
    <xf numFmtId="41" fontId="5" fillId="0" borderId="62" xfId="0" applyNumberFormat="1" applyFont="1" applyFill="1" applyBorder="1" applyAlignment="1" applyProtection="1">
      <alignment vertical="center"/>
      <protection/>
    </xf>
    <xf numFmtId="38" fontId="7" fillId="0" borderId="12" xfId="0" applyNumberFormat="1" applyFont="1" applyFill="1" applyBorder="1" applyAlignment="1" applyProtection="1">
      <alignment vertical="center"/>
      <protection/>
    </xf>
    <xf numFmtId="198" fontId="7" fillId="0" borderId="61" xfId="0" applyNumberFormat="1" applyFont="1" applyFill="1" applyBorder="1" applyAlignment="1" applyProtection="1">
      <alignment vertical="center"/>
      <protection/>
    </xf>
    <xf numFmtId="41" fontId="7" fillId="0" borderId="49" xfId="0" applyNumberFormat="1" applyFont="1" applyFill="1" applyBorder="1" applyAlignment="1" applyProtection="1">
      <alignment vertical="center"/>
      <protection/>
    </xf>
    <xf numFmtId="183" fontId="7" fillId="0" borderId="42" xfId="0" applyNumberFormat="1" applyFont="1" applyFill="1" applyBorder="1" applyAlignment="1" applyProtection="1">
      <alignment horizontal="right" vertical="center"/>
      <protection/>
    </xf>
    <xf numFmtId="41" fontId="7" fillId="0" borderId="73" xfId="0" applyNumberFormat="1" applyFont="1" applyFill="1" applyBorder="1" applyAlignment="1" applyProtection="1">
      <alignment horizontal="right" vertical="center"/>
      <protection/>
    </xf>
    <xf numFmtId="0" fontId="4" fillId="0" borderId="56" xfId="0" applyFont="1" applyFill="1" applyBorder="1" applyAlignment="1" applyProtection="1">
      <alignment vertical="center"/>
      <protection/>
    </xf>
    <xf numFmtId="41" fontId="5" fillId="0" borderId="53" xfId="0" applyNumberFormat="1" applyFont="1" applyFill="1" applyBorder="1" applyAlignment="1" applyProtection="1">
      <alignment vertical="center"/>
      <protection/>
    </xf>
    <xf numFmtId="183" fontId="5" fillId="0" borderId="74" xfId="0" applyNumberFormat="1" applyFont="1" applyFill="1" applyBorder="1" applyAlignment="1" applyProtection="1">
      <alignment horizontal="right" vertical="center"/>
      <protection/>
    </xf>
    <xf numFmtId="41" fontId="5" fillId="0" borderId="75" xfId="0" applyNumberFormat="1" applyFont="1" applyFill="1" applyBorder="1" applyAlignment="1" applyProtection="1">
      <alignment horizontal="right" vertical="center"/>
      <protection/>
    </xf>
    <xf numFmtId="0" fontId="4" fillId="0" borderId="29" xfId="0" applyFont="1" applyFill="1" applyBorder="1" applyAlignment="1" applyProtection="1">
      <alignment vertical="center"/>
      <protection/>
    </xf>
    <xf numFmtId="41" fontId="5" fillId="0" borderId="31" xfId="0" applyNumberFormat="1" applyFont="1" applyFill="1" applyBorder="1" applyAlignment="1" applyProtection="1">
      <alignment vertical="center"/>
      <protection/>
    </xf>
    <xf numFmtId="0" fontId="4" fillId="0" borderId="60" xfId="0" applyFont="1" applyFill="1" applyBorder="1" applyAlignment="1" applyProtection="1">
      <alignment vertical="center"/>
      <protection/>
    </xf>
    <xf numFmtId="41" fontId="5" fillId="0" borderId="57" xfId="0" applyNumberFormat="1" applyFont="1" applyFill="1" applyBorder="1" applyAlignment="1" applyProtection="1">
      <alignment vertical="center"/>
      <protection/>
    </xf>
    <xf numFmtId="183" fontId="5" fillId="0" borderId="76" xfId="0" applyNumberFormat="1" applyFont="1" applyFill="1" applyBorder="1" applyAlignment="1" applyProtection="1">
      <alignment horizontal="right" vertical="center"/>
      <protection/>
    </xf>
    <xf numFmtId="41" fontId="5" fillId="0" borderId="77" xfId="0" applyNumberFormat="1" applyFont="1" applyFill="1" applyBorder="1" applyAlignment="1" applyProtection="1">
      <alignment horizontal="right" vertical="center"/>
      <protection/>
    </xf>
    <xf numFmtId="0" fontId="0" fillId="0" borderId="0" xfId="0" applyFont="1" applyFill="1" applyAlignment="1">
      <alignment vertical="center"/>
    </xf>
    <xf numFmtId="0" fontId="5" fillId="0" borderId="0" xfId="0" applyFont="1" applyFill="1" applyAlignment="1">
      <alignment vertical="center" wrapText="1"/>
    </xf>
    <xf numFmtId="178" fontId="7" fillId="0" borderId="51" xfId="0" applyNumberFormat="1" applyFont="1" applyFill="1" applyBorder="1" applyAlignment="1">
      <alignment vertical="center"/>
    </xf>
    <xf numFmtId="41" fontId="7" fillId="0" borderId="78" xfId="0" applyNumberFormat="1" applyFont="1" applyFill="1" applyBorder="1" applyAlignment="1">
      <alignment vertical="center"/>
    </xf>
    <xf numFmtId="178" fontId="5" fillId="0" borderId="51" xfId="0" applyNumberFormat="1" applyFont="1" applyFill="1" applyBorder="1" applyAlignment="1">
      <alignment vertical="center"/>
    </xf>
    <xf numFmtId="41" fontId="5" fillId="0" borderId="51" xfId="0" applyNumberFormat="1" applyFont="1" applyFill="1" applyBorder="1" applyAlignment="1">
      <alignment vertical="center"/>
    </xf>
    <xf numFmtId="178" fontId="5" fillId="0" borderId="52"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44" xfId="0" applyNumberFormat="1" applyFont="1" applyFill="1" applyBorder="1" applyAlignment="1">
      <alignment vertical="center"/>
    </xf>
    <xf numFmtId="0" fontId="5" fillId="0" borderId="71" xfId="0" applyFont="1" applyFill="1" applyBorder="1" applyAlignment="1" applyProtection="1">
      <alignment horizontal="center" vertical="center"/>
      <protection/>
    </xf>
    <xf numFmtId="41" fontId="7" fillId="0" borderId="65" xfId="0" applyNumberFormat="1" applyFont="1" applyFill="1" applyBorder="1" applyAlignment="1" applyProtection="1">
      <alignment horizontal="right" vertical="center"/>
      <protection/>
    </xf>
    <xf numFmtId="0" fontId="4" fillId="0" borderId="53" xfId="0" applyFont="1" applyFill="1" applyBorder="1" applyAlignment="1" applyProtection="1">
      <alignment horizontal="justify" vertical="center"/>
      <protection/>
    </xf>
    <xf numFmtId="41" fontId="5" fillId="0" borderId="53" xfId="0" applyNumberFormat="1" applyFont="1" applyFill="1" applyBorder="1" applyAlignment="1" applyProtection="1">
      <alignment horizontal="right" vertical="center"/>
      <protection/>
    </xf>
    <xf numFmtId="41" fontId="5" fillId="0" borderId="57" xfId="0" applyNumberFormat="1" applyFont="1" applyFill="1" applyBorder="1" applyAlignment="1" applyProtection="1">
      <alignment horizontal="right" vertical="center"/>
      <protection/>
    </xf>
    <xf numFmtId="41" fontId="5" fillId="0" borderId="20" xfId="0" applyNumberFormat="1" applyFont="1" applyFill="1" applyBorder="1" applyAlignment="1" applyProtection="1">
      <alignment horizontal="right" vertical="center"/>
      <protection/>
    </xf>
    <xf numFmtId="0" fontId="0" fillId="0" borderId="32" xfId="0" applyFont="1" applyFill="1" applyBorder="1" applyAlignment="1" applyProtection="1">
      <alignment vertical="center"/>
      <protection/>
    </xf>
    <xf numFmtId="0" fontId="0" fillId="0" borderId="58" xfId="0" applyFont="1" applyFill="1" applyBorder="1" applyAlignment="1" applyProtection="1">
      <alignment vertical="center"/>
      <protection/>
    </xf>
    <xf numFmtId="0" fontId="5" fillId="0" borderId="79" xfId="0" applyFont="1" applyFill="1" applyBorder="1" applyAlignment="1">
      <alignment horizontal="center" vertical="center"/>
    </xf>
    <xf numFmtId="41" fontId="7" fillId="0" borderId="80" xfId="0" applyNumberFormat="1" applyFont="1" applyFill="1" applyBorder="1" applyAlignment="1">
      <alignment horizontal="right" vertical="center"/>
    </xf>
    <xf numFmtId="196" fontId="7" fillId="0" borderId="66" xfId="0" applyNumberFormat="1" applyFont="1" applyFill="1" applyBorder="1" applyAlignment="1">
      <alignment horizontal="right" vertical="center"/>
    </xf>
    <xf numFmtId="178" fontId="5" fillId="0" borderId="5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196" fontId="5" fillId="0" borderId="67" xfId="0" applyNumberFormat="1" applyFont="1" applyFill="1" applyBorder="1" applyAlignment="1">
      <alignment horizontal="right" vertical="center"/>
    </xf>
    <xf numFmtId="178" fontId="5" fillId="0" borderId="31" xfId="0" applyNumberFormat="1" applyFont="1" applyFill="1" applyBorder="1" applyAlignment="1">
      <alignment horizontal="right" vertical="center"/>
    </xf>
    <xf numFmtId="41" fontId="5" fillId="0" borderId="48" xfId="0" applyNumberFormat="1" applyFont="1" applyFill="1" applyBorder="1" applyAlignment="1">
      <alignment horizontal="right" vertical="center"/>
    </xf>
    <xf numFmtId="196" fontId="5" fillId="0" borderId="40" xfId="0" applyNumberFormat="1" applyFont="1" applyFill="1" applyBorder="1" applyAlignment="1">
      <alignment horizontal="right" vertical="center"/>
    </xf>
    <xf numFmtId="178" fontId="5" fillId="0" borderId="57" xfId="0" applyNumberFormat="1" applyFont="1" applyFill="1" applyBorder="1" applyAlignment="1">
      <alignment horizontal="right" vertical="center"/>
    </xf>
    <xf numFmtId="41" fontId="5" fillId="0" borderId="82" xfId="0" applyNumberFormat="1" applyFont="1" applyFill="1" applyBorder="1" applyAlignment="1">
      <alignment horizontal="right" vertical="center"/>
    </xf>
    <xf numFmtId="196" fontId="5" fillId="0" borderId="68" xfId="0" applyNumberFormat="1" applyFont="1" applyFill="1" applyBorder="1" applyAlignment="1">
      <alignment horizontal="right" vertical="center"/>
    </xf>
    <xf numFmtId="178" fontId="5" fillId="0" borderId="20"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5" fillId="0" borderId="83" xfId="0" applyNumberFormat="1" applyFont="1" applyFill="1" applyBorder="1" applyAlignment="1">
      <alignment horizontal="right" vertical="center"/>
    </xf>
    <xf numFmtId="196" fontId="5" fillId="0" borderId="44" xfId="0" applyNumberFormat="1" applyFont="1" applyFill="1" applyBorder="1" applyAlignment="1">
      <alignment horizontal="right" vertical="center"/>
    </xf>
    <xf numFmtId="196" fontId="5" fillId="0" borderId="68" xfId="0" applyNumberFormat="1" applyFont="1" applyFill="1" applyBorder="1" applyAlignment="1" applyProtection="1">
      <alignment horizontal="right" vertical="center"/>
      <protection/>
    </xf>
    <xf numFmtId="0" fontId="0" fillId="0" borderId="25" xfId="0" applyFont="1" applyFill="1" applyBorder="1" applyAlignment="1">
      <alignment vertical="center"/>
    </xf>
    <xf numFmtId="0" fontId="0" fillId="0" borderId="69" xfId="0" applyFont="1" applyFill="1" applyBorder="1" applyAlignment="1">
      <alignment vertical="center"/>
    </xf>
    <xf numFmtId="181" fontId="5" fillId="0" borderId="13" xfId="0" applyNumberFormat="1" applyFont="1" applyFill="1" applyBorder="1" applyAlignment="1">
      <alignment horizontal="right" vertical="center"/>
    </xf>
    <xf numFmtId="181" fontId="5" fillId="0" borderId="37" xfId="0" applyNumberFormat="1" applyFont="1" applyFill="1" applyBorder="1" applyAlignment="1">
      <alignment horizontal="right" vertical="center"/>
    </xf>
    <xf numFmtId="181" fontId="5" fillId="0" borderId="34" xfId="0" applyNumberFormat="1" applyFont="1" applyFill="1" applyBorder="1" applyAlignment="1">
      <alignment horizontal="right" vertical="center"/>
    </xf>
    <xf numFmtId="178" fontId="5" fillId="0" borderId="21"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178" fontId="7" fillId="0" borderId="13" xfId="0" applyNumberFormat="1" applyFont="1" applyFill="1" applyBorder="1" applyAlignment="1" applyProtection="1">
      <alignment horizontal="right" vertical="center"/>
      <protection/>
    </xf>
    <xf numFmtId="196" fontId="5" fillId="0" borderId="12" xfId="0" applyNumberFormat="1" applyFont="1" applyFill="1" applyBorder="1" applyAlignment="1" applyProtection="1">
      <alignment vertical="center"/>
      <protection/>
    </xf>
    <xf numFmtId="41" fontId="5" fillId="0" borderId="16" xfId="0" applyNumberFormat="1" applyFont="1" applyFill="1" applyBorder="1" applyAlignment="1">
      <alignment vertical="center"/>
    </xf>
    <xf numFmtId="41" fontId="5" fillId="0" borderId="84" xfId="0" applyNumberFormat="1" applyFont="1" applyFill="1" applyBorder="1" applyAlignment="1">
      <alignmen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0" xfId="0" applyFont="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182" fontId="5" fillId="0" borderId="12" xfId="0" applyNumberFormat="1" applyFont="1" applyFill="1" applyBorder="1" applyAlignment="1">
      <alignment vertical="center"/>
    </xf>
    <xf numFmtId="182" fontId="5" fillId="0" borderId="23" xfId="0" applyNumberFormat="1" applyFont="1" applyFill="1" applyBorder="1" applyAlignment="1">
      <alignment vertical="center"/>
    </xf>
    <xf numFmtId="0" fontId="0" fillId="0" borderId="13" xfId="0" applyFont="1" applyFill="1" applyBorder="1" applyAlignment="1">
      <alignment vertical="center"/>
    </xf>
    <xf numFmtId="0" fontId="0" fillId="0" borderId="0" xfId="0" applyFont="1" applyBorder="1" applyAlignment="1">
      <alignment vertical="center"/>
    </xf>
    <xf numFmtId="41" fontId="5" fillId="0" borderId="83" xfId="0" applyNumberFormat="1" applyFont="1" applyFill="1" applyBorder="1" applyAlignment="1" applyProtection="1">
      <alignment vertical="center"/>
      <protection/>
    </xf>
    <xf numFmtId="0" fontId="0" fillId="0" borderId="0" xfId="0" applyFill="1" applyAlignment="1">
      <alignment vertical="center"/>
    </xf>
    <xf numFmtId="0" fontId="0" fillId="0" borderId="55" xfId="0" applyFont="1" applyFill="1" applyBorder="1" applyAlignment="1">
      <alignment vertical="center"/>
    </xf>
    <xf numFmtId="178" fontId="7" fillId="0" borderId="17" xfId="0" applyNumberFormat="1" applyFont="1" applyFill="1" applyBorder="1" applyAlignment="1" applyProtection="1">
      <alignment horizontal="right" vertical="center"/>
      <protection/>
    </xf>
    <xf numFmtId="181" fontId="7" fillId="0" borderId="30" xfId="0" applyNumberFormat="1" applyFont="1" applyFill="1" applyBorder="1" applyAlignment="1">
      <alignment horizontal="right" vertical="center"/>
    </xf>
    <xf numFmtId="181" fontId="5" fillId="0" borderId="30" xfId="0" applyNumberFormat="1" applyFont="1" applyFill="1" applyBorder="1" applyAlignment="1">
      <alignment horizontal="right" vertical="center"/>
    </xf>
    <xf numFmtId="181" fontId="5" fillId="0" borderId="17" xfId="0" applyNumberFormat="1" applyFont="1" applyFill="1" applyBorder="1" applyAlignment="1">
      <alignment horizontal="right" vertical="center"/>
    </xf>
    <xf numFmtId="0" fontId="13" fillId="0" borderId="0" xfId="61" applyFont="1" applyFill="1" applyAlignment="1">
      <alignment horizontal="center"/>
      <protection/>
    </xf>
    <xf numFmtId="0" fontId="12" fillId="0" borderId="0" xfId="61" applyFont="1" applyFill="1" applyAlignment="1">
      <alignment horizontal="center"/>
      <protection/>
    </xf>
    <xf numFmtId="0" fontId="16" fillId="0" borderId="0" xfId="61" applyFont="1" applyFill="1" applyAlignment="1">
      <alignment vertical="top" wrapText="1"/>
      <protection/>
    </xf>
    <xf numFmtId="0" fontId="10" fillId="0" borderId="0" xfId="0" applyFont="1" applyFill="1" applyAlignment="1">
      <alignment horizontal="center" vertical="top" wrapText="1"/>
    </xf>
    <xf numFmtId="0" fontId="10" fillId="0" borderId="0" xfId="0" applyFont="1" applyFill="1" applyAlignment="1">
      <alignment horizontal="center" vertical="top"/>
    </xf>
    <xf numFmtId="58" fontId="7" fillId="0" borderId="65" xfId="0" applyNumberFormat="1" applyFont="1" applyFill="1" applyBorder="1" applyAlignment="1">
      <alignment horizontal="distributed" vertical="center"/>
    </xf>
    <xf numFmtId="0" fontId="0" fillId="0" borderId="63" xfId="0" applyFill="1" applyBorder="1" applyAlignment="1">
      <alignment horizontal="distributed" vertical="center"/>
    </xf>
    <xf numFmtId="0" fontId="5" fillId="0" borderId="71" xfId="0" applyFont="1" applyFill="1" applyBorder="1" applyAlignment="1">
      <alignment horizontal="distributed" vertical="center" wrapText="1"/>
    </xf>
    <xf numFmtId="0" fontId="5" fillId="0" borderId="85" xfId="0" applyFont="1" applyFill="1" applyBorder="1" applyAlignment="1">
      <alignment horizontal="distributed" vertical="center"/>
    </xf>
    <xf numFmtId="0" fontId="5" fillId="0" borderId="71" xfId="0" applyFont="1" applyFill="1" applyBorder="1" applyAlignment="1">
      <alignment horizontal="distributed" vertical="center"/>
    </xf>
    <xf numFmtId="58" fontId="5" fillId="0" borderId="33" xfId="0" applyNumberFormat="1" applyFont="1" applyFill="1" applyBorder="1" applyAlignment="1">
      <alignment horizontal="distributed" vertical="center"/>
    </xf>
    <xf numFmtId="0" fontId="0" fillId="0" borderId="27" xfId="0" applyFill="1" applyBorder="1" applyAlignment="1">
      <alignment horizontal="distributed" vertical="center"/>
    </xf>
    <xf numFmtId="58" fontId="5" fillId="0" borderId="31" xfId="0" applyNumberFormat="1" applyFont="1" applyFill="1" applyBorder="1" applyAlignment="1">
      <alignment horizontal="distributed" vertical="center"/>
    </xf>
    <xf numFmtId="0" fontId="0" fillId="0" borderId="32" xfId="0" applyFill="1" applyBorder="1" applyAlignment="1">
      <alignment horizontal="distributed"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86" xfId="0" applyNumberFormat="1" applyFont="1" applyFill="1" applyBorder="1" applyAlignment="1">
      <alignment horizontal="center" vertical="center"/>
    </xf>
    <xf numFmtId="0" fontId="5" fillId="0" borderId="85" xfId="0" applyNumberFormat="1" applyFont="1" applyFill="1" applyBorder="1" applyAlignment="1">
      <alignment horizontal="center" vertical="center"/>
    </xf>
    <xf numFmtId="0" fontId="5" fillId="0" borderId="71"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5" fillId="0" borderId="18"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62" xfId="0" applyFont="1" applyFill="1" applyBorder="1" applyAlignment="1">
      <alignment horizontal="distributed" vertical="center"/>
    </xf>
    <xf numFmtId="0" fontId="5" fillId="0" borderId="71"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5" xfId="0" applyFont="1" applyFill="1" applyBorder="1" applyAlignment="1">
      <alignment horizontal="center" vertical="center"/>
    </xf>
    <xf numFmtId="0" fontId="3" fillId="0" borderId="64"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30" xfId="0" applyFont="1" applyFill="1" applyBorder="1" applyAlignment="1">
      <alignment horizontal="left" vertical="center"/>
    </xf>
    <xf numFmtId="0" fontId="3" fillId="0" borderId="23" xfId="0" applyFont="1" applyFill="1" applyBorder="1" applyAlignment="1">
      <alignment horizontal="left" vertical="center"/>
    </xf>
    <xf numFmtId="0" fontId="6" fillId="0" borderId="41" xfId="0" applyFont="1" applyFill="1" applyBorder="1" applyAlignment="1">
      <alignment horizontal="distributed" vertical="center"/>
    </xf>
    <xf numFmtId="0" fontId="6" fillId="0" borderId="34" xfId="0" applyFont="1" applyFill="1" applyBorder="1" applyAlignment="1">
      <alignment horizontal="distributed" vertical="center"/>
    </xf>
    <xf numFmtId="0" fontId="0" fillId="0" borderId="8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 xfId="0" applyFont="1" applyFill="1" applyBorder="1" applyAlignment="1">
      <alignment vertical="center"/>
    </xf>
    <xf numFmtId="0" fontId="6" fillId="0" borderId="30" xfId="0" applyFont="1" applyFill="1" applyBorder="1" applyAlignment="1">
      <alignment horizontal="distributed" vertical="center"/>
    </xf>
    <xf numFmtId="0" fontId="6" fillId="0" borderId="23"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31" xfId="0" applyFont="1" applyFill="1" applyBorder="1" applyAlignment="1">
      <alignment horizontal="distributed" vertical="center"/>
    </xf>
    <xf numFmtId="0" fontId="3" fillId="0" borderId="32" xfId="0" applyFont="1" applyFill="1" applyBorder="1" applyAlignment="1">
      <alignment horizontal="distributed" vertical="center"/>
    </xf>
    <xf numFmtId="0" fontId="0" fillId="0" borderId="23" xfId="0" applyFont="1" applyFill="1" applyBorder="1" applyAlignment="1">
      <alignment vertical="center"/>
    </xf>
    <xf numFmtId="0" fontId="3" fillId="0" borderId="61"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62" xfId="0" applyFont="1" applyFill="1" applyBorder="1" applyAlignment="1">
      <alignment horizontal="distributed" vertical="center"/>
    </xf>
    <xf numFmtId="58" fontId="7" fillId="0" borderId="19" xfId="0" applyNumberFormat="1" applyFont="1" applyFill="1" applyBorder="1" applyAlignment="1">
      <alignment horizontal="distributed" vertical="center"/>
    </xf>
    <xf numFmtId="0" fontId="0" fillId="0" borderId="34" xfId="0" applyFill="1" applyBorder="1" applyAlignment="1">
      <alignment horizontal="distributed" vertical="center"/>
    </xf>
    <xf numFmtId="38"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ill="1" applyBorder="1" applyAlignment="1">
      <alignment vertical="center"/>
    </xf>
    <xf numFmtId="0" fontId="0" fillId="0" borderId="71" xfId="0" applyFill="1" applyBorder="1" applyAlignment="1">
      <alignment horizontal="center" vertical="center"/>
    </xf>
    <xf numFmtId="0" fontId="0" fillId="0" borderId="85" xfId="0" applyFill="1" applyBorder="1" applyAlignment="1">
      <alignment horizontal="center" vertical="center"/>
    </xf>
    <xf numFmtId="0" fontId="5" fillId="0" borderId="14" xfId="0" applyFont="1" applyFill="1" applyBorder="1" applyAlignment="1">
      <alignment horizontal="distributed" vertical="center" wrapText="1"/>
    </xf>
    <xf numFmtId="0" fontId="5" fillId="0" borderId="30"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21" xfId="0" applyFont="1" applyFill="1" applyBorder="1" applyAlignment="1">
      <alignment horizontal="distributed" vertical="center" wrapText="1"/>
    </xf>
    <xf numFmtId="0" fontId="5" fillId="0" borderId="62" xfId="0" applyFont="1" applyFill="1" applyBorder="1" applyAlignment="1">
      <alignment horizontal="distributed" vertical="center" wrapText="1"/>
    </xf>
    <xf numFmtId="0" fontId="0" fillId="0" borderId="86" xfId="0" applyFill="1" applyBorder="1" applyAlignment="1">
      <alignment horizontal="center" vertical="center"/>
    </xf>
    <xf numFmtId="38" fontId="3" fillId="0" borderId="71" xfId="0" applyNumberFormat="1" applyFont="1" applyFill="1" applyBorder="1" applyAlignment="1">
      <alignment horizontal="center" vertical="center"/>
    </xf>
    <xf numFmtId="0" fontId="0" fillId="0" borderId="86" xfId="0" applyFill="1" applyBorder="1" applyAlignment="1">
      <alignment vertical="center"/>
    </xf>
    <xf numFmtId="0" fontId="0" fillId="0" borderId="85" xfId="0" applyFill="1" applyBorder="1" applyAlignment="1">
      <alignment vertical="center"/>
    </xf>
    <xf numFmtId="0" fontId="3" fillId="0" borderId="71" xfId="0" applyFont="1" applyFill="1" applyBorder="1" applyAlignment="1">
      <alignment horizontal="center" vertical="center"/>
    </xf>
    <xf numFmtId="0" fontId="0" fillId="0" borderId="10" xfId="0" applyFill="1" applyBorder="1" applyAlignment="1">
      <alignment horizontal="center" vertical="center"/>
    </xf>
    <xf numFmtId="58" fontId="5" fillId="0" borderId="32" xfId="0" applyNumberFormat="1" applyFont="1" applyFill="1" applyBorder="1" applyAlignment="1">
      <alignment horizontal="distributed" vertical="center"/>
    </xf>
    <xf numFmtId="58" fontId="7" fillId="0" borderId="63" xfId="0" applyNumberFormat="1" applyFont="1" applyFill="1" applyBorder="1" applyAlignment="1">
      <alignment horizontal="distributed" vertical="center"/>
    </xf>
    <xf numFmtId="38" fontId="5" fillId="0" borderId="10" xfId="0" applyNumberFormat="1" applyFont="1" applyFill="1" applyBorder="1" applyAlignment="1">
      <alignment horizontal="center" vertical="center"/>
    </xf>
    <xf numFmtId="58" fontId="5" fillId="0" borderId="27" xfId="0" applyNumberFormat="1" applyFont="1" applyFill="1" applyBorder="1" applyAlignment="1">
      <alignment horizontal="distributed" vertical="center"/>
    </xf>
    <xf numFmtId="0" fontId="0" fillId="0" borderId="71" xfId="0" applyFill="1" applyBorder="1" applyAlignment="1">
      <alignment vertical="center"/>
    </xf>
    <xf numFmtId="38" fontId="5" fillId="0" borderId="71" xfId="0" applyNumberFormat="1" applyFont="1" applyFill="1" applyBorder="1" applyAlignment="1">
      <alignment horizontal="center" vertical="center"/>
    </xf>
    <xf numFmtId="0" fontId="5" fillId="0" borderId="86" xfId="0" applyFont="1" applyFill="1" applyBorder="1" applyAlignment="1">
      <alignment vertical="center"/>
    </xf>
    <xf numFmtId="0" fontId="5" fillId="0" borderId="85" xfId="0" applyFont="1" applyFill="1" applyBorder="1" applyAlignment="1">
      <alignment vertical="center"/>
    </xf>
    <xf numFmtId="177" fontId="5" fillId="0" borderId="79"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177" fontId="5" fillId="0" borderId="71" xfId="0" applyNumberFormat="1" applyFont="1" applyFill="1" applyBorder="1" applyAlignment="1">
      <alignment horizontal="center" vertical="center" wrapText="1"/>
    </xf>
    <xf numFmtId="177" fontId="5" fillId="0" borderId="71" xfId="0" applyNumberFormat="1" applyFont="1" applyFill="1" applyBorder="1" applyAlignment="1">
      <alignment horizontal="center" vertical="center"/>
    </xf>
    <xf numFmtId="0" fontId="5" fillId="0" borderId="85" xfId="0" applyFont="1" applyFill="1" applyBorder="1" applyAlignment="1">
      <alignment horizontal="distributed" vertical="center" wrapText="1"/>
    </xf>
    <xf numFmtId="0" fontId="5" fillId="0"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xf>
    <xf numFmtId="58" fontId="7" fillId="0" borderId="61" xfId="0" applyNumberFormat="1" applyFont="1" applyFill="1" applyBorder="1" applyAlignment="1">
      <alignment horizontal="distributed" vertical="center"/>
    </xf>
    <xf numFmtId="0" fontId="0" fillId="0" borderId="35" xfId="0" applyFill="1" applyBorder="1" applyAlignment="1">
      <alignment horizontal="distributed" vertical="center"/>
    </xf>
    <xf numFmtId="58" fontId="5" fillId="0" borderId="18" xfId="0" applyNumberFormat="1" applyFont="1" applyFill="1" applyBorder="1" applyAlignment="1">
      <alignment horizontal="distributed" vertical="center"/>
    </xf>
    <xf numFmtId="58" fontId="5" fillId="0" borderId="20" xfId="0" applyNumberFormat="1" applyFont="1" applyFill="1" applyBorder="1" applyAlignment="1">
      <alignment horizontal="distributed" vertical="center"/>
    </xf>
    <xf numFmtId="0" fontId="0" fillId="0" borderId="24" xfId="0" applyFill="1" applyBorder="1" applyAlignment="1">
      <alignment horizontal="distributed" vertical="center"/>
    </xf>
    <xf numFmtId="58" fontId="5" fillId="0" borderId="19" xfId="0" applyNumberFormat="1" applyFont="1" applyFill="1" applyBorder="1" applyAlignment="1">
      <alignment horizontal="distributed" vertical="center"/>
    </xf>
    <xf numFmtId="177" fontId="5" fillId="0" borderId="71" xfId="0" applyNumberFormat="1" applyFont="1" applyFill="1" applyBorder="1" applyAlignment="1" applyProtection="1">
      <alignment horizontal="center" vertical="center"/>
      <protection/>
    </xf>
    <xf numFmtId="177" fontId="5" fillId="0" borderId="85" xfId="0" applyNumberFormat="1" applyFont="1" applyFill="1" applyBorder="1" applyAlignment="1" applyProtection="1">
      <alignment horizontal="center" vertical="center"/>
      <protection/>
    </xf>
    <xf numFmtId="0" fontId="5" fillId="0" borderId="71" xfId="0" applyFont="1" applyFill="1" applyBorder="1" applyAlignment="1" applyProtection="1">
      <alignment horizontal="distributed" vertical="center" wrapText="1"/>
      <protection/>
    </xf>
    <xf numFmtId="0" fontId="0" fillId="0" borderId="86" xfId="0" applyFill="1" applyBorder="1" applyAlignment="1" applyProtection="1">
      <alignment horizontal="distributed" vertical="center"/>
      <protection/>
    </xf>
    <xf numFmtId="0" fontId="0" fillId="0" borderId="71" xfId="0" applyFill="1" applyBorder="1" applyAlignment="1" applyProtection="1">
      <alignment horizontal="distributed" vertical="center"/>
      <protection/>
    </xf>
    <xf numFmtId="0" fontId="5"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5" fillId="0" borderId="71"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0" fillId="0" borderId="63" xfId="0" applyFont="1" applyFill="1" applyBorder="1" applyAlignment="1">
      <alignment horizontal="distributed" vertical="center"/>
    </xf>
    <xf numFmtId="0" fontId="3" fillId="0" borderId="2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71" xfId="0" applyFont="1" applyFill="1" applyBorder="1" applyAlignment="1" applyProtection="1">
      <alignment horizontal="center" vertical="center"/>
      <protection/>
    </xf>
    <xf numFmtId="0" fontId="5" fillId="0" borderId="85" xfId="0" applyFont="1" applyFill="1" applyBorder="1" applyAlignment="1" applyProtection="1">
      <alignment horizontal="center" vertical="center"/>
      <protection/>
    </xf>
    <xf numFmtId="0" fontId="0" fillId="0" borderId="87" xfId="0" applyFill="1" applyBorder="1" applyAlignment="1" applyProtection="1">
      <alignment vertical="center"/>
      <protection/>
    </xf>
    <xf numFmtId="0" fontId="0" fillId="0" borderId="71" xfId="0" applyFill="1" applyBorder="1" applyAlignment="1" applyProtection="1">
      <alignment vertical="center"/>
      <protection/>
    </xf>
    <xf numFmtId="0" fontId="5" fillId="0" borderId="88" xfId="0" applyFont="1" applyFill="1" applyBorder="1" applyAlignment="1" applyProtection="1">
      <alignment horizontal="center" vertical="center"/>
      <protection/>
    </xf>
    <xf numFmtId="0" fontId="0" fillId="0" borderId="85" xfId="0" applyFill="1" applyBorder="1" applyAlignment="1" applyProtection="1">
      <alignment vertical="center"/>
      <protection/>
    </xf>
    <xf numFmtId="0" fontId="0" fillId="0" borderId="88" xfId="0"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protection/>
    </xf>
    <xf numFmtId="0" fontId="0" fillId="0" borderId="86" xfId="0" applyFill="1" applyBorder="1" applyAlignment="1" applyProtection="1">
      <alignment vertical="center"/>
      <protection/>
    </xf>
    <xf numFmtId="0" fontId="0" fillId="0" borderId="85" xfId="0" applyFill="1" applyBorder="1" applyAlignment="1" applyProtection="1">
      <alignment horizontal="distributed" vertical="center" wrapText="1"/>
      <protection/>
    </xf>
    <xf numFmtId="0" fontId="0" fillId="0" borderId="71" xfId="0" applyFill="1" applyBorder="1" applyAlignment="1" applyProtection="1">
      <alignment horizontal="distributed" vertical="center" wrapText="1"/>
      <protection/>
    </xf>
    <xf numFmtId="201" fontId="5" fillId="0" borderId="31" xfId="0" applyNumberFormat="1" applyFont="1" applyFill="1" applyBorder="1" applyAlignment="1">
      <alignment horizontal="distributed" vertical="center"/>
    </xf>
    <xf numFmtId="201" fontId="5" fillId="0" borderId="32" xfId="0" applyNumberFormat="1" applyFont="1" applyFill="1" applyBorder="1" applyAlignment="1">
      <alignment horizontal="distributed" vertical="center"/>
    </xf>
    <xf numFmtId="201" fontId="7" fillId="0" borderId="65" xfId="0" applyNumberFormat="1" applyFont="1" applyFill="1" applyBorder="1" applyAlignment="1">
      <alignment horizontal="distributed" vertical="center"/>
    </xf>
    <xf numFmtId="201" fontId="7" fillId="0" borderId="63" xfId="0" applyNumberFormat="1" applyFont="1" applyFill="1" applyBorder="1" applyAlignment="1">
      <alignment horizontal="distributed" vertical="center"/>
    </xf>
    <xf numFmtId="0" fontId="0" fillId="0" borderId="85" xfId="0" applyFill="1" applyBorder="1" applyAlignment="1">
      <alignment horizontal="distributed" vertical="center" wrapText="1"/>
    </xf>
    <xf numFmtId="0" fontId="0" fillId="0" borderId="71" xfId="0" applyFill="1" applyBorder="1" applyAlignment="1">
      <alignment horizontal="distributed" vertical="center" wrapText="1"/>
    </xf>
    <xf numFmtId="201" fontId="7" fillId="0" borderId="30" xfId="0" applyNumberFormat="1" applyFont="1" applyFill="1" applyBorder="1" applyAlignment="1" applyProtection="1">
      <alignment horizontal="distributed" vertical="center"/>
      <protection/>
    </xf>
    <xf numFmtId="0" fontId="4" fillId="0" borderId="23" xfId="0" applyFont="1" applyFill="1" applyBorder="1" applyAlignment="1">
      <alignment horizontal="distributed" vertical="center"/>
    </xf>
    <xf numFmtId="0" fontId="5" fillId="0" borderId="61" xfId="0" applyFont="1" applyFill="1" applyBorder="1" applyAlignment="1">
      <alignment horizontal="distributed" vertical="center"/>
    </xf>
    <xf numFmtId="0" fontId="5" fillId="0" borderId="35" xfId="0" applyFont="1" applyFill="1" applyBorder="1" applyAlignment="1">
      <alignment horizontal="distributed" vertical="center"/>
    </xf>
    <xf numFmtId="201" fontId="5" fillId="0" borderId="30" xfId="0" applyNumberFormat="1" applyFont="1" applyFill="1" applyBorder="1" applyAlignment="1" applyProtection="1">
      <alignment horizontal="distributed" vertical="center"/>
      <protection/>
    </xf>
    <xf numFmtId="0" fontId="0" fillId="0" borderId="23" xfId="0" applyFill="1" applyBorder="1" applyAlignment="1">
      <alignment horizontal="distributed" vertical="center"/>
    </xf>
    <xf numFmtId="201" fontId="5" fillId="0" borderId="19" xfId="0" applyNumberFormat="1" applyFont="1" applyFill="1" applyBorder="1" applyAlignment="1" applyProtection="1">
      <alignment horizontal="distributed" vertical="center"/>
      <protection/>
    </xf>
    <xf numFmtId="201" fontId="5" fillId="0" borderId="34" xfId="0" applyNumberFormat="1" applyFont="1" applyFill="1" applyBorder="1" applyAlignment="1" applyProtection="1">
      <alignment horizontal="distributed" vertical="center"/>
      <protection/>
    </xf>
    <xf numFmtId="201" fontId="5" fillId="0" borderId="20" xfId="0" applyNumberFormat="1" applyFont="1" applyFill="1" applyBorder="1" applyAlignment="1" applyProtection="1">
      <alignment horizontal="distributed" vertical="center"/>
      <protection/>
    </xf>
    <xf numFmtId="201" fontId="5" fillId="0" borderId="18" xfId="0" applyNumberFormat="1" applyFont="1" applyFill="1" applyBorder="1" applyAlignment="1" applyProtection="1">
      <alignment horizontal="distributed" vertical="center"/>
      <protection/>
    </xf>
    <xf numFmtId="0" fontId="0" fillId="0" borderId="14" xfId="0" applyFill="1" applyBorder="1" applyAlignment="1">
      <alignment horizontal="distributed" vertical="center"/>
    </xf>
    <xf numFmtId="0" fontId="5" fillId="0" borderId="10" xfId="0" applyFont="1" applyFill="1" applyBorder="1" applyAlignment="1" applyProtection="1">
      <alignment horizontal="distributed" vertical="center" wrapText="1"/>
      <protection/>
    </xf>
    <xf numFmtId="0" fontId="5" fillId="0" borderId="10" xfId="0" applyFont="1" applyFill="1" applyBorder="1" applyAlignment="1" applyProtection="1">
      <alignment horizontal="distributed" vertical="center"/>
      <protection/>
    </xf>
    <xf numFmtId="201" fontId="7" fillId="0" borderId="61" xfId="0" applyNumberFormat="1" applyFont="1" applyFill="1" applyBorder="1" applyAlignment="1" applyProtection="1">
      <alignment horizontal="distributed" vertical="center"/>
      <protection/>
    </xf>
    <xf numFmtId="201" fontId="5" fillId="0" borderId="14" xfId="0" applyNumberFormat="1" applyFont="1" applyFill="1" applyBorder="1" applyAlignment="1" applyProtection="1">
      <alignment horizontal="distributed" vertical="center"/>
      <protection/>
    </xf>
    <xf numFmtId="201" fontId="5" fillId="0" borderId="24" xfId="0" applyNumberFormat="1"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wrapText="1"/>
      <protection/>
    </xf>
    <xf numFmtId="0" fontId="5" fillId="0" borderId="14" xfId="0" applyFont="1" applyFill="1" applyBorder="1" applyAlignment="1" applyProtection="1">
      <alignment horizontal="distributed" vertical="center" wrapText="1"/>
      <protection/>
    </xf>
    <xf numFmtId="0" fontId="5" fillId="0" borderId="30" xfId="0" applyFont="1" applyFill="1" applyBorder="1" applyAlignment="1" applyProtection="1">
      <alignment horizontal="distributed" vertical="center" wrapText="1"/>
      <protection/>
    </xf>
    <xf numFmtId="0" fontId="5" fillId="0" borderId="23" xfId="0" applyFont="1" applyFill="1" applyBorder="1" applyAlignment="1" applyProtection="1">
      <alignment horizontal="distributed" vertical="center" wrapText="1"/>
      <protection/>
    </xf>
    <xf numFmtId="0" fontId="5" fillId="0" borderId="21" xfId="0" applyFont="1" applyFill="1" applyBorder="1" applyAlignment="1" applyProtection="1">
      <alignment horizontal="distributed" vertical="center" wrapText="1"/>
      <protection/>
    </xf>
    <xf numFmtId="0" fontId="5" fillId="0" borderId="62" xfId="0" applyFont="1" applyFill="1" applyBorder="1" applyAlignment="1" applyProtection="1">
      <alignment horizontal="distributed" vertical="center" wrapText="1"/>
      <protection/>
    </xf>
    <xf numFmtId="0" fontId="3" fillId="0" borderId="18"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86" xfId="0" applyFont="1" applyFill="1" applyBorder="1" applyAlignment="1" applyProtection="1">
      <alignment horizontal="center" vertical="center"/>
      <protection/>
    </xf>
    <xf numFmtId="0" fontId="3" fillId="0" borderId="85"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0" fillId="0" borderId="85" xfId="0" applyFill="1" applyBorder="1" applyAlignment="1" applyProtection="1">
      <alignment horizontal="distributed" vertical="center"/>
      <protection/>
    </xf>
    <xf numFmtId="0" fontId="5" fillId="0" borderId="71" xfId="0" applyFont="1" applyFill="1" applyBorder="1" applyAlignment="1" applyProtection="1">
      <alignment horizontal="distributed" vertical="center"/>
      <protection/>
    </xf>
    <xf numFmtId="201" fontId="7" fillId="0" borderId="65" xfId="0" applyNumberFormat="1" applyFont="1" applyFill="1" applyBorder="1" applyAlignment="1" applyProtection="1">
      <alignment horizontal="distributed" vertical="center"/>
      <protection/>
    </xf>
    <xf numFmtId="201" fontId="7" fillId="0" borderId="63" xfId="0" applyNumberFormat="1" applyFont="1" applyFill="1" applyBorder="1" applyAlignment="1" applyProtection="1">
      <alignment horizontal="distributed" vertical="center"/>
      <protection/>
    </xf>
    <xf numFmtId="201" fontId="5" fillId="0" borderId="33" xfId="0" applyNumberFormat="1" applyFont="1" applyFill="1" applyBorder="1" applyAlignment="1" applyProtection="1">
      <alignment horizontal="distributed" vertical="center"/>
      <protection/>
    </xf>
    <xf numFmtId="201" fontId="5" fillId="0" borderId="27" xfId="0" applyNumberFormat="1" applyFont="1" applyFill="1" applyBorder="1" applyAlignment="1" applyProtection="1">
      <alignment horizontal="distributed" vertical="center"/>
      <protection/>
    </xf>
    <xf numFmtId="201" fontId="5" fillId="0" borderId="31" xfId="0" applyNumberFormat="1" applyFont="1" applyFill="1" applyBorder="1" applyAlignment="1" applyProtection="1">
      <alignment horizontal="distributed" vertical="center"/>
      <protection/>
    </xf>
    <xf numFmtId="201" fontId="5" fillId="0" borderId="32" xfId="0" applyNumberFormat="1" applyFont="1" applyFill="1" applyBorder="1" applyAlignment="1" applyProtection="1">
      <alignment horizontal="distributed" vertical="center"/>
      <protection/>
    </xf>
    <xf numFmtId="0" fontId="0" fillId="0" borderId="0" xfId="0" applyFill="1" applyAlignment="1">
      <alignment vertical="center"/>
    </xf>
    <xf numFmtId="0" fontId="0" fillId="0" borderId="86" xfId="0" applyFill="1" applyBorder="1" applyAlignment="1" applyProtection="1">
      <alignment horizontal="center" vertical="center"/>
      <protection/>
    </xf>
    <xf numFmtId="0" fontId="0" fillId="0" borderId="85" xfId="0" applyFill="1" applyBorder="1" applyAlignment="1" applyProtection="1">
      <alignment horizontal="center" vertical="center"/>
      <protection/>
    </xf>
    <xf numFmtId="0" fontId="5" fillId="0" borderId="18" xfId="0" applyFont="1" applyFill="1" applyBorder="1" applyAlignment="1">
      <alignment horizontal="center" vertical="center"/>
    </xf>
    <xf numFmtId="0" fontId="0" fillId="0" borderId="14" xfId="0" applyFill="1" applyBorder="1" applyAlignment="1">
      <alignment horizontal="center" vertical="center"/>
    </xf>
    <xf numFmtId="0" fontId="0" fillId="0" borderId="30" xfId="0"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62" xfId="0" applyFill="1" applyBorder="1" applyAlignment="1">
      <alignment horizontal="center" vertical="center"/>
    </xf>
    <xf numFmtId="0" fontId="5" fillId="0" borderId="2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79"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88" xfId="0" applyFont="1" applyFill="1" applyBorder="1" applyAlignment="1">
      <alignment horizontal="center" vertical="center"/>
    </xf>
    <xf numFmtId="0" fontId="0" fillId="0" borderId="71" xfId="0" applyFill="1" applyBorder="1" applyAlignment="1">
      <alignment horizontal="distributed" vertical="center"/>
    </xf>
    <xf numFmtId="0" fontId="0" fillId="0" borderId="85" xfId="0" applyFill="1" applyBorder="1" applyAlignment="1">
      <alignment horizontal="distributed" vertical="center"/>
    </xf>
    <xf numFmtId="0" fontId="0" fillId="0" borderId="85" xfId="0" applyFill="1" applyBorder="1" applyAlignment="1">
      <alignment vertical="center"/>
    </xf>
    <xf numFmtId="0" fontId="0" fillId="0" borderId="71" xfId="0" applyFill="1" applyBorder="1" applyAlignment="1">
      <alignment vertical="center"/>
    </xf>
    <xf numFmtId="58" fontId="7" fillId="0" borderId="35" xfId="0" applyNumberFormat="1" applyFont="1" applyFill="1" applyBorder="1" applyAlignment="1">
      <alignment horizontal="distributed" vertical="center"/>
    </xf>
    <xf numFmtId="58" fontId="5" fillId="0" borderId="24" xfId="0" applyNumberFormat="1" applyFont="1" applyFill="1" applyBorder="1" applyAlignment="1">
      <alignment horizontal="distributed" vertical="center"/>
    </xf>
    <xf numFmtId="58" fontId="5" fillId="0" borderId="34" xfId="0" applyNumberFormat="1"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第57次事業統計表題"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18"/>
  <sheetViews>
    <sheetView tabSelected="1" zoomScale="75" zoomScaleNormal="75" zoomScalePageLayoutView="0" workbookViewId="0" topLeftCell="A1">
      <selection activeCell="A1" sqref="A1"/>
    </sheetView>
  </sheetViews>
  <sheetFormatPr defaultColWidth="9.00390625" defaultRowHeight="13.5"/>
  <cols>
    <col min="1" max="15" width="10.625" style="217" customWidth="1"/>
    <col min="16" max="16384" width="9.00390625" style="217" customWidth="1"/>
  </cols>
  <sheetData>
    <row r="2" ht="111" customHeight="1"/>
    <row r="3" spans="1:8" ht="28.5">
      <c r="A3" s="704" t="s">
        <v>615</v>
      </c>
      <c r="B3" s="704"/>
      <c r="C3" s="704"/>
      <c r="D3" s="704"/>
      <c r="E3" s="704"/>
      <c r="F3" s="704"/>
      <c r="G3" s="704"/>
      <c r="H3" s="704"/>
    </row>
    <row r="5" ht="93" customHeight="1"/>
    <row r="7" spans="1:8" ht="25.5">
      <c r="A7" s="703" t="s">
        <v>616</v>
      </c>
      <c r="B7" s="703"/>
      <c r="C7" s="703"/>
      <c r="D7" s="703"/>
      <c r="E7" s="703"/>
      <c r="F7" s="703"/>
      <c r="G7" s="703"/>
      <c r="H7" s="703"/>
    </row>
    <row r="9" spans="1:8" ht="27.75" customHeight="1">
      <c r="A9" s="703" t="s">
        <v>617</v>
      </c>
      <c r="B9" s="703"/>
      <c r="C9" s="703"/>
      <c r="D9" s="703"/>
      <c r="E9" s="703"/>
      <c r="F9" s="703"/>
      <c r="G9" s="703"/>
      <c r="H9" s="703"/>
    </row>
    <row r="12" ht="150" customHeight="1"/>
    <row r="16" spans="1:8" ht="28.5">
      <c r="A16" s="704" t="s">
        <v>3</v>
      </c>
      <c r="B16" s="704"/>
      <c r="C16" s="704"/>
      <c r="D16" s="704"/>
      <c r="E16" s="704"/>
      <c r="F16" s="704"/>
      <c r="G16" s="704"/>
      <c r="H16" s="704"/>
    </row>
    <row r="17" ht="41.25" customHeight="1"/>
    <row r="18" spans="1:8" ht="25.5">
      <c r="A18" s="703" t="s">
        <v>1885</v>
      </c>
      <c r="B18" s="703"/>
      <c r="C18" s="703"/>
      <c r="D18" s="703"/>
      <c r="E18" s="703"/>
      <c r="F18" s="703"/>
      <c r="G18" s="703"/>
      <c r="H18" s="703"/>
    </row>
  </sheetData>
  <sheetProtection/>
  <mergeCells count="5">
    <mergeCell ref="A18:H18"/>
    <mergeCell ref="A3:H3"/>
    <mergeCell ref="A7:H7"/>
    <mergeCell ref="A9:H9"/>
    <mergeCell ref="A16:H1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9"/>
  <sheetViews>
    <sheetView zoomScalePageLayoutView="0" workbookViewId="0" topLeftCell="A1">
      <selection activeCell="F10" sqref="F10"/>
    </sheetView>
  </sheetViews>
  <sheetFormatPr defaultColWidth="9.00390625" defaultRowHeight="13.5"/>
  <cols>
    <col min="1" max="1" width="19.50390625" style="2" customWidth="1"/>
    <col min="2" max="2" width="10.375" style="3" customWidth="1"/>
    <col min="3" max="5" width="12.125" style="4" customWidth="1"/>
    <col min="6" max="9" width="12.00390625" style="4" customWidth="1"/>
    <col min="10" max="32" width="11.375" style="4" customWidth="1"/>
    <col min="33" max="16384" width="9.00390625" style="2" customWidth="1"/>
  </cols>
  <sheetData>
    <row r="1" spans="1:35" ht="13.5">
      <c r="A1" s="352" t="s">
        <v>248</v>
      </c>
      <c r="B1" s="326"/>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02"/>
      <c r="AH1" s="302"/>
      <c r="AI1" s="302"/>
    </row>
    <row r="2" spans="1:35" ht="14.25">
      <c r="A2" s="302"/>
      <c r="B2" s="326"/>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8" t="s">
        <v>424</v>
      </c>
      <c r="AG2" s="302"/>
      <c r="AH2" s="302"/>
      <c r="AI2" s="302"/>
    </row>
    <row r="3" spans="1:35" ht="13.5" customHeight="1">
      <c r="A3" s="723" t="s">
        <v>501</v>
      </c>
      <c r="B3" s="759"/>
      <c r="C3" s="729" t="s">
        <v>186</v>
      </c>
      <c r="D3" s="766"/>
      <c r="E3" s="767"/>
      <c r="F3" s="775" t="s">
        <v>187</v>
      </c>
      <c r="G3" s="776"/>
      <c r="H3" s="776"/>
      <c r="I3" s="776"/>
      <c r="J3" s="776"/>
      <c r="K3" s="776"/>
      <c r="L3" s="776"/>
      <c r="M3" s="776"/>
      <c r="N3" s="776"/>
      <c r="O3" s="776"/>
      <c r="P3" s="776"/>
      <c r="Q3" s="776"/>
      <c r="R3" s="776"/>
      <c r="S3" s="776"/>
      <c r="T3" s="776"/>
      <c r="U3" s="776"/>
      <c r="V3" s="776"/>
      <c r="W3" s="776"/>
      <c r="X3" s="776"/>
      <c r="Y3" s="776"/>
      <c r="Z3" s="776"/>
      <c r="AA3" s="776"/>
      <c r="AB3" s="776"/>
      <c r="AC3" s="776"/>
      <c r="AD3" s="777"/>
      <c r="AE3" s="718" t="s">
        <v>536</v>
      </c>
      <c r="AF3" s="718"/>
      <c r="AG3" s="302"/>
      <c r="AH3" s="302"/>
      <c r="AI3" s="302"/>
    </row>
    <row r="4" spans="1:35" ht="12.75" customHeight="1">
      <c r="A4" s="760"/>
      <c r="B4" s="761"/>
      <c r="C4" s="774"/>
      <c r="D4" s="766"/>
      <c r="E4" s="767"/>
      <c r="F4" s="729" t="s">
        <v>190</v>
      </c>
      <c r="G4" s="731"/>
      <c r="H4" s="772" t="s">
        <v>188</v>
      </c>
      <c r="I4" s="772"/>
      <c r="J4" s="772"/>
      <c r="K4" s="772"/>
      <c r="L4" s="772"/>
      <c r="M4" s="772"/>
      <c r="N4" s="772"/>
      <c r="O4" s="772"/>
      <c r="P4" s="772"/>
      <c r="Q4" s="772"/>
      <c r="R4" s="772"/>
      <c r="S4" s="772"/>
      <c r="T4" s="772"/>
      <c r="U4" s="772"/>
      <c r="V4" s="772"/>
      <c r="W4" s="772"/>
      <c r="X4" s="772"/>
      <c r="Y4" s="772" t="s">
        <v>189</v>
      </c>
      <c r="Z4" s="772"/>
      <c r="AA4" s="772"/>
      <c r="AB4" s="772"/>
      <c r="AC4" s="772"/>
      <c r="AD4" s="772"/>
      <c r="AE4" s="718"/>
      <c r="AF4" s="718"/>
      <c r="AG4" s="302"/>
      <c r="AH4" s="302"/>
      <c r="AI4" s="302"/>
    </row>
    <row r="5" spans="1:35" ht="12.75" customHeight="1">
      <c r="A5" s="760"/>
      <c r="B5" s="761"/>
      <c r="C5" s="774"/>
      <c r="D5" s="766"/>
      <c r="E5" s="767"/>
      <c r="F5" s="729"/>
      <c r="G5" s="731"/>
      <c r="H5" s="772" t="s">
        <v>190</v>
      </c>
      <c r="I5" s="772"/>
      <c r="J5" s="772" t="s">
        <v>191</v>
      </c>
      <c r="K5" s="772"/>
      <c r="L5" s="772"/>
      <c r="M5" s="772"/>
      <c r="N5" s="772"/>
      <c r="O5" s="772"/>
      <c r="P5" s="772" t="s">
        <v>192</v>
      </c>
      <c r="Q5" s="772"/>
      <c r="R5" s="772"/>
      <c r="S5" s="772"/>
      <c r="T5" s="772"/>
      <c r="U5" s="772"/>
      <c r="V5" s="772"/>
      <c r="W5" s="772"/>
      <c r="X5" s="772" t="s">
        <v>193</v>
      </c>
      <c r="Y5" s="772" t="s">
        <v>186</v>
      </c>
      <c r="Z5" s="772"/>
      <c r="AA5" s="772" t="s">
        <v>194</v>
      </c>
      <c r="AB5" s="772"/>
      <c r="AC5" s="772" t="s">
        <v>195</v>
      </c>
      <c r="AD5" s="772"/>
      <c r="AE5" s="718"/>
      <c r="AF5" s="718"/>
      <c r="AG5" s="302"/>
      <c r="AH5" s="302"/>
      <c r="AI5" s="302"/>
    </row>
    <row r="6" spans="1:35" ht="12.75" customHeight="1">
      <c r="A6" s="760"/>
      <c r="B6" s="761"/>
      <c r="C6" s="718" t="s">
        <v>186</v>
      </c>
      <c r="D6" s="772" t="s">
        <v>196</v>
      </c>
      <c r="E6" s="772" t="s">
        <v>197</v>
      </c>
      <c r="F6" s="729"/>
      <c r="G6" s="731"/>
      <c r="H6" s="772"/>
      <c r="I6" s="772"/>
      <c r="J6" s="772" t="s">
        <v>186</v>
      </c>
      <c r="K6" s="772"/>
      <c r="L6" s="772" t="s">
        <v>198</v>
      </c>
      <c r="M6" s="772"/>
      <c r="N6" s="772" t="s">
        <v>199</v>
      </c>
      <c r="O6" s="772"/>
      <c r="P6" s="772" t="s">
        <v>186</v>
      </c>
      <c r="Q6" s="772"/>
      <c r="R6" s="772" t="s">
        <v>198</v>
      </c>
      <c r="S6" s="772"/>
      <c r="T6" s="772" t="s">
        <v>199</v>
      </c>
      <c r="U6" s="772"/>
      <c r="V6" s="772" t="s">
        <v>200</v>
      </c>
      <c r="W6" s="772"/>
      <c r="X6" s="772"/>
      <c r="Y6" s="772"/>
      <c r="Z6" s="772"/>
      <c r="AA6" s="772"/>
      <c r="AB6" s="772"/>
      <c r="AC6" s="772"/>
      <c r="AD6" s="772"/>
      <c r="AE6" s="718"/>
      <c r="AF6" s="718"/>
      <c r="AG6" s="302"/>
      <c r="AH6" s="302"/>
      <c r="AI6" s="302"/>
    </row>
    <row r="7" spans="1:35" ht="12.75" customHeight="1">
      <c r="A7" s="762"/>
      <c r="B7" s="763"/>
      <c r="C7" s="756"/>
      <c r="D7" s="772"/>
      <c r="E7" s="772"/>
      <c r="F7" s="353" t="s">
        <v>196</v>
      </c>
      <c r="G7" s="353" t="s">
        <v>197</v>
      </c>
      <c r="H7" s="353" t="s">
        <v>196</v>
      </c>
      <c r="I7" s="353" t="s">
        <v>197</v>
      </c>
      <c r="J7" s="353" t="s">
        <v>196</v>
      </c>
      <c r="K7" s="353" t="s">
        <v>197</v>
      </c>
      <c r="L7" s="353" t="s">
        <v>196</v>
      </c>
      <c r="M7" s="353" t="s">
        <v>197</v>
      </c>
      <c r="N7" s="353" t="s">
        <v>196</v>
      </c>
      <c r="O7" s="353" t="s">
        <v>197</v>
      </c>
      <c r="P7" s="353" t="s">
        <v>196</v>
      </c>
      <c r="Q7" s="353" t="s">
        <v>197</v>
      </c>
      <c r="R7" s="353" t="s">
        <v>196</v>
      </c>
      <c r="S7" s="353" t="s">
        <v>197</v>
      </c>
      <c r="T7" s="353" t="s">
        <v>196</v>
      </c>
      <c r="U7" s="353" t="s">
        <v>197</v>
      </c>
      <c r="V7" s="353" t="s">
        <v>196</v>
      </c>
      <c r="W7" s="353" t="s">
        <v>197</v>
      </c>
      <c r="X7" s="772"/>
      <c r="Y7" s="353" t="s">
        <v>196</v>
      </c>
      <c r="Z7" s="353" t="s">
        <v>197</v>
      </c>
      <c r="AA7" s="353" t="s">
        <v>196</v>
      </c>
      <c r="AB7" s="353" t="s">
        <v>197</v>
      </c>
      <c r="AC7" s="353" t="s">
        <v>196</v>
      </c>
      <c r="AD7" s="353" t="s">
        <v>197</v>
      </c>
      <c r="AE7" s="353" t="s">
        <v>196</v>
      </c>
      <c r="AF7" s="353" t="s">
        <v>197</v>
      </c>
      <c r="AG7" s="302"/>
      <c r="AH7" s="302"/>
      <c r="AI7" s="302"/>
    </row>
    <row r="8" spans="1:35" ht="18" customHeight="1">
      <c r="A8" s="713">
        <v>40269</v>
      </c>
      <c r="B8" s="773"/>
      <c r="C8" s="123">
        <v>19608575.3</v>
      </c>
      <c r="D8" s="123">
        <v>15066861.8</v>
      </c>
      <c r="E8" s="123">
        <v>4541713.5</v>
      </c>
      <c r="F8" s="123">
        <v>15066098.400000002</v>
      </c>
      <c r="G8" s="123">
        <v>4541099.9</v>
      </c>
      <c r="H8" s="123">
        <v>15065980.500000004</v>
      </c>
      <c r="I8" s="123">
        <v>4541058.1</v>
      </c>
      <c r="J8" s="123">
        <v>12870553.899999999</v>
      </c>
      <c r="K8" s="123">
        <v>545218.4</v>
      </c>
      <c r="L8" s="123">
        <v>12766362.9</v>
      </c>
      <c r="M8" s="123">
        <v>505216.1</v>
      </c>
      <c r="N8" s="123">
        <v>104191</v>
      </c>
      <c r="O8" s="123">
        <v>40002.3</v>
      </c>
      <c r="P8" s="123">
        <v>2195426.6</v>
      </c>
      <c r="Q8" s="123">
        <v>3995839.7</v>
      </c>
      <c r="R8" s="123">
        <v>77828.5</v>
      </c>
      <c r="S8" s="123">
        <v>17323.2</v>
      </c>
      <c r="T8" s="123">
        <v>503884.2</v>
      </c>
      <c r="U8" s="123">
        <v>496950.9</v>
      </c>
      <c r="V8" s="123">
        <v>1613713.9</v>
      </c>
      <c r="W8" s="123">
        <v>3481565.6</v>
      </c>
      <c r="X8" s="64">
        <v>0</v>
      </c>
      <c r="Y8" s="123">
        <v>117.9</v>
      </c>
      <c r="Z8" s="123">
        <v>41.8</v>
      </c>
      <c r="AA8" s="123">
        <v>72.9</v>
      </c>
      <c r="AB8" s="123">
        <v>7.6</v>
      </c>
      <c r="AC8" s="123">
        <v>45</v>
      </c>
      <c r="AD8" s="123">
        <v>34.2</v>
      </c>
      <c r="AE8" s="123">
        <v>763.4</v>
      </c>
      <c r="AF8" s="123">
        <v>613.6</v>
      </c>
      <c r="AG8" s="302"/>
      <c r="AH8" s="302"/>
      <c r="AI8" s="302"/>
    </row>
    <row r="9" spans="1:35" ht="18" customHeight="1">
      <c r="A9" s="715">
        <v>40634</v>
      </c>
      <c r="B9" s="770"/>
      <c r="C9" s="83">
        <v>19401115.2</v>
      </c>
      <c r="D9" s="83">
        <v>14842427.6</v>
      </c>
      <c r="E9" s="83">
        <v>4558687.6</v>
      </c>
      <c r="F9" s="83">
        <v>14841682.799999999</v>
      </c>
      <c r="G9" s="83">
        <v>4558074.5</v>
      </c>
      <c r="H9" s="83">
        <v>14841540</v>
      </c>
      <c r="I9" s="83">
        <v>4558044.7</v>
      </c>
      <c r="J9" s="83">
        <v>12699473.1</v>
      </c>
      <c r="K9" s="83">
        <v>571851.6</v>
      </c>
      <c r="L9" s="83">
        <v>12593539.599999998</v>
      </c>
      <c r="M9" s="83">
        <v>531997.1</v>
      </c>
      <c r="N9" s="83">
        <v>105933.5</v>
      </c>
      <c r="O9" s="83">
        <v>39854.5</v>
      </c>
      <c r="P9" s="83">
        <v>2142066.9</v>
      </c>
      <c r="Q9" s="83">
        <v>3986193.1</v>
      </c>
      <c r="R9" s="83">
        <v>78088.3</v>
      </c>
      <c r="S9" s="83">
        <v>17460.7</v>
      </c>
      <c r="T9" s="83">
        <v>491466.3</v>
      </c>
      <c r="U9" s="83">
        <v>502100.5</v>
      </c>
      <c r="V9" s="83">
        <v>1572512.3</v>
      </c>
      <c r="W9" s="83">
        <v>3466631.9</v>
      </c>
      <c r="X9" s="65">
        <v>0</v>
      </c>
      <c r="Y9" s="83">
        <v>142.8</v>
      </c>
      <c r="Z9" s="83">
        <v>29.8</v>
      </c>
      <c r="AA9" s="83">
        <v>100.6</v>
      </c>
      <c r="AB9" s="83">
        <v>7.6</v>
      </c>
      <c r="AC9" s="83">
        <v>42.2</v>
      </c>
      <c r="AD9" s="83">
        <v>22.2</v>
      </c>
      <c r="AE9" s="83">
        <v>744.8</v>
      </c>
      <c r="AF9" s="83">
        <v>613.1</v>
      </c>
      <c r="AG9" s="302"/>
      <c r="AH9" s="302"/>
      <c r="AI9" s="302"/>
    </row>
    <row r="10" spans="1:35" ht="18" customHeight="1">
      <c r="A10" s="715">
        <v>41000</v>
      </c>
      <c r="B10" s="770"/>
      <c r="C10" s="83">
        <v>19374791.200000003</v>
      </c>
      <c r="D10" s="83">
        <v>14784489</v>
      </c>
      <c r="E10" s="83">
        <v>4590302.2</v>
      </c>
      <c r="F10" s="83">
        <v>14783746.1</v>
      </c>
      <c r="G10" s="83">
        <v>4589694</v>
      </c>
      <c r="H10" s="83">
        <v>14783613.699999997</v>
      </c>
      <c r="I10" s="83">
        <v>4589661.8</v>
      </c>
      <c r="J10" s="83">
        <v>12634182.8</v>
      </c>
      <c r="K10" s="83">
        <v>593580.5</v>
      </c>
      <c r="L10" s="83">
        <v>12515161</v>
      </c>
      <c r="M10" s="83">
        <v>553046.8</v>
      </c>
      <c r="N10" s="83">
        <v>119021.8</v>
      </c>
      <c r="O10" s="83">
        <v>40533.7</v>
      </c>
      <c r="P10" s="83">
        <v>2149430.9</v>
      </c>
      <c r="Q10" s="83">
        <v>3996081.3</v>
      </c>
      <c r="R10" s="83">
        <v>76670.2</v>
      </c>
      <c r="S10" s="83">
        <v>18536</v>
      </c>
      <c r="T10" s="83">
        <v>496814.7</v>
      </c>
      <c r="U10" s="83">
        <v>515963.1</v>
      </c>
      <c r="V10" s="83">
        <v>1575946</v>
      </c>
      <c r="W10" s="83">
        <v>3461582.2</v>
      </c>
      <c r="X10" s="65">
        <v>0</v>
      </c>
      <c r="Y10" s="83">
        <v>132.4</v>
      </c>
      <c r="Z10" s="83">
        <v>32.2</v>
      </c>
      <c r="AA10" s="83">
        <v>93.9</v>
      </c>
      <c r="AB10" s="83">
        <v>3.2</v>
      </c>
      <c r="AC10" s="83">
        <v>38.5</v>
      </c>
      <c r="AD10" s="83">
        <v>29</v>
      </c>
      <c r="AE10" s="83">
        <v>742.9</v>
      </c>
      <c r="AF10" s="83">
        <v>608.2</v>
      </c>
      <c r="AG10" s="302"/>
      <c r="AH10" s="302"/>
      <c r="AI10" s="302"/>
    </row>
    <row r="11" spans="1:35" ht="18" customHeight="1">
      <c r="A11" s="715">
        <v>41365</v>
      </c>
      <c r="B11" s="770"/>
      <c r="C11" s="83">
        <v>18976387</v>
      </c>
      <c r="D11" s="83">
        <v>14370917</v>
      </c>
      <c r="E11" s="83">
        <v>4605470.000000001</v>
      </c>
      <c r="F11" s="83">
        <v>14370149.8</v>
      </c>
      <c r="G11" s="83">
        <v>4604877.4</v>
      </c>
      <c r="H11" s="83">
        <v>14370020.8</v>
      </c>
      <c r="I11" s="83">
        <v>4604851.7</v>
      </c>
      <c r="J11" s="83">
        <v>12220409.3</v>
      </c>
      <c r="K11" s="83">
        <v>614889.1</v>
      </c>
      <c r="L11" s="83">
        <v>12097869.199999997</v>
      </c>
      <c r="M11" s="83">
        <v>574553.9</v>
      </c>
      <c r="N11" s="83">
        <v>122540.1</v>
      </c>
      <c r="O11" s="83">
        <v>40335.2</v>
      </c>
      <c r="P11" s="83">
        <v>2149611.4999999995</v>
      </c>
      <c r="Q11" s="83">
        <v>3989962.6</v>
      </c>
      <c r="R11" s="83">
        <v>74756.5</v>
      </c>
      <c r="S11" s="83">
        <v>18593.5</v>
      </c>
      <c r="T11" s="83">
        <v>500496.00000000006</v>
      </c>
      <c r="U11" s="83">
        <v>521145.00000000006</v>
      </c>
      <c r="V11" s="83">
        <v>1574358.9999999998</v>
      </c>
      <c r="W11" s="83">
        <v>3450224.1000000006</v>
      </c>
      <c r="X11" s="65">
        <v>0</v>
      </c>
      <c r="Y11" s="83">
        <v>129</v>
      </c>
      <c r="Z11" s="83">
        <v>25.7</v>
      </c>
      <c r="AA11" s="83">
        <v>100.4</v>
      </c>
      <c r="AB11" s="83">
        <v>8.9</v>
      </c>
      <c r="AC11" s="83">
        <v>28.6</v>
      </c>
      <c r="AD11" s="83">
        <v>16.799999999999997</v>
      </c>
      <c r="AE11" s="83">
        <v>767.2000000000002</v>
      </c>
      <c r="AF11" s="83">
        <v>592.6</v>
      </c>
      <c r="AG11" s="302"/>
      <c r="AH11" s="302"/>
      <c r="AI11" s="302"/>
    </row>
    <row r="12" spans="1:35" ht="18" customHeight="1" thickBot="1">
      <c r="A12" s="708">
        <v>41730</v>
      </c>
      <c r="B12" s="771">
        <v>41730</v>
      </c>
      <c r="C12" s="246">
        <f>SUMIF(C13:C19,"&gt;0")</f>
        <v>18927659.5</v>
      </c>
      <c r="D12" s="246">
        <f aca="true" t="shared" si="0" ref="D12:AF12">SUMIF(D13:D19,"&gt;0")</f>
        <v>14253211.799999997</v>
      </c>
      <c r="E12" s="246">
        <f t="shared" si="0"/>
        <v>4674447.7</v>
      </c>
      <c r="F12" s="246">
        <f t="shared" si="0"/>
        <v>14252445.499999996</v>
      </c>
      <c r="G12" s="246">
        <f t="shared" si="0"/>
        <v>4673855.4</v>
      </c>
      <c r="H12" s="246">
        <f t="shared" si="0"/>
        <v>14252306.999999998</v>
      </c>
      <c r="I12" s="246">
        <f t="shared" si="0"/>
        <v>4673830.300000001</v>
      </c>
      <c r="J12" s="246">
        <f t="shared" si="0"/>
        <v>12077970.5</v>
      </c>
      <c r="K12" s="246">
        <f t="shared" si="0"/>
        <v>648899</v>
      </c>
      <c r="L12" s="246">
        <f t="shared" si="0"/>
        <v>11952318.399999999</v>
      </c>
      <c r="M12" s="246">
        <f t="shared" si="0"/>
        <v>608167.9</v>
      </c>
      <c r="N12" s="246">
        <f t="shared" si="0"/>
        <v>125652.09999999999</v>
      </c>
      <c r="O12" s="246">
        <f t="shared" si="0"/>
        <v>40731.09999999999</v>
      </c>
      <c r="P12" s="246">
        <f t="shared" si="0"/>
        <v>2174336.5</v>
      </c>
      <c r="Q12" s="246">
        <f t="shared" si="0"/>
        <v>4024931.299999999</v>
      </c>
      <c r="R12" s="246">
        <f t="shared" si="0"/>
        <v>74847.8</v>
      </c>
      <c r="S12" s="246">
        <f t="shared" si="0"/>
        <v>18790.399999999998</v>
      </c>
      <c r="T12" s="246">
        <f t="shared" si="0"/>
        <v>511962.30000000005</v>
      </c>
      <c r="U12" s="246">
        <f t="shared" si="0"/>
        <v>532144.7999999999</v>
      </c>
      <c r="V12" s="246">
        <f t="shared" si="0"/>
        <v>1587526.3999999997</v>
      </c>
      <c r="W12" s="246">
        <f t="shared" si="0"/>
        <v>3473996.1</v>
      </c>
      <c r="X12" s="247">
        <f t="shared" si="0"/>
        <v>0</v>
      </c>
      <c r="Y12" s="246">
        <f t="shared" si="0"/>
        <v>138.5</v>
      </c>
      <c r="Z12" s="246">
        <f t="shared" si="0"/>
        <v>25.099999999999998</v>
      </c>
      <c r="AA12" s="246">
        <f t="shared" si="0"/>
        <v>132.2</v>
      </c>
      <c r="AB12" s="246">
        <f t="shared" si="0"/>
        <v>8.3</v>
      </c>
      <c r="AC12" s="246">
        <f t="shared" si="0"/>
        <v>6.3</v>
      </c>
      <c r="AD12" s="246">
        <f t="shared" si="0"/>
        <v>16.799999999999997</v>
      </c>
      <c r="AE12" s="246">
        <f t="shared" si="0"/>
        <v>766.3000000000001</v>
      </c>
      <c r="AF12" s="246">
        <f t="shared" si="0"/>
        <v>592.3</v>
      </c>
      <c r="AG12" s="302"/>
      <c r="AH12" s="302"/>
      <c r="AI12" s="302"/>
    </row>
    <row r="13" spans="1:35" ht="18" customHeight="1" thickTop="1">
      <c r="A13" s="204" t="s">
        <v>1209</v>
      </c>
      <c r="B13" s="354"/>
      <c r="C13" s="355">
        <v>6676703.300000002</v>
      </c>
      <c r="D13" s="355">
        <v>4444920.699999999</v>
      </c>
      <c r="E13" s="355">
        <v>2231782.6</v>
      </c>
      <c r="F13" s="355">
        <v>4444920.699999999</v>
      </c>
      <c r="G13" s="355">
        <v>2231782.6</v>
      </c>
      <c r="H13" s="355">
        <v>4444844.3</v>
      </c>
      <c r="I13" s="355">
        <v>2231758.4</v>
      </c>
      <c r="J13" s="355">
        <v>2664250.9999999995</v>
      </c>
      <c r="K13" s="355">
        <v>98014.20000000001</v>
      </c>
      <c r="L13" s="355">
        <v>2632957.6999999993</v>
      </c>
      <c r="M13" s="355">
        <v>97532.69999999998</v>
      </c>
      <c r="N13" s="355">
        <v>31293.300000000003</v>
      </c>
      <c r="O13" s="355">
        <v>481.5</v>
      </c>
      <c r="P13" s="355">
        <v>1780593.2999999996</v>
      </c>
      <c r="Q13" s="355">
        <v>2133744.1999999997</v>
      </c>
      <c r="R13" s="355">
        <v>0</v>
      </c>
      <c r="S13" s="355">
        <v>0</v>
      </c>
      <c r="T13" s="355">
        <v>412360.9</v>
      </c>
      <c r="U13" s="355">
        <v>364638.7</v>
      </c>
      <c r="V13" s="355">
        <v>1368232.3999999997</v>
      </c>
      <c r="W13" s="355">
        <v>1769105.5</v>
      </c>
      <c r="X13" s="62">
        <v>0</v>
      </c>
      <c r="Y13" s="355">
        <v>76.4</v>
      </c>
      <c r="Z13" s="355">
        <v>24.2</v>
      </c>
      <c r="AA13" s="355">
        <v>70.1</v>
      </c>
      <c r="AB13" s="355">
        <v>7.4</v>
      </c>
      <c r="AC13" s="355">
        <v>6.3</v>
      </c>
      <c r="AD13" s="355">
        <v>16.799999999999997</v>
      </c>
      <c r="AE13" s="355">
        <v>0</v>
      </c>
      <c r="AF13" s="355">
        <v>0</v>
      </c>
      <c r="AG13" s="302"/>
      <c r="AH13" s="302"/>
      <c r="AI13" s="302"/>
    </row>
    <row r="14" spans="1:35" ht="18" customHeight="1">
      <c r="A14" s="286" t="s">
        <v>1210</v>
      </c>
      <c r="B14" s="335"/>
      <c r="C14" s="346">
        <v>4142066.9</v>
      </c>
      <c r="D14" s="346">
        <v>2992124.7</v>
      </c>
      <c r="E14" s="346">
        <v>1149942.2000000002</v>
      </c>
      <c r="F14" s="346">
        <v>2991391.6</v>
      </c>
      <c r="G14" s="346">
        <v>1149383.1</v>
      </c>
      <c r="H14" s="346">
        <v>2991383</v>
      </c>
      <c r="I14" s="346">
        <v>1149383.1</v>
      </c>
      <c r="J14" s="346">
        <v>2788573.5000000005</v>
      </c>
      <c r="K14" s="346">
        <v>157226.1</v>
      </c>
      <c r="L14" s="346">
        <v>2764716.5999999996</v>
      </c>
      <c r="M14" s="346">
        <v>148829.09999999998</v>
      </c>
      <c r="N14" s="346">
        <v>23856.899999999998</v>
      </c>
      <c r="O14" s="346">
        <v>8396.999999999996</v>
      </c>
      <c r="P14" s="346">
        <v>202809.5</v>
      </c>
      <c r="Q14" s="346">
        <v>992156.9999999998</v>
      </c>
      <c r="R14" s="346">
        <v>21693.800000000003</v>
      </c>
      <c r="S14" s="346">
        <v>2217.1000000000004</v>
      </c>
      <c r="T14" s="346">
        <v>55417.20000000001</v>
      </c>
      <c r="U14" s="346">
        <v>58874.6</v>
      </c>
      <c r="V14" s="346">
        <v>125698.5</v>
      </c>
      <c r="W14" s="346">
        <v>931065.2999999999</v>
      </c>
      <c r="X14" s="290">
        <v>0</v>
      </c>
      <c r="Y14" s="346">
        <v>8.6</v>
      </c>
      <c r="Z14" s="346">
        <v>0</v>
      </c>
      <c r="AA14" s="346">
        <v>8.6</v>
      </c>
      <c r="AB14" s="346">
        <v>0</v>
      </c>
      <c r="AC14" s="346">
        <v>0</v>
      </c>
      <c r="AD14" s="346">
        <v>0</v>
      </c>
      <c r="AE14" s="346">
        <v>733.1</v>
      </c>
      <c r="AF14" s="346">
        <v>559.0999999999999</v>
      </c>
      <c r="AG14" s="302"/>
      <c r="AH14" s="302"/>
      <c r="AI14" s="302"/>
    </row>
    <row r="15" spans="1:35" ht="18" customHeight="1">
      <c r="A15" s="286" t="s">
        <v>1211</v>
      </c>
      <c r="B15" s="335"/>
      <c r="C15" s="346">
        <v>2107295.5</v>
      </c>
      <c r="D15" s="346">
        <v>1602156.4000000001</v>
      </c>
      <c r="E15" s="346">
        <v>505139.1</v>
      </c>
      <c r="F15" s="346">
        <v>1602155.7</v>
      </c>
      <c r="G15" s="346">
        <v>505139.1</v>
      </c>
      <c r="H15" s="346">
        <v>1602102.1999999997</v>
      </c>
      <c r="I15" s="346">
        <v>505138.19999999995</v>
      </c>
      <c r="J15" s="346">
        <v>1531753.6</v>
      </c>
      <c r="K15" s="346">
        <v>143595.10000000003</v>
      </c>
      <c r="L15" s="346">
        <v>1490193.1</v>
      </c>
      <c r="M15" s="346">
        <v>112722.00000000003</v>
      </c>
      <c r="N15" s="346">
        <v>41560.5</v>
      </c>
      <c r="O15" s="346">
        <v>30873.100000000002</v>
      </c>
      <c r="P15" s="346">
        <v>70348.6</v>
      </c>
      <c r="Q15" s="346">
        <v>361543.1</v>
      </c>
      <c r="R15" s="346">
        <v>31905.500000000004</v>
      </c>
      <c r="S15" s="346">
        <v>6587.900000000001</v>
      </c>
      <c r="T15" s="346">
        <v>13943.699999999999</v>
      </c>
      <c r="U15" s="346">
        <v>61694.19999999999</v>
      </c>
      <c r="V15" s="346">
        <v>24499.4</v>
      </c>
      <c r="W15" s="346">
        <v>293261</v>
      </c>
      <c r="X15" s="290">
        <v>0</v>
      </c>
      <c r="Y15" s="346">
        <v>53.5</v>
      </c>
      <c r="Z15" s="346">
        <v>0.9</v>
      </c>
      <c r="AA15" s="346">
        <v>53.5</v>
      </c>
      <c r="AB15" s="346">
        <v>0.9</v>
      </c>
      <c r="AC15" s="346">
        <v>0</v>
      </c>
      <c r="AD15" s="346">
        <v>0</v>
      </c>
      <c r="AE15" s="346">
        <v>0.7</v>
      </c>
      <c r="AF15" s="346">
        <v>0</v>
      </c>
      <c r="AG15" s="302"/>
      <c r="AH15" s="302"/>
      <c r="AI15" s="302"/>
    </row>
    <row r="16" spans="1:35" ht="18" customHeight="1">
      <c r="A16" s="286" t="s">
        <v>1212</v>
      </c>
      <c r="B16" s="335"/>
      <c r="C16" s="346">
        <v>836733.9</v>
      </c>
      <c r="D16" s="346">
        <v>697174.2</v>
      </c>
      <c r="E16" s="346">
        <v>139559.7</v>
      </c>
      <c r="F16" s="346">
        <v>697174.2</v>
      </c>
      <c r="G16" s="346">
        <v>139556.7</v>
      </c>
      <c r="H16" s="346">
        <v>697174.2</v>
      </c>
      <c r="I16" s="346">
        <v>139556.7</v>
      </c>
      <c r="J16" s="346">
        <v>660931.7</v>
      </c>
      <c r="K16" s="346">
        <v>36757.79999999999</v>
      </c>
      <c r="L16" s="346">
        <v>652866.5</v>
      </c>
      <c r="M16" s="346">
        <v>36661.8</v>
      </c>
      <c r="N16" s="346">
        <v>8065.199999999999</v>
      </c>
      <c r="O16" s="346">
        <v>96.00000000000001</v>
      </c>
      <c r="P16" s="346">
        <v>36242.49999999999</v>
      </c>
      <c r="Q16" s="346">
        <v>102798.9</v>
      </c>
      <c r="R16" s="346">
        <v>3918.9</v>
      </c>
      <c r="S16" s="346">
        <v>363</v>
      </c>
      <c r="T16" s="346">
        <v>10861.8</v>
      </c>
      <c r="U16" s="346">
        <v>18988.299999999996</v>
      </c>
      <c r="V16" s="346">
        <v>21461.8</v>
      </c>
      <c r="W16" s="346">
        <v>83447.59999999999</v>
      </c>
      <c r="X16" s="290">
        <v>0</v>
      </c>
      <c r="Y16" s="346">
        <v>0</v>
      </c>
      <c r="Z16" s="346">
        <v>0</v>
      </c>
      <c r="AA16" s="346">
        <v>0</v>
      </c>
      <c r="AB16" s="346">
        <v>0</v>
      </c>
      <c r="AC16" s="346">
        <v>0</v>
      </c>
      <c r="AD16" s="346">
        <v>0</v>
      </c>
      <c r="AE16" s="346">
        <v>0</v>
      </c>
      <c r="AF16" s="346">
        <v>3</v>
      </c>
      <c r="AG16" s="302"/>
      <c r="AH16" s="302"/>
      <c r="AI16" s="302"/>
    </row>
    <row r="17" spans="1:35" ht="18" customHeight="1">
      <c r="A17" s="286" t="s">
        <v>1213</v>
      </c>
      <c r="B17" s="335"/>
      <c r="C17" s="346">
        <v>976844.7999999998</v>
      </c>
      <c r="D17" s="346">
        <v>785816.2000000001</v>
      </c>
      <c r="E17" s="346">
        <v>191028.6</v>
      </c>
      <c r="F17" s="346">
        <v>785783.7000000001</v>
      </c>
      <c r="G17" s="346">
        <v>190998.40000000002</v>
      </c>
      <c r="H17" s="346">
        <v>785783.7000000001</v>
      </c>
      <c r="I17" s="346">
        <v>190998.40000000002</v>
      </c>
      <c r="J17" s="346">
        <v>745965.0000000001</v>
      </c>
      <c r="K17" s="346">
        <v>37972.399999999994</v>
      </c>
      <c r="L17" s="346">
        <v>741055.6</v>
      </c>
      <c r="M17" s="346">
        <v>37889.29999999999</v>
      </c>
      <c r="N17" s="346">
        <v>4909.4</v>
      </c>
      <c r="O17" s="346">
        <v>83.1</v>
      </c>
      <c r="P17" s="346">
        <v>39818.700000000004</v>
      </c>
      <c r="Q17" s="346">
        <v>153025.99999999997</v>
      </c>
      <c r="R17" s="346">
        <v>17209.6</v>
      </c>
      <c r="S17" s="346">
        <v>8417.3</v>
      </c>
      <c r="T17" s="346">
        <v>0</v>
      </c>
      <c r="U17" s="346">
        <v>0</v>
      </c>
      <c r="V17" s="346">
        <v>22609.100000000002</v>
      </c>
      <c r="W17" s="346">
        <v>144608.69999999998</v>
      </c>
      <c r="X17" s="290">
        <v>0</v>
      </c>
      <c r="Y17" s="346">
        <v>0</v>
      </c>
      <c r="Z17" s="346">
        <v>0</v>
      </c>
      <c r="AA17" s="346">
        <v>0</v>
      </c>
      <c r="AB17" s="346">
        <v>0</v>
      </c>
      <c r="AC17" s="346">
        <v>0</v>
      </c>
      <c r="AD17" s="346">
        <v>0</v>
      </c>
      <c r="AE17" s="346">
        <v>32.5</v>
      </c>
      <c r="AF17" s="346">
        <v>30.199999999999996</v>
      </c>
      <c r="AG17" s="302"/>
      <c r="AH17" s="302"/>
      <c r="AI17" s="302"/>
    </row>
    <row r="18" spans="1:35" ht="18" customHeight="1">
      <c r="A18" s="286" t="s">
        <v>1214</v>
      </c>
      <c r="B18" s="335"/>
      <c r="C18" s="346">
        <v>998931.0999999999</v>
      </c>
      <c r="D18" s="346">
        <v>909318.2</v>
      </c>
      <c r="E18" s="346">
        <v>89612.9</v>
      </c>
      <c r="F18" s="346">
        <v>909318.2</v>
      </c>
      <c r="G18" s="346">
        <v>89612.9</v>
      </c>
      <c r="H18" s="346">
        <v>909318.2</v>
      </c>
      <c r="I18" s="346">
        <v>89612.9</v>
      </c>
      <c r="J18" s="346">
        <v>900281</v>
      </c>
      <c r="K18" s="346">
        <v>50890.6</v>
      </c>
      <c r="L18" s="346">
        <v>887211.2999999999</v>
      </c>
      <c r="M18" s="346">
        <v>50330.9</v>
      </c>
      <c r="N18" s="346">
        <v>13069.699999999999</v>
      </c>
      <c r="O18" s="346">
        <v>559.7</v>
      </c>
      <c r="P18" s="346">
        <v>9037.199999999999</v>
      </c>
      <c r="Q18" s="346">
        <v>38722.299999999996</v>
      </c>
      <c r="R18" s="346">
        <v>0</v>
      </c>
      <c r="S18" s="346">
        <v>0</v>
      </c>
      <c r="T18" s="346">
        <v>4972.400000000001</v>
      </c>
      <c r="U18" s="346">
        <v>7708.5</v>
      </c>
      <c r="V18" s="346">
        <v>4064.8</v>
      </c>
      <c r="W18" s="346">
        <v>31013.800000000003</v>
      </c>
      <c r="X18" s="290">
        <v>0</v>
      </c>
      <c r="Y18" s="346">
        <v>0</v>
      </c>
      <c r="Z18" s="346">
        <v>0</v>
      </c>
      <c r="AA18" s="346">
        <v>0</v>
      </c>
      <c r="AB18" s="346">
        <v>0</v>
      </c>
      <c r="AC18" s="346">
        <v>0</v>
      </c>
      <c r="AD18" s="346">
        <v>0</v>
      </c>
      <c r="AE18" s="346">
        <v>0</v>
      </c>
      <c r="AF18" s="346">
        <v>0</v>
      </c>
      <c r="AG18" s="302"/>
      <c r="AH18" s="302"/>
      <c r="AI18" s="302"/>
    </row>
    <row r="19" spans="1:35" ht="18" customHeight="1">
      <c r="A19" s="291" t="s">
        <v>1215</v>
      </c>
      <c r="B19" s="336"/>
      <c r="C19" s="348">
        <v>3189084</v>
      </c>
      <c r="D19" s="348">
        <v>2821701.4</v>
      </c>
      <c r="E19" s="348">
        <v>367382.60000000003</v>
      </c>
      <c r="F19" s="348">
        <v>2821701.4</v>
      </c>
      <c r="G19" s="348">
        <v>367382.60000000003</v>
      </c>
      <c r="H19" s="348">
        <v>2821701.4</v>
      </c>
      <c r="I19" s="348">
        <v>367382.60000000003</v>
      </c>
      <c r="J19" s="348">
        <v>2786214.6999999997</v>
      </c>
      <c r="K19" s="348">
        <v>124442.8</v>
      </c>
      <c r="L19" s="348">
        <v>2783317.5999999996</v>
      </c>
      <c r="M19" s="348">
        <v>124202.10000000002</v>
      </c>
      <c r="N19" s="348">
        <v>2897.0999999999995</v>
      </c>
      <c r="O19" s="348">
        <v>240.70000000000002</v>
      </c>
      <c r="P19" s="348">
        <v>35486.7</v>
      </c>
      <c r="Q19" s="348">
        <v>242939.79999999996</v>
      </c>
      <c r="R19" s="348">
        <v>120</v>
      </c>
      <c r="S19" s="348">
        <v>1205.1000000000001</v>
      </c>
      <c r="T19" s="348">
        <v>14406.300000000001</v>
      </c>
      <c r="U19" s="348">
        <v>20240.499999999996</v>
      </c>
      <c r="V19" s="348">
        <v>20960.399999999998</v>
      </c>
      <c r="W19" s="348">
        <v>221494.19999999998</v>
      </c>
      <c r="X19" s="295">
        <v>0</v>
      </c>
      <c r="Y19" s="348">
        <v>0</v>
      </c>
      <c r="Z19" s="348">
        <v>0</v>
      </c>
      <c r="AA19" s="348">
        <v>0</v>
      </c>
      <c r="AB19" s="348">
        <v>0</v>
      </c>
      <c r="AC19" s="348">
        <v>0</v>
      </c>
      <c r="AD19" s="348">
        <v>0</v>
      </c>
      <c r="AE19" s="348">
        <v>0</v>
      </c>
      <c r="AF19" s="348">
        <v>0</v>
      </c>
      <c r="AG19" s="302"/>
      <c r="AH19" s="302"/>
      <c r="AI19" s="302"/>
    </row>
    <row r="20" spans="1:35" ht="18" customHeight="1">
      <c r="A20" s="314" t="s">
        <v>1216</v>
      </c>
      <c r="B20" s="354"/>
      <c r="C20" s="355">
        <f>C13</f>
        <v>6676703.300000002</v>
      </c>
      <c r="D20" s="355">
        <f aca="true" t="shared" si="1" ref="D20:AF20">D13</f>
        <v>4444920.699999999</v>
      </c>
      <c r="E20" s="355">
        <f t="shared" si="1"/>
        <v>2231782.6</v>
      </c>
      <c r="F20" s="355">
        <f t="shared" si="1"/>
        <v>4444920.699999999</v>
      </c>
      <c r="G20" s="355">
        <f t="shared" si="1"/>
        <v>2231782.6</v>
      </c>
      <c r="H20" s="355">
        <f t="shared" si="1"/>
        <v>4444844.3</v>
      </c>
      <c r="I20" s="355">
        <f t="shared" si="1"/>
        <v>2231758.4</v>
      </c>
      <c r="J20" s="355">
        <f t="shared" si="1"/>
        <v>2664250.9999999995</v>
      </c>
      <c r="K20" s="355">
        <f t="shared" si="1"/>
        <v>98014.20000000001</v>
      </c>
      <c r="L20" s="355">
        <f t="shared" si="1"/>
        <v>2632957.6999999993</v>
      </c>
      <c r="M20" s="355">
        <f t="shared" si="1"/>
        <v>97532.69999999998</v>
      </c>
      <c r="N20" s="355">
        <f t="shared" si="1"/>
        <v>31293.300000000003</v>
      </c>
      <c r="O20" s="355">
        <f t="shared" si="1"/>
        <v>481.5</v>
      </c>
      <c r="P20" s="355">
        <f t="shared" si="1"/>
        <v>1780593.2999999996</v>
      </c>
      <c r="Q20" s="355">
        <f t="shared" si="1"/>
        <v>2133744.1999999997</v>
      </c>
      <c r="R20" s="355">
        <f t="shared" si="1"/>
        <v>0</v>
      </c>
      <c r="S20" s="355">
        <f t="shared" si="1"/>
        <v>0</v>
      </c>
      <c r="T20" s="355">
        <f t="shared" si="1"/>
        <v>412360.9</v>
      </c>
      <c r="U20" s="355">
        <f t="shared" si="1"/>
        <v>364638.7</v>
      </c>
      <c r="V20" s="355">
        <f t="shared" si="1"/>
        <v>1368232.3999999997</v>
      </c>
      <c r="W20" s="355">
        <f t="shared" si="1"/>
        <v>1769105.5</v>
      </c>
      <c r="X20" s="62">
        <f t="shared" si="1"/>
        <v>0</v>
      </c>
      <c r="Y20" s="355">
        <f t="shared" si="1"/>
        <v>76.4</v>
      </c>
      <c r="Z20" s="355">
        <f t="shared" si="1"/>
        <v>24.2</v>
      </c>
      <c r="AA20" s="355">
        <f t="shared" si="1"/>
        <v>70.1</v>
      </c>
      <c r="AB20" s="355">
        <f t="shared" si="1"/>
        <v>7.4</v>
      </c>
      <c r="AC20" s="355">
        <f t="shared" si="1"/>
        <v>6.3</v>
      </c>
      <c r="AD20" s="355">
        <f t="shared" si="1"/>
        <v>16.799999999999997</v>
      </c>
      <c r="AE20" s="355">
        <f t="shared" si="1"/>
        <v>0</v>
      </c>
      <c r="AF20" s="355">
        <f t="shared" si="1"/>
        <v>0</v>
      </c>
      <c r="AG20" s="302"/>
      <c r="AH20" s="302"/>
      <c r="AI20" s="302"/>
    </row>
    <row r="21" spans="1:35" ht="18" customHeight="1">
      <c r="A21" s="298" t="s">
        <v>1217</v>
      </c>
      <c r="B21" s="335"/>
      <c r="C21" s="346">
        <v>963907.8999999999</v>
      </c>
      <c r="D21" s="346">
        <v>708111.6</v>
      </c>
      <c r="E21" s="346">
        <v>255796.30000000002</v>
      </c>
      <c r="F21" s="346">
        <v>708100</v>
      </c>
      <c r="G21" s="346">
        <v>255746.9</v>
      </c>
      <c r="H21" s="346">
        <v>708100</v>
      </c>
      <c r="I21" s="346">
        <v>255746.9</v>
      </c>
      <c r="J21" s="346">
        <v>581603</v>
      </c>
      <c r="K21" s="346">
        <v>36845.3</v>
      </c>
      <c r="L21" s="346">
        <v>575639.2</v>
      </c>
      <c r="M21" s="346">
        <v>33389.2</v>
      </c>
      <c r="N21" s="346">
        <v>5963.799999999999</v>
      </c>
      <c r="O21" s="346">
        <v>3456.1</v>
      </c>
      <c r="P21" s="346">
        <v>126497</v>
      </c>
      <c r="Q21" s="346">
        <v>218901.6</v>
      </c>
      <c r="R21" s="346">
        <v>4328.6</v>
      </c>
      <c r="S21" s="346">
        <v>234.89999999999998</v>
      </c>
      <c r="T21" s="346">
        <v>51071.100000000006</v>
      </c>
      <c r="U21" s="346">
        <v>25117.100000000002</v>
      </c>
      <c r="V21" s="346">
        <v>71097.3</v>
      </c>
      <c r="W21" s="346">
        <v>193549.6</v>
      </c>
      <c r="X21" s="290">
        <v>0</v>
      </c>
      <c r="Y21" s="346">
        <v>0</v>
      </c>
      <c r="Z21" s="346">
        <v>0</v>
      </c>
      <c r="AA21" s="346">
        <v>0</v>
      </c>
      <c r="AB21" s="346">
        <v>0</v>
      </c>
      <c r="AC21" s="346">
        <v>0</v>
      </c>
      <c r="AD21" s="346">
        <v>0</v>
      </c>
      <c r="AE21" s="346">
        <v>11.600000000000001</v>
      </c>
      <c r="AF21" s="346">
        <v>49.4</v>
      </c>
      <c r="AG21" s="302"/>
      <c r="AH21" s="302"/>
      <c r="AI21" s="302"/>
    </row>
    <row r="22" spans="1:35" ht="18" customHeight="1">
      <c r="A22" s="298" t="s">
        <v>1218</v>
      </c>
      <c r="B22" s="335"/>
      <c r="C22" s="346">
        <v>907401.9</v>
      </c>
      <c r="D22" s="346">
        <v>609618.9</v>
      </c>
      <c r="E22" s="346">
        <v>297783.00000000006</v>
      </c>
      <c r="F22" s="346">
        <v>609618.1</v>
      </c>
      <c r="G22" s="346">
        <v>297783.00000000006</v>
      </c>
      <c r="H22" s="346">
        <v>609618.1</v>
      </c>
      <c r="I22" s="346">
        <v>297783.00000000006</v>
      </c>
      <c r="J22" s="346">
        <v>570919</v>
      </c>
      <c r="K22" s="346">
        <v>72368</v>
      </c>
      <c r="L22" s="346">
        <v>564474.6</v>
      </c>
      <c r="M22" s="346">
        <v>68868.1</v>
      </c>
      <c r="N22" s="346">
        <v>6444.4</v>
      </c>
      <c r="O22" s="346">
        <v>3499.8999999999996</v>
      </c>
      <c r="P22" s="346">
        <v>38699.1</v>
      </c>
      <c r="Q22" s="346">
        <v>225415.00000000003</v>
      </c>
      <c r="R22" s="346">
        <v>13107</v>
      </c>
      <c r="S22" s="346">
        <v>1387.3</v>
      </c>
      <c r="T22" s="346">
        <v>831.9</v>
      </c>
      <c r="U22" s="346">
        <v>11228.5</v>
      </c>
      <c r="V22" s="346">
        <v>24760.2</v>
      </c>
      <c r="W22" s="346">
        <v>212799.2</v>
      </c>
      <c r="X22" s="290">
        <v>0</v>
      </c>
      <c r="Y22" s="346">
        <v>0</v>
      </c>
      <c r="Z22" s="346">
        <v>0</v>
      </c>
      <c r="AA22" s="346">
        <v>0</v>
      </c>
      <c r="AB22" s="346">
        <v>0</v>
      </c>
      <c r="AC22" s="346">
        <v>0</v>
      </c>
      <c r="AD22" s="346">
        <v>0</v>
      </c>
      <c r="AE22" s="346">
        <v>0.8</v>
      </c>
      <c r="AF22" s="346">
        <v>0</v>
      </c>
      <c r="AG22" s="302"/>
      <c r="AH22" s="302"/>
      <c r="AI22" s="302"/>
    </row>
    <row r="23" spans="1:35" ht="18" customHeight="1">
      <c r="A23" s="298" t="s">
        <v>1219</v>
      </c>
      <c r="B23" s="335"/>
      <c r="C23" s="346">
        <v>306731.6</v>
      </c>
      <c r="D23" s="346">
        <v>184229.5</v>
      </c>
      <c r="E23" s="346">
        <v>122502.10000000002</v>
      </c>
      <c r="F23" s="346">
        <v>184218.90000000002</v>
      </c>
      <c r="G23" s="346">
        <v>122482.40000000002</v>
      </c>
      <c r="H23" s="346">
        <v>184218.90000000002</v>
      </c>
      <c r="I23" s="346">
        <v>122482.40000000002</v>
      </c>
      <c r="J23" s="346">
        <v>172948.6</v>
      </c>
      <c r="K23" s="346">
        <v>19049.4</v>
      </c>
      <c r="L23" s="346">
        <v>169725</v>
      </c>
      <c r="M23" s="346">
        <v>17629.3</v>
      </c>
      <c r="N23" s="346">
        <v>3223.6</v>
      </c>
      <c r="O23" s="346">
        <v>1420.1</v>
      </c>
      <c r="P23" s="346">
        <v>11270.3</v>
      </c>
      <c r="Q23" s="346">
        <v>103433</v>
      </c>
      <c r="R23" s="346">
        <v>4258.2</v>
      </c>
      <c r="S23" s="346">
        <v>594.9</v>
      </c>
      <c r="T23" s="346">
        <v>769.4000000000001</v>
      </c>
      <c r="U23" s="346">
        <v>10322.2</v>
      </c>
      <c r="V23" s="346">
        <v>6242.700000000001</v>
      </c>
      <c r="W23" s="346">
        <v>92515.9</v>
      </c>
      <c r="X23" s="290">
        <v>0</v>
      </c>
      <c r="Y23" s="346">
        <v>0</v>
      </c>
      <c r="Z23" s="346">
        <v>0</v>
      </c>
      <c r="AA23" s="346">
        <v>0</v>
      </c>
      <c r="AB23" s="346">
        <v>0</v>
      </c>
      <c r="AC23" s="346">
        <v>0</v>
      </c>
      <c r="AD23" s="346">
        <v>0</v>
      </c>
      <c r="AE23" s="346">
        <v>10.600000000000001</v>
      </c>
      <c r="AF23" s="346">
        <v>19.7</v>
      </c>
      <c r="AG23" s="302"/>
      <c r="AH23" s="302"/>
      <c r="AI23" s="302"/>
    </row>
    <row r="24" spans="1:35" ht="18" customHeight="1">
      <c r="A24" s="298" t="s">
        <v>1220</v>
      </c>
      <c r="B24" s="335"/>
      <c r="C24" s="346">
        <v>1279669.5</v>
      </c>
      <c r="D24" s="346">
        <v>1033758.7</v>
      </c>
      <c r="E24" s="346">
        <v>245910.8</v>
      </c>
      <c r="F24" s="346">
        <v>1033605.2</v>
      </c>
      <c r="G24" s="346">
        <v>245646.3</v>
      </c>
      <c r="H24" s="346">
        <v>1033602.7</v>
      </c>
      <c r="I24" s="346">
        <v>245646.3</v>
      </c>
      <c r="J24" s="346">
        <v>1016236.6000000001</v>
      </c>
      <c r="K24" s="346">
        <v>22179.999999999996</v>
      </c>
      <c r="L24" s="346">
        <v>1010172.3</v>
      </c>
      <c r="M24" s="346">
        <v>22164.999999999996</v>
      </c>
      <c r="N24" s="346">
        <v>6064.299999999999</v>
      </c>
      <c r="O24" s="346">
        <v>15</v>
      </c>
      <c r="P24" s="346">
        <v>17366.1</v>
      </c>
      <c r="Q24" s="346">
        <v>223466.30000000002</v>
      </c>
      <c r="R24" s="346">
        <v>0</v>
      </c>
      <c r="S24" s="346">
        <v>0</v>
      </c>
      <c r="T24" s="346">
        <v>1379.1000000000001</v>
      </c>
      <c r="U24" s="346">
        <v>7327</v>
      </c>
      <c r="V24" s="346">
        <v>15986.999999999998</v>
      </c>
      <c r="W24" s="346">
        <v>216139.3</v>
      </c>
      <c r="X24" s="290">
        <v>0</v>
      </c>
      <c r="Y24" s="346">
        <v>2.5</v>
      </c>
      <c r="Z24" s="346">
        <v>0</v>
      </c>
      <c r="AA24" s="346">
        <v>2.5</v>
      </c>
      <c r="AB24" s="346">
        <v>0</v>
      </c>
      <c r="AC24" s="346">
        <v>0</v>
      </c>
      <c r="AD24" s="346">
        <v>0</v>
      </c>
      <c r="AE24" s="346">
        <v>153.5</v>
      </c>
      <c r="AF24" s="346">
        <v>264.5</v>
      </c>
      <c r="AG24" s="302"/>
      <c r="AH24" s="302"/>
      <c r="AI24" s="302"/>
    </row>
    <row r="25" spans="1:35" ht="18" customHeight="1">
      <c r="A25" s="298" t="s">
        <v>1221</v>
      </c>
      <c r="B25" s="335"/>
      <c r="C25" s="346">
        <v>684356</v>
      </c>
      <c r="D25" s="346">
        <v>456406</v>
      </c>
      <c r="E25" s="346">
        <v>227950</v>
      </c>
      <c r="F25" s="346">
        <v>455849.4</v>
      </c>
      <c r="G25" s="346">
        <v>227724.5</v>
      </c>
      <c r="H25" s="346">
        <v>455843.30000000005</v>
      </c>
      <c r="I25" s="346">
        <v>227724.5</v>
      </c>
      <c r="J25" s="346">
        <v>446866.3</v>
      </c>
      <c r="K25" s="346">
        <v>6783.400000000001</v>
      </c>
      <c r="L25" s="346">
        <v>444705.5</v>
      </c>
      <c r="M25" s="346">
        <v>6777.5</v>
      </c>
      <c r="N25" s="346">
        <v>2160.8</v>
      </c>
      <c r="O25" s="346">
        <v>5.9</v>
      </c>
      <c r="P25" s="346">
        <v>8977</v>
      </c>
      <c r="Q25" s="346">
        <v>220941.10000000003</v>
      </c>
      <c r="R25" s="346">
        <v>0</v>
      </c>
      <c r="S25" s="346">
        <v>0</v>
      </c>
      <c r="T25" s="346">
        <v>1365.7</v>
      </c>
      <c r="U25" s="346">
        <v>4879.799999999999</v>
      </c>
      <c r="V25" s="346">
        <v>7611.299999999999</v>
      </c>
      <c r="W25" s="346">
        <v>216061.3</v>
      </c>
      <c r="X25" s="290">
        <v>0</v>
      </c>
      <c r="Y25" s="346">
        <v>6.1</v>
      </c>
      <c r="Z25" s="346">
        <v>0</v>
      </c>
      <c r="AA25" s="346">
        <v>6.1</v>
      </c>
      <c r="AB25" s="346">
        <v>0</v>
      </c>
      <c r="AC25" s="346">
        <v>0</v>
      </c>
      <c r="AD25" s="346">
        <v>0</v>
      </c>
      <c r="AE25" s="346">
        <v>556.6</v>
      </c>
      <c r="AF25" s="346">
        <v>225.5</v>
      </c>
      <c r="AG25" s="302"/>
      <c r="AH25" s="302"/>
      <c r="AI25" s="302"/>
    </row>
    <row r="26" spans="1:35" ht="18" customHeight="1">
      <c r="A26" s="298" t="s">
        <v>1222</v>
      </c>
      <c r="B26" s="335"/>
      <c r="C26" s="346">
        <v>807951.8999999999</v>
      </c>
      <c r="D26" s="346">
        <v>602231.3999999999</v>
      </c>
      <c r="E26" s="346">
        <v>205720.5</v>
      </c>
      <c r="F26" s="346">
        <v>602231.3999999999</v>
      </c>
      <c r="G26" s="346">
        <v>205720.5</v>
      </c>
      <c r="H26" s="346">
        <v>602205.5999999999</v>
      </c>
      <c r="I26" s="346">
        <v>205719.6</v>
      </c>
      <c r="J26" s="346">
        <v>555463.8</v>
      </c>
      <c r="K26" s="346">
        <v>60367.1</v>
      </c>
      <c r="L26" s="346">
        <v>544465.2000000001</v>
      </c>
      <c r="M26" s="346">
        <v>48850.5</v>
      </c>
      <c r="N26" s="346">
        <v>10998.6</v>
      </c>
      <c r="O26" s="346">
        <v>11516.6</v>
      </c>
      <c r="P26" s="346">
        <v>46741.8</v>
      </c>
      <c r="Q26" s="346">
        <v>145352.5</v>
      </c>
      <c r="R26" s="346">
        <v>30721.100000000002</v>
      </c>
      <c r="S26" s="346">
        <v>3914.3</v>
      </c>
      <c r="T26" s="346">
        <v>4462.4</v>
      </c>
      <c r="U26" s="346">
        <v>19138.3</v>
      </c>
      <c r="V26" s="346">
        <v>11558.3</v>
      </c>
      <c r="W26" s="346">
        <v>122299.9</v>
      </c>
      <c r="X26" s="290">
        <v>0</v>
      </c>
      <c r="Y26" s="346">
        <v>25.8</v>
      </c>
      <c r="Z26" s="346">
        <v>0.9</v>
      </c>
      <c r="AA26" s="346">
        <v>25.8</v>
      </c>
      <c r="AB26" s="346">
        <v>0.9</v>
      </c>
      <c r="AC26" s="346">
        <v>0</v>
      </c>
      <c r="AD26" s="346">
        <v>0</v>
      </c>
      <c r="AE26" s="346">
        <v>0</v>
      </c>
      <c r="AF26" s="346">
        <v>0</v>
      </c>
      <c r="AG26" s="302"/>
      <c r="AH26" s="302"/>
      <c r="AI26" s="302"/>
    </row>
    <row r="27" spans="1:35" ht="18" customHeight="1">
      <c r="A27" s="298" t="s">
        <v>1223</v>
      </c>
      <c r="B27" s="335"/>
      <c r="C27" s="346">
        <v>284235.80000000005</v>
      </c>
      <c r="D27" s="346">
        <v>272738.9</v>
      </c>
      <c r="E27" s="346">
        <v>11496.9</v>
      </c>
      <c r="F27" s="346">
        <v>272738.2</v>
      </c>
      <c r="G27" s="346">
        <v>11496.9</v>
      </c>
      <c r="H27" s="346">
        <v>272738.2</v>
      </c>
      <c r="I27" s="346">
        <v>11496.9</v>
      </c>
      <c r="J27" s="346">
        <v>269370.7</v>
      </c>
      <c r="K27" s="346">
        <v>3864.6</v>
      </c>
      <c r="L27" s="346">
        <v>267197.9</v>
      </c>
      <c r="M27" s="346">
        <v>3519.1</v>
      </c>
      <c r="N27" s="346">
        <v>2172.8</v>
      </c>
      <c r="O27" s="346">
        <v>345.5</v>
      </c>
      <c r="P27" s="346">
        <v>3367.5</v>
      </c>
      <c r="Q27" s="346">
        <v>7632.3</v>
      </c>
      <c r="R27" s="346">
        <v>34.6</v>
      </c>
      <c r="S27" s="346">
        <v>1524</v>
      </c>
      <c r="T27" s="346">
        <v>535.5</v>
      </c>
      <c r="U27" s="346">
        <v>641.7</v>
      </c>
      <c r="V27" s="346">
        <v>2797.4</v>
      </c>
      <c r="W27" s="346">
        <v>5466.6</v>
      </c>
      <c r="X27" s="290">
        <v>0</v>
      </c>
      <c r="Y27" s="346">
        <v>0</v>
      </c>
      <c r="Z27" s="346">
        <v>0</v>
      </c>
      <c r="AA27" s="346">
        <v>0</v>
      </c>
      <c r="AB27" s="346">
        <v>0</v>
      </c>
      <c r="AC27" s="346">
        <v>0</v>
      </c>
      <c r="AD27" s="346">
        <v>0</v>
      </c>
      <c r="AE27" s="346">
        <v>0.7</v>
      </c>
      <c r="AF27" s="346">
        <v>0</v>
      </c>
      <c r="AG27" s="302"/>
      <c r="AH27" s="302"/>
      <c r="AI27" s="302"/>
    </row>
    <row r="28" spans="1:35" ht="18" customHeight="1">
      <c r="A28" s="298" t="s">
        <v>1224</v>
      </c>
      <c r="B28" s="335"/>
      <c r="C28" s="346">
        <v>169793.2</v>
      </c>
      <c r="D28" s="346">
        <v>114748.9</v>
      </c>
      <c r="E28" s="346">
        <v>55044.3</v>
      </c>
      <c r="F28" s="346">
        <v>114748.9</v>
      </c>
      <c r="G28" s="346">
        <v>55044.3</v>
      </c>
      <c r="H28" s="346">
        <v>114748.9</v>
      </c>
      <c r="I28" s="346">
        <v>55044.3</v>
      </c>
      <c r="J28" s="346">
        <v>110149.2</v>
      </c>
      <c r="K28" s="346">
        <v>14688.8</v>
      </c>
      <c r="L28" s="346">
        <v>104572.1</v>
      </c>
      <c r="M28" s="346">
        <v>10324.7</v>
      </c>
      <c r="N28" s="346">
        <v>5577.1</v>
      </c>
      <c r="O28" s="346">
        <v>4364.1</v>
      </c>
      <c r="P28" s="346">
        <v>4599.700000000001</v>
      </c>
      <c r="Q28" s="346">
        <v>40355.5</v>
      </c>
      <c r="R28" s="346">
        <v>478.09999999999997</v>
      </c>
      <c r="S28" s="346">
        <v>437.79999999999995</v>
      </c>
      <c r="T28" s="346">
        <v>1755</v>
      </c>
      <c r="U28" s="346">
        <v>9164.9</v>
      </c>
      <c r="V28" s="346">
        <v>2366.6</v>
      </c>
      <c r="W28" s="346">
        <v>30752.8</v>
      </c>
      <c r="X28" s="290">
        <v>0</v>
      </c>
      <c r="Y28" s="346">
        <v>0</v>
      </c>
      <c r="Z28" s="346">
        <v>0</v>
      </c>
      <c r="AA28" s="346">
        <v>0</v>
      </c>
      <c r="AB28" s="346">
        <v>0</v>
      </c>
      <c r="AC28" s="346">
        <v>0</v>
      </c>
      <c r="AD28" s="346">
        <v>0</v>
      </c>
      <c r="AE28" s="346">
        <v>0</v>
      </c>
      <c r="AF28" s="346">
        <v>0</v>
      </c>
      <c r="AG28" s="302"/>
      <c r="AH28" s="302"/>
      <c r="AI28" s="302"/>
    </row>
    <row r="29" spans="1:35" ht="18" customHeight="1">
      <c r="A29" s="298" t="s">
        <v>588</v>
      </c>
      <c r="B29" s="335"/>
      <c r="C29" s="346">
        <v>340260.69999999995</v>
      </c>
      <c r="D29" s="346">
        <v>225307.2</v>
      </c>
      <c r="E29" s="346">
        <v>114953.5</v>
      </c>
      <c r="F29" s="346">
        <v>225307.2</v>
      </c>
      <c r="G29" s="346">
        <v>114953.5</v>
      </c>
      <c r="H29" s="346">
        <v>225307.2</v>
      </c>
      <c r="I29" s="346">
        <v>114953.5</v>
      </c>
      <c r="J29" s="346">
        <v>220108.2</v>
      </c>
      <c r="K29" s="346">
        <v>45401.399999999994</v>
      </c>
      <c r="L29" s="346">
        <v>210609.3</v>
      </c>
      <c r="M29" s="346">
        <v>35620.1</v>
      </c>
      <c r="N29" s="346">
        <v>9498.9</v>
      </c>
      <c r="O29" s="346">
        <v>9781.3</v>
      </c>
      <c r="P29" s="346">
        <v>5199</v>
      </c>
      <c r="Q29" s="346">
        <v>69552.1</v>
      </c>
      <c r="R29" s="346">
        <v>239</v>
      </c>
      <c r="S29" s="346">
        <v>85.2</v>
      </c>
      <c r="T29" s="346">
        <v>2859.3</v>
      </c>
      <c r="U29" s="346">
        <v>18597.5</v>
      </c>
      <c r="V29" s="346">
        <v>2100.7</v>
      </c>
      <c r="W29" s="346">
        <v>50869.4</v>
      </c>
      <c r="X29" s="290">
        <v>0</v>
      </c>
      <c r="Y29" s="346">
        <v>0</v>
      </c>
      <c r="Z29" s="346">
        <v>0</v>
      </c>
      <c r="AA29" s="346">
        <v>0</v>
      </c>
      <c r="AB29" s="346">
        <v>0</v>
      </c>
      <c r="AC29" s="346">
        <v>0</v>
      </c>
      <c r="AD29" s="346">
        <v>0</v>
      </c>
      <c r="AE29" s="346">
        <v>0</v>
      </c>
      <c r="AF29" s="346">
        <v>0</v>
      </c>
      <c r="AG29" s="302"/>
      <c r="AH29" s="302"/>
      <c r="AI29" s="302"/>
    </row>
    <row r="30" spans="1:35" ht="18" customHeight="1">
      <c r="A30" s="298" t="s">
        <v>589</v>
      </c>
      <c r="B30" s="335"/>
      <c r="C30" s="346">
        <v>13441.900000000001</v>
      </c>
      <c r="D30" s="346">
        <v>9547.300000000001</v>
      </c>
      <c r="E30" s="346">
        <v>3894.6</v>
      </c>
      <c r="F30" s="346">
        <v>9547.300000000001</v>
      </c>
      <c r="G30" s="346">
        <v>3894.6</v>
      </c>
      <c r="H30" s="346">
        <v>9547.300000000001</v>
      </c>
      <c r="I30" s="346">
        <v>3894.6</v>
      </c>
      <c r="J30" s="346">
        <v>8893.1</v>
      </c>
      <c r="K30" s="346">
        <v>837.5</v>
      </c>
      <c r="L30" s="346">
        <v>8483.6</v>
      </c>
      <c r="M30" s="346">
        <v>605.7</v>
      </c>
      <c r="N30" s="346">
        <v>409.5</v>
      </c>
      <c r="O30" s="346">
        <v>231.8</v>
      </c>
      <c r="P30" s="346">
        <v>654.2</v>
      </c>
      <c r="Q30" s="346">
        <v>3057.1</v>
      </c>
      <c r="R30" s="346">
        <v>0</v>
      </c>
      <c r="S30" s="346">
        <v>0</v>
      </c>
      <c r="T30" s="346">
        <v>187.8</v>
      </c>
      <c r="U30" s="346">
        <v>421.5</v>
      </c>
      <c r="V30" s="346">
        <v>466.4</v>
      </c>
      <c r="W30" s="346">
        <v>2635.6</v>
      </c>
      <c r="X30" s="290">
        <v>0</v>
      </c>
      <c r="Y30" s="346">
        <v>0</v>
      </c>
      <c r="Z30" s="346">
        <v>0</v>
      </c>
      <c r="AA30" s="346">
        <v>0</v>
      </c>
      <c r="AB30" s="346">
        <v>0</v>
      </c>
      <c r="AC30" s="346">
        <v>0</v>
      </c>
      <c r="AD30" s="346">
        <v>0</v>
      </c>
      <c r="AE30" s="346">
        <v>0</v>
      </c>
      <c r="AF30" s="346">
        <v>0</v>
      </c>
      <c r="AG30" s="302"/>
      <c r="AH30" s="302"/>
      <c r="AI30" s="302"/>
    </row>
    <row r="31" spans="1:35" ht="18" customHeight="1">
      <c r="A31" s="298" t="s">
        <v>590</v>
      </c>
      <c r="B31" s="335"/>
      <c r="C31" s="346">
        <v>35797.9</v>
      </c>
      <c r="D31" s="346">
        <v>33099.6</v>
      </c>
      <c r="E31" s="346">
        <v>2698.3</v>
      </c>
      <c r="F31" s="346">
        <v>33099.6</v>
      </c>
      <c r="G31" s="346">
        <v>2698.3</v>
      </c>
      <c r="H31" s="346">
        <v>33099.6</v>
      </c>
      <c r="I31" s="346">
        <v>2698.3</v>
      </c>
      <c r="J31" s="346">
        <v>32973.4</v>
      </c>
      <c r="K31" s="346">
        <v>923</v>
      </c>
      <c r="L31" s="346">
        <v>32345.1</v>
      </c>
      <c r="M31" s="346">
        <v>824.8</v>
      </c>
      <c r="N31" s="346">
        <v>628.3</v>
      </c>
      <c r="O31" s="346">
        <v>98.2</v>
      </c>
      <c r="P31" s="346">
        <v>126.19999999999999</v>
      </c>
      <c r="Q31" s="346">
        <v>1775.3000000000002</v>
      </c>
      <c r="R31" s="346">
        <v>39</v>
      </c>
      <c r="S31" s="346">
        <v>531.7</v>
      </c>
      <c r="T31" s="346">
        <v>40.6</v>
      </c>
      <c r="U31" s="346">
        <v>74.4</v>
      </c>
      <c r="V31" s="346">
        <v>46.6</v>
      </c>
      <c r="W31" s="346">
        <v>1169.2</v>
      </c>
      <c r="X31" s="290">
        <v>0</v>
      </c>
      <c r="Y31" s="346">
        <v>0</v>
      </c>
      <c r="Z31" s="346">
        <v>0</v>
      </c>
      <c r="AA31" s="346">
        <v>0</v>
      </c>
      <c r="AB31" s="346">
        <v>0</v>
      </c>
      <c r="AC31" s="346">
        <v>0</v>
      </c>
      <c r="AD31" s="346">
        <v>0</v>
      </c>
      <c r="AE31" s="346">
        <v>0</v>
      </c>
      <c r="AF31" s="346">
        <v>0</v>
      </c>
      <c r="AG31" s="302"/>
      <c r="AH31" s="302"/>
      <c r="AI31" s="302"/>
    </row>
    <row r="32" spans="1:35" ht="18" customHeight="1">
      <c r="A32" s="298" t="s">
        <v>591</v>
      </c>
      <c r="B32" s="335"/>
      <c r="C32" s="346">
        <v>9148.4</v>
      </c>
      <c r="D32" s="346">
        <v>5471.5</v>
      </c>
      <c r="E32" s="346">
        <v>3676.9</v>
      </c>
      <c r="F32" s="346">
        <v>5471.5</v>
      </c>
      <c r="G32" s="346">
        <v>3676.9</v>
      </c>
      <c r="H32" s="346">
        <v>5471.5</v>
      </c>
      <c r="I32" s="346">
        <v>3676.9</v>
      </c>
      <c r="J32" s="346">
        <v>5301.9</v>
      </c>
      <c r="K32" s="346">
        <v>32.7</v>
      </c>
      <c r="L32" s="346">
        <v>4878.5</v>
      </c>
      <c r="M32" s="346">
        <v>26.7</v>
      </c>
      <c r="N32" s="346">
        <v>423.4</v>
      </c>
      <c r="O32" s="346">
        <v>6</v>
      </c>
      <c r="P32" s="346">
        <v>169.6</v>
      </c>
      <c r="Q32" s="346">
        <v>3644.2</v>
      </c>
      <c r="R32" s="346">
        <v>0</v>
      </c>
      <c r="S32" s="346">
        <v>0</v>
      </c>
      <c r="T32" s="346">
        <v>11.2</v>
      </c>
      <c r="U32" s="346">
        <v>8.1</v>
      </c>
      <c r="V32" s="346">
        <v>158.4</v>
      </c>
      <c r="W32" s="346">
        <v>3636.1</v>
      </c>
      <c r="X32" s="290">
        <v>0</v>
      </c>
      <c r="Y32" s="346">
        <v>0</v>
      </c>
      <c r="Z32" s="346">
        <v>0</v>
      </c>
      <c r="AA32" s="346">
        <v>0</v>
      </c>
      <c r="AB32" s="346">
        <v>0</v>
      </c>
      <c r="AC32" s="346">
        <v>0</v>
      </c>
      <c r="AD32" s="346">
        <v>0</v>
      </c>
      <c r="AE32" s="346">
        <v>0</v>
      </c>
      <c r="AF32" s="346">
        <v>0</v>
      </c>
      <c r="AG32" s="302"/>
      <c r="AH32" s="302"/>
      <c r="AI32" s="302"/>
    </row>
    <row r="33" spans="1:35" ht="18" customHeight="1">
      <c r="A33" s="298" t="s">
        <v>92</v>
      </c>
      <c r="B33" s="335"/>
      <c r="C33" s="346">
        <v>20454.4</v>
      </c>
      <c r="D33" s="346">
        <v>20072.600000000002</v>
      </c>
      <c r="E33" s="346">
        <v>381.8</v>
      </c>
      <c r="F33" s="346">
        <v>20072.600000000002</v>
      </c>
      <c r="G33" s="346">
        <v>381.8</v>
      </c>
      <c r="H33" s="346">
        <v>20072.600000000002</v>
      </c>
      <c r="I33" s="346">
        <v>381.8</v>
      </c>
      <c r="J33" s="346">
        <v>19900.4</v>
      </c>
      <c r="K33" s="346">
        <v>256.3</v>
      </c>
      <c r="L33" s="346">
        <v>19885.4</v>
      </c>
      <c r="M33" s="346">
        <v>256.3</v>
      </c>
      <c r="N33" s="346">
        <v>15</v>
      </c>
      <c r="O33" s="346">
        <v>0</v>
      </c>
      <c r="P33" s="346">
        <v>172.2</v>
      </c>
      <c r="Q33" s="346">
        <v>125.5</v>
      </c>
      <c r="R33" s="346">
        <v>0</v>
      </c>
      <c r="S33" s="346">
        <v>0</v>
      </c>
      <c r="T33" s="346">
        <v>38.2</v>
      </c>
      <c r="U33" s="346">
        <v>0.1</v>
      </c>
      <c r="V33" s="346">
        <v>134</v>
      </c>
      <c r="W33" s="346">
        <v>125.4</v>
      </c>
      <c r="X33" s="290">
        <v>0</v>
      </c>
      <c r="Y33" s="346">
        <v>0</v>
      </c>
      <c r="Z33" s="346">
        <v>0</v>
      </c>
      <c r="AA33" s="346">
        <v>0</v>
      </c>
      <c r="AB33" s="346">
        <v>0</v>
      </c>
      <c r="AC33" s="346">
        <v>0</v>
      </c>
      <c r="AD33" s="346">
        <v>0</v>
      </c>
      <c r="AE33" s="346">
        <v>0</v>
      </c>
      <c r="AF33" s="346">
        <v>0</v>
      </c>
      <c r="AG33" s="302"/>
      <c r="AH33" s="302"/>
      <c r="AI33" s="302"/>
    </row>
    <row r="34" spans="1:35" ht="18" customHeight="1">
      <c r="A34" s="298" t="s">
        <v>592</v>
      </c>
      <c r="B34" s="335"/>
      <c r="C34" s="346">
        <v>186381.3</v>
      </c>
      <c r="D34" s="346">
        <v>95459.09999999999</v>
      </c>
      <c r="E34" s="346">
        <v>90922.20000000001</v>
      </c>
      <c r="F34" s="346">
        <v>95459.09999999999</v>
      </c>
      <c r="G34" s="346">
        <v>90922.20000000001</v>
      </c>
      <c r="H34" s="346">
        <v>95459.09999999999</v>
      </c>
      <c r="I34" s="346">
        <v>90922.20000000001</v>
      </c>
      <c r="J34" s="346">
        <v>92221.9</v>
      </c>
      <c r="K34" s="346">
        <v>9732</v>
      </c>
      <c r="L34" s="346">
        <v>88666.09999999999</v>
      </c>
      <c r="M34" s="346">
        <v>7155</v>
      </c>
      <c r="N34" s="346">
        <v>3555.7999999999997</v>
      </c>
      <c r="O34" s="346">
        <v>2577</v>
      </c>
      <c r="P34" s="346">
        <v>3237.2</v>
      </c>
      <c r="Q34" s="346">
        <v>81190.2</v>
      </c>
      <c r="R34" s="346">
        <v>373.8</v>
      </c>
      <c r="S34" s="346">
        <v>94.9</v>
      </c>
      <c r="T34" s="346">
        <v>1248.1</v>
      </c>
      <c r="U34" s="346">
        <v>10506.1</v>
      </c>
      <c r="V34" s="346">
        <v>1615.3</v>
      </c>
      <c r="W34" s="346">
        <v>70589.20000000001</v>
      </c>
      <c r="X34" s="290">
        <v>0</v>
      </c>
      <c r="Y34" s="346">
        <v>0</v>
      </c>
      <c r="Z34" s="346">
        <v>0</v>
      </c>
      <c r="AA34" s="346">
        <v>0</v>
      </c>
      <c r="AB34" s="346">
        <v>0</v>
      </c>
      <c r="AC34" s="346">
        <v>0</v>
      </c>
      <c r="AD34" s="346">
        <v>0</v>
      </c>
      <c r="AE34" s="346">
        <v>0</v>
      </c>
      <c r="AF34" s="346">
        <v>0</v>
      </c>
      <c r="AG34" s="302"/>
      <c r="AH34" s="302"/>
      <c r="AI34" s="302"/>
    </row>
    <row r="35" spans="1:35" ht="18" customHeight="1">
      <c r="A35" s="298" t="s">
        <v>593</v>
      </c>
      <c r="B35" s="335"/>
      <c r="C35" s="346">
        <v>25913.6</v>
      </c>
      <c r="D35" s="346">
        <v>12446.4</v>
      </c>
      <c r="E35" s="346">
        <v>13467.2</v>
      </c>
      <c r="F35" s="346">
        <v>12446.4</v>
      </c>
      <c r="G35" s="346">
        <v>13467.2</v>
      </c>
      <c r="H35" s="346">
        <v>12446.4</v>
      </c>
      <c r="I35" s="346">
        <v>13467.2</v>
      </c>
      <c r="J35" s="346">
        <v>11244.3</v>
      </c>
      <c r="K35" s="346">
        <v>857.2</v>
      </c>
      <c r="L35" s="346">
        <v>11244.3</v>
      </c>
      <c r="M35" s="346">
        <v>857.2</v>
      </c>
      <c r="N35" s="346">
        <v>0</v>
      </c>
      <c r="O35" s="346">
        <v>0</v>
      </c>
      <c r="P35" s="346">
        <v>1202.1000000000001</v>
      </c>
      <c r="Q35" s="346">
        <v>12610</v>
      </c>
      <c r="R35" s="346">
        <v>0</v>
      </c>
      <c r="S35" s="346">
        <v>0</v>
      </c>
      <c r="T35" s="346">
        <v>22.2</v>
      </c>
      <c r="U35" s="346">
        <v>1086.6</v>
      </c>
      <c r="V35" s="346">
        <v>1179.9</v>
      </c>
      <c r="W35" s="346">
        <v>11523.4</v>
      </c>
      <c r="X35" s="290">
        <v>0</v>
      </c>
      <c r="Y35" s="346">
        <v>0</v>
      </c>
      <c r="Z35" s="346">
        <v>0</v>
      </c>
      <c r="AA35" s="346">
        <v>0</v>
      </c>
      <c r="AB35" s="346">
        <v>0</v>
      </c>
      <c r="AC35" s="346">
        <v>0</v>
      </c>
      <c r="AD35" s="346">
        <v>0</v>
      </c>
      <c r="AE35" s="346">
        <v>0</v>
      </c>
      <c r="AF35" s="346">
        <v>0</v>
      </c>
      <c r="AG35" s="302"/>
      <c r="AH35" s="302"/>
      <c r="AI35" s="302"/>
    </row>
    <row r="36" spans="1:35" ht="18" customHeight="1">
      <c r="A36" s="298" t="s">
        <v>594</v>
      </c>
      <c r="B36" s="335"/>
      <c r="C36" s="346">
        <v>24610.299999999996</v>
      </c>
      <c r="D36" s="346">
        <v>4827.4</v>
      </c>
      <c r="E36" s="346">
        <v>19782.899999999998</v>
      </c>
      <c r="F36" s="346">
        <v>4827.4</v>
      </c>
      <c r="G36" s="346">
        <v>19782.899999999998</v>
      </c>
      <c r="H36" s="346">
        <v>4827.4</v>
      </c>
      <c r="I36" s="346">
        <v>19782.899999999998</v>
      </c>
      <c r="J36" s="346">
        <v>4486.2</v>
      </c>
      <c r="K36" s="346">
        <v>791.2</v>
      </c>
      <c r="L36" s="346">
        <v>4486.2</v>
      </c>
      <c r="M36" s="346">
        <v>791.2</v>
      </c>
      <c r="N36" s="346">
        <v>0</v>
      </c>
      <c r="O36" s="346">
        <v>0</v>
      </c>
      <c r="P36" s="346">
        <v>341.2</v>
      </c>
      <c r="Q36" s="346">
        <v>18991.699999999997</v>
      </c>
      <c r="R36" s="346">
        <v>13.9</v>
      </c>
      <c r="S36" s="346">
        <v>1.1</v>
      </c>
      <c r="T36" s="346">
        <v>0</v>
      </c>
      <c r="U36" s="346">
        <v>0</v>
      </c>
      <c r="V36" s="346">
        <v>327.3</v>
      </c>
      <c r="W36" s="346">
        <v>18990.6</v>
      </c>
      <c r="X36" s="290">
        <v>0</v>
      </c>
      <c r="Y36" s="346">
        <v>0</v>
      </c>
      <c r="Z36" s="346">
        <v>0</v>
      </c>
      <c r="AA36" s="346">
        <v>0</v>
      </c>
      <c r="AB36" s="346">
        <v>0</v>
      </c>
      <c r="AC36" s="346">
        <v>0</v>
      </c>
      <c r="AD36" s="346">
        <v>0</v>
      </c>
      <c r="AE36" s="346">
        <v>0</v>
      </c>
      <c r="AF36" s="346">
        <v>0</v>
      </c>
      <c r="AG36" s="302"/>
      <c r="AH36" s="302"/>
      <c r="AI36" s="302"/>
    </row>
    <row r="37" spans="1:35" ht="18" customHeight="1">
      <c r="A37" s="298" t="s">
        <v>54</v>
      </c>
      <c r="B37" s="335"/>
      <c r="C37" s="346">
        <v>55836.7</v>
      </c>
      <c r="D37" s="346">
        <v>24132</v>
      </c>
      <c r="E37" s="346">
        <v>31704.7</v>
      </c>
      <c r="F37" s="346">
        <v>24132</v>
      </c>
      <c r="G37" s="346">
        <v>31704.7</v>
      </c>
      <c r="H37" s="346">
        <v>24132</v>
      </c>
      <c r="I37" s="346">
        <v>31704.7</v>
      </c>
      <c r="J37" s="346">
        <v>22734.6</v>
      </c>
      <c r="K37" s="346">
        <v>4031.6</v>
      </c>
      <c r="L37" s="346">
        <v>22734.6</v>
      </c>
      <c r="M37" s="346">
        <v>4031.6</v>
      </c>
      <c r="N37" s="346">
        <v>0</v>
      </c>
      <c r="O37" s="346">
        <v>0</v>
      </c>
      <c r="P37" s="346">
        <v>1397.4</v>
      </c>
      <c r="Q37" s="346">
        <v>27673.100000000002</v>
      </c>
      <c r="R37" s="346">
        <v>953.5</v>
      </c>
      <c r="S37" s="346">
        <v>1209.4</v>
      </c>
      <c r="T37" s="346">
        <v>0</v>
      </c>
      <c r="U37" s="346">
        <v>0</v>
      </c>
      <c r="V37" s="346">
        <v>443.9</v>
      </c>
      <c r="W37" s="346">
        <v>26463.7</v>
      </c>
      <c r="X37" s="290">
        <v>0</v>
      </c>
      <c r="Y37" s="346">
        <v>0</v>
      </c>
      <c r="Z37" s="346">
        <v>0</v>
      </c>
      <c r="AA37" s="346">
        <v>0</v>
      </c>
      <c r="AB37" s="346">
        <v>0</v>
      </c>
      <c r="AC37" s="346">
        <v>0</v>
      </c>
      <c r="AD37" s="346">
        <v>0</v>
      </c>
      <c r="AE37" s="346">
        <v>0</v>
      </c>
      <c r="AF37" s="346">
        <v>0</v>
      </c>
      <c r="AG37" s="302"/>
      <c r="AH37" s="302"/>
      <c r="AI37" s="302"/>
    </row>
    <row r="38" spans="1:35" ht="18" customHeight="1">
      <c r="A38" s="298" t="s">
        <v>55</v>
      </c>
      <c r="B38" s="335"/>
      <c r="C38" s="346">
        <v>13834.9</v>
      </c>
      <c r="D38" s="346">
        <v>13305.4</v>
      </c>
      <c r="E38" s="346">
        <v>529.5</v>
      </c>
      <c r="F38" s="346">
        <v>13305.4</v>
      </c>
      <c r="G38" s="346">
        <v>529.5</v>
      </c>
      <c r="H38" s="346">
        <v>13305.4</v>
      </c>
      <c r="I38" s="346">
        <v>529.5</v>
      </c>
      <c r="J38" s="346">
        <v>13103.9</v>
      </c>
      <c r="K38" s="346">
        <v>281</v>
      </c>
      <c r="L38" s="346">
        <v>12775.5</v>
      </c>
      <c r="M38" s="346">
        <v>207.9</v>
      </c>
      <c r="N38" s="346">
        <v>328.4</v>
      </c>
      <c r="O38" s="346">
        <v>73.1</v>
      </c>
      <c r="P38" s="346">
        <v>201.5</v>
      </c>
      <c r="Q38" s="346">
        <v>248.5</v>
      </c>
      <c r="R38" s="346">
        <v>19.9</v>
      </c>
      <c r="S38" s="346">
        <v>0</v>
      </c>
      <c r="T38" s="346">
        <v>94.7</v>
      </c>
      <c r="U38" s="346">
        <v>43.2</v>
      </c>
      <c r="V38" s="346">
        <v>86.9</v>
      </c>
      <c r="W38" s="346">
        <v>205.3</v>
      </c>
      <c r="X38" s="290">
        <v>0</v>
      </c>
      <c r="Y38" s="346">
        <v>0</v>
      </c>
      <c r="Z38" s="346">
        <v>0</v>
      </c>
      <c r="AA38" s="346">
        <v>0</v>
      </c>
      <c r="AB38" s="346">
        <v>0</v>
      </c>
      <c r="AC38" s="346">
        <v>0</v>
      </c>
      <c r="AD38" s="346">
        <v>0</v>
      </c>
      <c r="AE38" s="346">
        <v>0</v>
      </c>
      <c r="AF38" s="346">
        <v>0</v>
      </c>
      <c r="AG38" s="302"/>
      <c r="AH38" s="302"/>
      <c r="AI38" s="302"/>
    </row>
    <row r="39" spans="1:35" ht="18" customHeight="1">
      <c r="A39" s="298" t="s">
        <v>56</v>
      </c>
      <c r="B39" s="335"/>
      <c r="C39" s="346">
        <v>430186.69999999995</v>
      </c>
      <c r="D39" s="346">
        <v>347670.10000000003</v>
      </c>
      <c r="E39" s="346">
        <v>82516.59999999999</v>
      </c>
      <c r="F39" s="346">
        <v>347670.10000000003</v>
      </c>
      <c r="G39" s="346">
        <v>82513.59999999999</v>
      </c>
      <c r="H39" s="346">
        <v>347670.10000000003</v>
      </c>
      <c r="I39" s="346">
        <v>82513.59999999999</v>
      </c>
      <c r="J39" s="346">
        <v>321119.7</v>
      </c>
      <c r="K39" s="346">
        <v>20508.199999999997</v>
      </c>
      <c r="L39" s="346">
        <v>316210.5</v>
      </c>
      <c r="M39" s="346">
        <v>20440</v>
      </c>
      <c r="N39" s="346">
        <v>4909.2</v>
      </c>
      <c r="O39" s="346">
        <v>68.2</v>
      </c>
      <c r="P39" s="346">
        <v>26550.399999999998</v>
      </c>
      <c r="Q39" s="346">
        <v>62005.4</v>
      </c>
      <c r="R39" s="346">
        <v>3918.9</v>
      </c>
      <c r="S39" s="346">
        <v>363</v>
      </c>
      <c r="T39" s="346">
        <v>7951.5</v>
      </c>
      <c r="U39" s="346">
        <v>8146.5</v>
      </c>
      <c r="V39" s="346">
        <v>14679.999999999998</v>
      </c>
      <c r="W39" s="346">
        <v>53495.899999999994</v>
      </c>
      <c r="X39" s="290">
        <v>0</v>
      </c>
      <c r="Y39" s="346">
        <v>0</v>
      </c>
      <c r="Z39" s="346">
        <v>0</v>
      </c>
      <c r="AA39" s="346">
        <v>0</v>
      </c>
      <c r="AB39" s="346">
        <v>0</v>
      </c>
      <c r="AC39" s="346">
        <v>0</v>
      </c>
      <c r="AD39" s="346">
        <v>0</v>
      </c>
      <c r="AE39" s="346">
        <v>0</v>
      </c>
      <c r="AF39" s="346">
        <v>3</v>
      </c>
      <c r="AG39" s="302"/>
      <c r="AH39" s="302"/>
      <c r="AI39" s="302"/>
    </row>
    <row r="40" spans="1:35" ht="18" customHeight="1">
      <c r="A40" s="298" t="s">
        <v>57</v>
      </c>
      <c r="B40" s="335"/>
      <c r="C40" s="346">
        <v>331708.9</v>
      </c>
      <c r="D40" s="346">
        <v>290673.39999999997</v>
      </c>
      <c r="E40" s="346">
        <v>41035.50000000001</v>
      </c>
      <c r="F40" s="346">
        <v>290673.39999999997</v>
      </c>
      <c r="G40" s="346">
        <v>41035.50000000001</v>
      </c>
      <c r="H40" s="346">
        <v>290673.39999999997</v>
      </c>
      <c r="I40" s="346">
        <v>41035.50000000001</v>
      </c>
      <c r="J40" s="346">
        <v>282999</v>
      </c>
      <c r="K40" s="346">
        <v>13707.7</v>
      </c>
      <c r="L40" s="346">
        <v>280620.89999999997</v>
      </c>
      <c r="M40" s="346">
        <v>13694.3</v>
      </c>
      <c r="N40" s="346">
        <v>2378.1</v>
      </c>
      <c r="O40" s="346">
        <v>13.4</v>
      </c>
      <c r="P40" s="346">
        <v>7674.4</v>
      </c>
      <c r="Q40" s="346">
        <v>27327.8</v>
      </c>
      <c r="R40" s="346">
        <v>0</v>
      </c>
      <c r="S40" s="346">
        <v>0</v>
      </c>
      <c r="T40" s="346">
        <v>2404.2</v>
      </c>
      <c r="U40" s="346">
        <v>9489.099999999999</v>
      </c>
      <c r="V40" s="346">
        <v>5270.2</v>
      </c>
      <c r="W40" s="346">
        <v>17838.7</v>
      </c>
      <c r="X40" s="290">
        <v>0</v>
      </c>
      <c r="Y40" s="346">
        <v>0</v>
      </c>
      <c r="Z40" s="346">
        <v>0</v>
      </c>
      <c r="AA40" s="346">
        <v>0</v>
      </c>
      <c r="AB40" s="346">
        <v>0</v>
      </c>
      <c r="AC40" s="346">
        <v>0</v>
      </c>
      <c r="AD40" s="346">
        <v>0</v>
      </c>
      <c r="AE40" s="346">
        <v>0</v>
      </c>
      <c r="AF40" s="346">
        <v>0</v>
      </c>
      <c r="AG40" s="302"/>
      <c r="AH40" s="302"/>
      <c r="AI40" s="302"/>
    </row>
    <row r="41" spans="1:35" ht="18" customHeight="1">
      <c r="A41" s="298" t="s">
        <v>58</v>
      </c>
      <c r="B41" s="335"/>
      <c r="C41" s="346">
        <v>225995.09999999998</v>
      </c>
      <c r="D41" s="346">
        <v>210174.5</v>
      </c>
      <c r="E41" s="346">
        <v>15820.6</v>
      </c>
      <c r="F41" s="346">
        <v>210174.5</v>
      </c>
      <c r="G41" s="346">
        <v>15820.6</v>
      </c>
      <c r="H41" s="346">
        <v>210146.8</v>
      </c>
      <c r="I41" s="346">
        <v>15820.6</v>
      </c>
      <c r="J41" s="346">
        <v>204267.1</v>
      </c>
      <c r="K41" s="346">
        <v>7210.699999999999</v>
      </c>
      <c r="L41" s="346">
        <v>196314.4</v>
      </c>
      <c r="M41" s="346">
        <v>5331.2</v>
      </c>
      <c r="N41" s="346">
        <v>7952.7</v>
      </c>
      <c r="O41" s="346">
        <v>1879.5</v>
      </c>
      <c r="P41" s="346">
        <v>5879.7</v>
      </c>
      <c r="Q41" s="346">
        <v>8609.9</v>
      </c>
      <c r="R41" s="346">
        <v>0</v>
      </c>
      <c r="S41" s="346">
        <v>0</v>
      </c>
      <c r="T41" s="346">
        <v>2710.8999999999996</v>
      </c>
      <c r="U41" s="346">
        <v>3098.3999999999996</v>
      </c>
      <c r="V41" s="346">
        <v>3168.8</v>
      </c>
      <c r="W41" s="346">
        <v>5511.5</v>
      </c>
      <c r="X41" s="290">
        <v>0</v>
      </c>
      <c r="Y41" s="346">
        <v>27.7</v>
      </c>
      <c r="Z41" s="346">
        <v>0</v>
      </c>
      <c r="AA41" s="346">
        <v>27.7</v>
      </c>
      <c r="AB41" s="346">
        <v>0</v>
      </c>
      <c r="AC41" s="346">
        <v>0</v>
      </c>
      <c r="AD41" s="346">
        <v>0</v>
      </c>
      <c r="AE41" s="346">
        <v>0</v>
      </c>
      <c r="AF41" s="346">
        <v>0</v>
      </c>
      <c r="AG41" s="302"/>
      <c r="AH41" s="302"/>
      <c r="AI41" s="302"/>
    </row>
    <row r="42" spans="1:35" ht="18" customHeight="1">
      <c r="A42" s="298" t="s">
        <v>59</v>
      </c>
      <c r="B42" s="335"/>
      <c r="C42" s="346">
        <v>48924.700000000004</v>
      </c>
      <c r="D42" s="346">
        <v>46384.3</v>
      </c>
      <c r="E42" s="346">
        <v>2540.4</v>
      </c>
      <c r="F42" s="346">
        <v>46384.3</v>
      </c>
      <c r="G42" s="346">
        <v>2540.4</v>
      </c>
      <c r="H42" s="346">
        <v>46384.3</v>
      </c>
      <c r="I42" s="346">
        <v>2540.4</v>
      </c>
      <c r="J42" s="346">
        <v>45568.700000000004</v>
      </c>
      <c r="K42" s="346">
        <v>1684.7</v>
      </c>
      <c r="L42" s="346">
        <v>44790.8</v>
      </c>
      <c r="M42" s="346">
        <v>1670.3</v>
      </c>
      <c r="N42" s="346">
        <v>777.9</v>
      </c>
      <c r="O42" s="346">
        <v>14.4</v>
      </c>
      <c r="P42" s="346">
        <v>815.5999999999999</v>
      </c>
      <c r="Q42" s="346">
        <v>855.7</v>
      </c>
      <c r="R42" s="346">
        <v>0</v>
      </c>
      <c r="S42" s="346">
        <v>0</v>
      </c>
      <c r="T42" s="346">
        <v>483.9</v>
      </c>
      <c r="U42" s="346">
        <v>266.1</v>
      </c>
      <c r="V42" s="346">
        <v>331.7</v>
      </c>
      <c r="W42" s="346">
        <v>589.6</v>
      </c>
      <c r="X42" s="290">
        <v>0</v>
      </c>
      <c r="Y42" s="346">
        <v>0</v>
      </c>
      <c r="Z42" s="346">
        <v>0</v>
      </c>
      <c r="AA42" s="346">
        <v>0</v>
      </c>
      <c r="AB42" s="346">
        <v>0</v>
      </c>
      <c r="AC42" s="346">
        <v>0</v>
      </c>
      <c r="AD42" s="346">
        <v>0</v>
      </c>
      <c r="AE42" s="346">
        <v>0</v>
      </c>
      <c r="AF42" s="346">
        <v>0</v>
      </c>
      <c r="AG42" s="302"/>
      <c r="AH42" s="302"/>
      <c r="AI42" s="302"/>
    </row>
    <row r="43" spans="1:35" ht="18" customHeight="1">
      <c r="A43" s="298" t="s">
        <v>60</v>
      </c>
      <c r="B43" s="335"/>
      <c r="C43" s="346">
        <v>68750.3</v>
      </c>
      <c r="D43" s="346">
        <v>54659.1</v>
      </c>
      <c r="E43" s="346">
        <v>14091.199999999999</v>
      </c>
      <c r="F43" s="346">
        <v>54659.1</v>
      </c>
      <c r="G43" s="346">
        <v>14091.199999999999</v>
      </c>
      <c r="H43" s="346">
        <v>54659.1</v>
      </c>
      <c r="I43" s="346">
        <v>14091.199999999999</v>
      </c>
      <c r="J43" s="346">
        <v>52145</v>
      </c>
      <c r="K43" s="346">
        <v>3153.5</v>
      </c>
      <c r="L43" s="346">
        <v>51753.3</v>
      </c>
      <c r="M43" s="346">
        <v>3143.5</v>
      </c>
      <c r="N43" s="346">
        <v>391.7</v>
      </c>
      <c r="O43" s="346">
        <v>10</v>
      </c>
      <c r="P43" s="346">
        <v>2514.1000000000004</v>
      </c>
      <c r="Q43" s="346">
        <v>10937.699999999999</v>
      </c>
      <c r="R43" s="346">
        <v>658.2</v>
      </c>
      <c r="S43" s="346">
        <v>1079.8</v>
      </c>
      <c r="T43" s="346">
        <v>0</v>
      </c>
      <c r="U43" s="346">
        <v>0</v>
      </c>
      <c r="V43" s="346">
        <v>1855.9</v>
      </c>
      <c r="W43" s="346">
        <v>9857.9</v>
      </c>
      <c r="X43" s="290">
        <v>0</v>
      </c>
      <c r="Y43" s="346">
        <v>0</v>
      </c>
      <c r="Z43" s="346">
        <v>0</v>
      </c>
      <c r="AA43" s="346">
        <v>0</v>
      </c>
      <c r="AB43" s="346">
        <v>0</v>
      </c>
      <c r="AC43" s="346">
        <v>0</v>
      </c>
      <c r="AD43" s="346">
        <v>0</v>
      </c>
      <c r="AE43" s="346">
        <v>0</v>
      </c>
      <c r="AF43" s="346">
        <v>0</v>
      </c>
      <c r="AG43" s="302"/>
      <c r="AH43" s="302"/>
      <c r="AI43" s="302"/>
    </row>
    <row r="44" spans="1:35" ht="18" customHeight="1">
      <c r="A44" s="298" t="s">
        <v>61</v>
      </c>
      <c r="B44" s="335"/>
      <c r="C44" s="346">
        <v>35771.6</v>
      </c>
      <c r="D44" s="346">
        <v>22572.1</v>
      </c>
      <c r="E44" s="346">
        <v>13199.5</v>
      </c>
      <c r="F44" s="346">
        <v>22572.1</v>
      </c>
      <c r="G44" s="346">
        <v>13199.5</v>
      </c>
      <c r="H44" s="346">
        <v>22572.1</v>
      </c>
      <c r="I44" s="346">
        <v>13199.5</v>
      </c>
      <c r="J44" s="346">
        <v>19193.6</v>
      </c>
      <c r="K44" s="346">
        <v>1956.2</v>
      </c>
      <c r="L44" s="346">
        <v>19039.1</v>
      </c>
      <c r="M44" s="346">
        <v>1947</v>
      </c>
      <c r="N44" s="346">
        <v>154.5</v>
      </c>
      <c r="O44" s="346">
        <v>9.2</v>
      </c>
      <c r="P44" s="346">
        <v>3378.5</v>
      </c>
      <c r="Q44" s="346">
        <v>11243.3</v>
      </c>
      <c r="R44" s="346">
        <v>1623.8</v>
      </c>
      <c r="S44" s="346">
        <v>401.9</v>
      </c>
      <c r="T44" s="346">
        <v>0</v>
      </c>
      <c r="U44" s="346">
        <v>0</v>
      </c>
      <c r="V44" s="346">
        <v>1754.7</v>
      </c>
      <c r="W44" s="346">
        <v>10841.4</v>
      </c>
      <c r="X44" s="290">
        <v>0</v>
      </c>
      <c r="Y44" s="346">
        <v>0</v>
      </c>
      <c r="Z44" s="346">
        <v>0</v>
      </c>
      <c r="AA44" s="346">
        <v>0</v>
      </c>
      <c r="AB44" s="346">
        <v>0</v>
      </c>
      <c r="AC44" s="346">
        <v>0</v>
      </c>
      <c r="AD44" s="346">
        <v>0</v>
      </c>
      <c r="AE44" s="346">
        <v>0</v>
      </c>
      <c r="AF44" s="346">
        <v>0</v>
      </c>
      <c r="AG44" s="302"/>
      <c r="AH44" s="302"/>
      <c r="AI44" s="302"/>
    </row>
    <row r="45" spans="1:35" ht="18" customHeight="1">
      <c r="A45" s="298" t="s">
        <v>62</v>
      </c>
      <c r="B45" s="335"/>
      <c r="C45" s="346">
        <v>12304.5</v>
      </c>
      <c r="D45" s="346">
        <v>10663.3</v>
      </c>
      <c r="E45" s="346">
        <v>1641.1999999999998</v>
      </c>
      <c r="F45" s="346">
        <v>10663.3</v>
      </c>
      <c r="G45" s="346">
        <v>1641.1999999999998</v>
      </c>
      <c r="H45" s="346">
        <v>10663.3</v>
      </c>
      <c r="I45" s="346">
        <v>1641.1999999999998</v>
      </c>
      <c r="J45" s="346">
        <v>10090.9</v>
      </c>
      <c r="K45" s="346">
        <v>242.6</v>
      </c>
      <c r="L45" s="346">
        <v>9987.6</v>
      </c>
      <c r="M45" s="346">
        <v>242.6</v>
      </c>
      <c r="N45" s="346">
        <v>103.3</v>
      </c>
      <c r="O45" s="346">
        <v>0</v>
      </c>
      <c r="P45" s="346">
        <v>572.4</v>
      </c>
      <c r="Q45" s="346">
        <v>1398.6</v>
      </c>
      <c r="R45" s="346">
        <v>228.9</v>
      </c>
      <c r="S45" s="346">
        <v>35</v>
      </c>
      <c r="T45" s="346">
        <v>0</v>
      </c>
      <c r="U45" s="346">
        <v>0</v>
      </c>
      <c r="V45" s="346">
        <v>343.5</v>
      </c>
      <c r="W45" s="346">
        <v>1363.6</v>
      </c>
      <c r="X45" s="290">
        <v>0</v>
      </c>
      <c r="Y45" s="346">
        <v>0</v>
      </c>
      <c r="Z45" s="346">
        <v>0</v>
      </c>
      <c r="AA45" s="346">
        <v>0</v>
      </c>
      <c r="AB45" s="346">
        <v>0</v>
      </c>
      <c r="AC45" s="346">
        <v>0</v>
      </c>
      <c r="AD45" s="346">
        <v>0</v>
      </c>
      <c r="AE45" s="346">
        <v>0</v>
      </c>
      <c r="AF45" s="346">
        <v>0</v>
      </c>
      <c r="AG45" s="302"/>
      <c r="AH45" s="302"/>
      <c r="AI45" s="302"/>
    </row>
    <row r="46" spans="1:35" ht="18" customHeight="1">
      <c r="A46" s="298" t="s">
        <v>63</v>
      </c>
      <c r="B46" s="335"/>
      <c r="C46" s="346">
        <v>3114.1000000000004</v>
      </c>
      <c r="D46" s="346">
        <v>2526.8</v>
      </c>
      <c r="E46" s="346">
        <v>587.3</v>
      </c>
      <c r="F46" s="346">
        <v>2514</v>
      </c>
      <c r="G46" s="346">
        <v>585.8</v>
      </c>
      <c r="H46" s="346">
        <v>2514</v>
      </c>
      <c r="I46" s="346">
        <v>585.8</v>
      </c>
      <c r="J46" s="346">
        <v>2300.9</v>
      </c>
      <c r="K46" s="346">
        <v>119.6</v>
      </c>
      <c r="L46" s="346">
        <v>2300.9</v>
      </c>
      <c r="M46" s="346">
        <v>119.6</v>
      </c>
      <c r="N46" s="346">
        <v>0</v>
      </c>
      <c r="O46" s="346">
        <v>0</v>
      </c>
      <c r="P46" s="346">
        <v>213.10000000000002</v>
      </c>
      <c r="Q46" s="346">
        <v>466.2</v>
      </c>
      <c r="R46" s="346">
        <v>37.2</v>
      </c>
      <c r="S46" s="346">
        <v>30.3</v>
      </c>
      <c r="T46" s="346">
        <v>0</v>
      </c>
      <c r="U46" s="346">
        <v>0</v>
      </c>
      <c r="V46" s="346">
        <v>175.9</v>
      </c>
      <c r="W46" s="346">
        <v>435.9</v>
      </c>
      <c r="X46" s="290">
        <v>0</v>
      </c>
      <c r="Y46" s="346">
        <v>0</v>
      </c>
      <c r="Z46" s="346">
        <v>0</v>
      </c>
      <c r="AA46" s="346">
        <v>0</v>
      </c>
      <c r="AB46" s="346">
        <v>0</v>
      </c>
      <c r="AC46" s="346">
        <v>0</v>
      </c>
      <c r="AD46" s="346">
        <v>0</v>
      </c>
      <c r="AE46" s="346">
        <v>12.8</v>
      </c>
      <c r="AF46" s="346">
        <v>1.5</v>
      </c>
      <c r="AG46" s="302"/>
      <c r="AH46" s="302"/>
      <c r="AI46" s="302"/>
    </row>
    <row r="47" spans="1:35" ht="18" customHeight="1">
      <c r="A47" s="298" t="s">
        <v>64</v>
      </c>
      <c r="B47" s="335"/>
      <c r="C47" s="346">
        <v>89704.5</v>
      </c>
      <c r="D47" s="346">
        <v>73443.3</v>
      </c>
      <c r="E47" s="346">
        <v>16261.2</v>
      </c>
      <c r="F47" s="346">
        <v>73436.5</v>
      </c>
      <c r="G47" s="346">
        <v>16256.2</v>
      </c>
      <c r="H47" s="346">
        <v>73436.5</v>
      </c>
      <c r="I47" s="346">
        <v>16256.2</v>
      </c>
      <c r="J47" s="346">
        <v>70208.4</v>
      </c>
      <c r="K47" s="346">
        <v>4196</v>
      </c>
      <c r="L47" s="346">
        <v>69368.2</v>
      </c>
      <c r="M47" s="346">
        <v>4195.6</v>
      </c>
      <c r="N47" s="346">
        <v>840.2</v>
      </c>
      <c r="O47" s="346">
        <v>0.4</v>
      </c>
      <c r="P47" s="346">
        <v>3228.1000000000004</v>
      </c>
      <c r="Q47" s="346">
        <v>12060.2</v>
      </c>
      <c r="R47" s="346">
        <v>222.8</v>
      </c>
      <c r="S47" s="346">
        <v>634.5</v>
      </c>
      <c r="T47" s="346">
        <v>0</v>
      </c>
      <c r="U47" s="346">
        <v>0</v>
      </c>
      <c r="V47" s="346">
        <v>3005.3</v>
      </c>
      <c r="W47" s="346">
        <v>11425.7</v>
      </c>
      <c r="X47" s="290">
        <v>0</v>
      </c>
      <c r="Y47" s="346">
        <v>0</v>
      </c>
      <c r="Z47" s="346">
        <v>0</v>
      </c>
      <c r="AA47" s="346">
        <v>0</v>
      </c>
      <c r="AB47" s="346">
        <v>0</v>
      </c>
      <c r="AC47" s="346">
        <v>0</v>
      </c>
      <c r="AD47" s="346">
        <v>0</v>
      </c>
      <c r="AE47" s="346">
        <v>6.8</v>
      </c>
      <c r="AF47" s="346">
        <v>5</v>
      </c>
      <c r="AG47" s="302"/>
      <c r="AH47" s="302"/>
      <c r="AI47" s="302"/>
    </row>
    <row r="48" spans="1:35" ht="18" customHeight="1">
      <c r="A48" s="298" t="s">
        <v>65</v>
      </c>
      <c r="B48" s="335"/>
      <c r="C48" s="346">
        <v>37885.9</v>
      </c>
      <c r="D48" s="346">
        <v>28717.9</v>
      </c>
      <c r="E48" s="346">
        <v>9168</v>
      </c>
      <c r="F48" s="346">
        <v>28717.9</v>
      </c>
      <c r="G48" s="346">
        <v>9168</v>
      </c>
      <c r="H48" s="346">
        <v>28717.9</v>
      </c>
      <c r="I48" s="346">
        <v>9168</v>
      </c>
      <c r="J48" s="346">
        <v>27689.5</v>
      </c>
      <c r="K48" s="346">
        <v>1008.6999999999999</v>
      </c>
      <c r="L48" s="346">
        <v>27650.6</v>
      </c>
      <c r="M48" s="346">
        <v>980.4</v>
      </c>
      <c r="N48" s="346">
        <v>38.9</v>
      </c>
      <c r="O48" s="346">
        <v>28.3</v>
      </c>
      <c r="P48" s="346">
        <v>1028.4</v>
      </c>
      <c r="Q48" s="346">
        <v>8159.3</v>
      </c>
      <c r="R48" s="346">
        <v>8.4</v>
      </c>
      <c r="S48" s="346">
        <v>6</v>
      </c>
      <c r="T48" s="346">
        <v>0</v>
      </c>
      <c r="U48" s="346">
        <v>0</v>
      </c>
      <c r="V48" s="346">
        <v>1020</v>
      </c>
      <c r="W48" s="346">
        <v>8153.3</v>
      </c>
      <c r="X48" s="290">
        <v>0</v>
      </c>
      <c r="Y48" s="346">
        <v>0</v>
      </c>
      <c r="Z48" s="346">
        <v>0</v>
      </c>
      <c r="AA48" s="346">
        <v>0</v>
      </c>
      <c r="AB48" s="346">
        <v>0</v>
      </c>
      <c r="AC48" s="346">
        <v>0</v>
      </c>
      <c r="AD48" s="346">
        <v>0</v>
      </c>
      <c r="AE48" s="346">
        <v>0</v>
      </c>
      <c r="AF48" s="346">
        <v>0</v>
      </c>
      <c r="AG48" s="302"/>
      <c r="AH48" s="302"/>
      <c r="AI48" s="302"/>
    </row>
    <row r="49" spans="1:35" ht="18" customHeight="1">
      <c r="A49" s="298" t="s">
        <v>93</v>
      </c>
      <c r="B49" s="335"/>
      <c r="C49" s="346">
        <v>71909.6</v>
      </c>
      <c r="D49" s="346">
        <v>64123.9</v>
      </c>
      <c r="E49" s="346">
        <v>7785.7</v>
      </c>
      <c r="F49" s="346">
        <v>64123.9</v>
      </c>
      <c r="G49" s="346">
        <v>7785.7</v>
      </c>
      <c r="H49" s="346">
        <v>64123.9</v>
      </c>
      <c r="I49" s="346">
        <v>7785.7</v>
      </c>
      <c r="J49" s="346">
        <v>62826.5</v>
      </c>
      <c r="K49" s="346">
        <v>1253.8999999999999</v>
      </c>
      <c r="L49" s="346">
        <v>62497.7</v>
      </c>
      <c r="M49" s="346">
        <v>1253.8</v>
      </c>
      <c r="N49" s="346">
        <v>328.8</v>
      </c>
      <c r="O49" s="346">
        <v>0.1</v>
      </c>
      <c r="P49" s="346">
        <v>1297.3999999999999</v>
      </c>
      <c r="Q49" s="346">
        <v>6531.8</v>
      </c>
      <c r="R49" s="346">
        <v>34.1</v>
      </c>
      <c r="S49" s="346">
        <v>54.6</v>
      </c>
      <c r="T49" s="346">
        <v>0</v>
      </c>
      <c r="U49" s="346">
        <v>0</v>
      </c>
      <c r="V49" s="346">
        <v>1263.3</v>
      </c>
      <c r="W49" s="346">
        <v>6477.2</v>
      </c>
      <c r="X49" s="290">
        <v>0</v>
      </c>
      <c r="Y49" s="346">
        <v>0</v>
      </c>
      <c r="Z49" s="346">
        <v>0</v>
      </c>
      <c r="AA49" s="346">
        <v>0</v>
      </c>
      <c r="AB49" s="346">
        <v>0</v>
      </c>
      <c r="AC49" s="346">
        <v>0</v>
      </c>
      <c r="AD49" s="346">
        <v>0</v>
      </c>
      <c r="AE49" s="346">
        <v>0</v>
      </c>
      <c r="AF49" s="346">
        <v>0</v>
      </c>
      <c r="AG49" s="302"/>
      <c r="AH49" s="302"/>
      <c r="AI49" s="302"/>
    </row>
    <row r="50" spans="1:35" ht="18" customHeight="1">
      <c r="A50" s="298" t="s">
        <v>66</v>
      </c>
      <c r="B50" s="335"/>
      <c r="C50" s="346">
        <v>100445.29999999999</v>
      </c>
      <c r="D50" s="346">
        <v>80671.09999999999</v>
      </c>
      <c r="E50" s="346">
        <v>19774.2</v>
      </c>
      <c r="F50" s="346">
        <v>80669.9</v>
      </c>
      <c r="G50" s="346">
        <v>19761.8</v>
      </c>
      <c r="H50" s="346">
        <v>80669.9</v>
      </c>
      <c r="I50" s="346">
        <v>19761.8</v>
      </c>
      <c r="J50" s="346">
        <v>78262.9</v>
      </c>
      <c r="K50" s="346">
        <v>5690.4</v>
      </c>
      <c r="L50" s="346">
        <v>77404.5</v>
      </c>
      <c r="M50" s="346">
        <v>5681.2</v>
      </c>
      <c r="N50" s="346">
        <v>858.4</v>
      </c>
      <c r="O50" s="346">
        <v>9.2</v>
      </c>
      <c r="P50" s="346">
        <v>2407</v>
      </c>
      <c r="Q50" s="346">
        <v>14071.4</v>
      </c>
      <c r="R50" s="346">
        <v>1415.5</v>
      </c>
      <c r="S50" s="346">
        <v>406.9</v>
      </c>
      <c r="T50" s="346">
        <v>0</v>
      </c>
      <c r="U50" s="346">
        <v>0</v>
      </c>
      <c r="V50" s="346">
        <v>991.5</v>
      </c>
      <c r="W50" s="346">
        <v>13664.5</v>
      </c>
      <c r="X50" s="290">
        <v>0</v>
      </c>
      <c r="Y50" s="346">
        <v>0</v>
      </c>
      <c r="Z50" s="346">
        <v>0</v>
      </c>
      <c r="AA50" s="346">
        <v>0</v>
      </c>
      <c r="AB50" s="346">
        <v>0</v>
      </c>
      <c r="AC50" s="346">
        <v>0</v>
      </c>
      <c r="AD50" s="346">
        <v>0</v>
      </c>
      <c r="AE50" s="346">
        <v>1.2</v>
      </c>
      <c r="AF50" s="346">
        <v>12.4</v>
      </c>
      <c r="AG50" s="302"/>
      <c r="AH50" s="302"/>
      <c r="AI50" s="302"/>
    </row>
    <row r="51" spans="1:35" ht="18" customHeight="1">
      <c r="A51" s="298" t="s">
        <v>67</v>
      </c>
      <c r="B51" s="335"/>
      <c r="C51" s="346">
        <v>130212.79999999999</v>
      </c>
      <c r="D51" s="346">
        <v>109324.09999999999</v>
      </c>
      <c r="E51" s="346">
        <v>20888.7</v>
      </c>
      <c r="F51" s="346">
        <v>109324.09999999999</v>
      </c>
      <c r="G51" s="346">
        <v>20888.7</v>
      </c>
      <c r="H51" s="346">
        <v>109324.09999999999</v>
      </c>
      <c r="I51" s="346">
        <v>20888.7</v>
      </c>
      <c r="J51" s="346">
        <v>106990.29999999999</v>
      </c>
      <c r="K51" s="346">
        <v>6311</v>
      </c>
      <c r="L51" s="346">
        <v>106928.9</v>
      </c>
      <c r="M51" s="346">
        <v>6308.3</v>
      </c>
      <c r="N51" s="346">
        <v>61.4</v>
      </c>
      <c r="O51" s="346">
        <v>2.7</v>
      </c>
      <c r="P51" s="346">
        <v>2333.8</v>
      </c>
      <c r="Q51" s="346">
        <v>14577.7</v>
      </c>
      <c r="R51" s="346">
        <v>1166.3</v>
      </c>
      <c r="S51" s="346">
        <v>706.1</v>
      </c>
      <c r="T51" s="346">
        <v>0</v>
      </c>
      <c r="U51" s="346">
        <v>0</v>
      </c>
      <c r="V51" s="346">
        <v>1167.5</v>
      </c>
      <c r="W51" s="346">
        <v>13871.6</v>
      </c>
      <c r="X51" s="290">
        <v>0</v>
      </c>
      <c r="Y51" s="346">
        <v>0</v>
      </c>
      <c r="Z51" s="346">
        <v>0</v>
      </c>
      <c r="AA51" s="346">
        <v>0</v>
      </c>
      <c r="AB51" s="346">
        <v>0</v>
      </c>
      <c r="AC51" s="346">
        <v>0</v>
      </c>
      <c r="AD51" s="346">
        <v>0</v>
      </c>
      <c r="AE51" s="346">
        <v>0</v>
      </c>
      <c r="AF51" s="346">
        <v>0</v>
      </c>
      <c r="AG51" s="302"/>
      <c r="AH51" s="302"/>
      <c r="AI51" s="302"/>
    </row>
    <row r="52" spans="1:35" ht="18" customHeight="1">
      <c r="A52" s="298" t="s">
        <v>68</v>
      </c>
      <c r="B52" s="335"/>
      <c r="C52" s="346">
        <v>135710.3</v>
      </c>
      <c r="D52" s="346">
        <v>122459.79999999999</v>
      </c>
      <c r="E52" s="346">
        <v>13250.499999999998</v>
      </c>
      <c r="F52" s="346">
        <v>122448.09999999999</v>
      </c>
      <c r="G52" s="346">
        <v>13246.099999999999</v>
      </c>
      <c r="H52" s="346">
        <v>122448.09999999999</v>
      </c>
      <c r="I52" s="346">
        <v>13246.099999999999</v>
      </c>
      <c r="J52" s="346">
        <v>118728.7</v>
      </c>
      <c r="K52" s="346">
        <v>3662.2999999999997</v>
      </c>
      <c r="L52" s="346">
        <v>118462.7</v>
      </c>
      <c r="M52" s="346">
        <v>3656.1</v>
      </c>
      <c r="N52" s="346">
        <v>266</v>
      </c>
      <c r="O52" s="346">
        <v>6.2</v>
      </c>
      <c r="P52" s="346">
        <v>3719.4</v>
      </c>
      <c r="Q52" s="346">
        <v>9583.8</v>
      </c>
      <c r="R52" s="346">
        <v>1160.1</v>
      </c>
      <c r="S52" s="346">
        <v>1383.5</v>
      </c>
      <c r="T52" s="346">
        <v>0</v>
      </c>
      <c r="U52" s="346">
        <v>0</v>
      </c>
      <c r="V52" s="346">
        <v>2559.3</v>
      </c>
      <c r="W52" s="346">
        <v>8200.3</v>
      </c>
      <c r="X52" s="290">
        <v>0</v>
      </c>
      <c r="Y52" s="346">
        <v>0</v>
      </c>
      <c r="Z52" s="346">
        <v>0</v>
      </c>
      <c r="AA52" s="346">
        <v>0</v>
      </c>
      <c r="AB52" s="346">
        <v>0</v>
      </c>
      <c r="AC52" s="346">
        <v>0</v>
      </c>
      <c r="AD52" s="346">
        <v>0</v>
      </c>
      <c r="AE52" s="346">
        <v>11.7</v>
      </c>
      <c r="AF52" s="346">
        <v>4.4</v>
      </c>
      <c r="AG52" s="302"/>
      <c r="AH52" s="302"/>
      <c r="AI52" s="302"/>
    </row>
    <row r="53" spans="1:35" ht="18" customHeight="1">
      <c r="A53" s="298" t="s">
        <v>69</v>
      </c>
      <c r="B53" s="335"/>
      <c r="C53" s="346">
        <v>177066.1</v>
      </c>
      <c r="D53" s="346">
        <v>158466.5</v>
      </c>
      <c r="E53" s="346">
        <v>18599.6</v>
      </c>
      <c r="F53" s="346">
        <v>158466.5</v>
      </c>
      <c r="G53" s="346">
        <v>18592.699999999997</v>
      </c>
      <c r="H53" s="346">
        <v>158466.5</v>
      </c>
      <c r="I53" s="346">
        <v>18592.699999999997</v>
      </c>
      <c r="J53" s="346">
        <v>142961.1</v>
      </c>
      <c r="K53" s="346">
        <v>4670.1</v>
      </c>
      <c r="L53" s="346">
        <v>141152.5</v>
      </c>
      <c r="M53" s="346">
        <v>4653.2</v>
      </c>
      <c r="N53" s="346">
        <v>1808.6000000000001</v>
      </c>
      <c r="O53" s="346">
        <v>16.900000000000002</v>
      </c>
      <c r="P53" s="346">
        <v>15505.399999999998</v>
      </c>
      <c r="Q53" s="346">
        <v>13922.599999999999</v>
      </c>
      <c r="R53" s="346">
        <v>8811.9</v>
      </c>
      <c r="S53" s="346">
        <v>2238.7</v>
      </c>
      <c r="T53" s="346">
        <v>0</v>
      </c>
      <c r="U53" s="346">
        <v>0</v>
      </c>
      <c r="V53" s="346">
        <v>6693.5</v>
      </c>
      <c r="W53" s="346">
        <v>11683.9</v>
      </c>
      <c r="X53" s="290">
        <v>0</v>
      </c>
      <c r="Y53" s="346">
        <v>0</v>
      </c>
      <c r="Z53" s="346">
        <v>0</v>
      </c>
      <c r="AA53" s="346">
        <v>0</v>
      </c>
      <c r="AB53" s="346">
        <v>0</v>
      </c>
      <c r="AC53" s="346">
        <v>0</v>
      </c>
      <c r="AD53" s="346">
        <v>0</v>
      </c>
      <c r="AE53" s="346">
        <v>0</v>
      </c>
      <c r="AF53" s="346">
        <v>6.9</v>
      </c>
      <c r="AG53" s="302"/>
      <c r="AH53" s="302"/>
      <c r="AI53" s="302"/>
    </row>
    <row r="54" spans="1:35" ht="18" customHeight="1">
      <c r="A54" s="298" t="s">
        <v>70</v>
      </c>
      <c r="B54" s="335"/>
      <c r="C54" s="346">
        <v>33522.799999999996</v>
      </c>
      <c r="D54" s="346">
        <v>29228.899999999998</v>
      </c>
      <c r="E54" s="346">
        <v>4293.9</v>
      </c>
      <c r="F54" s="346">
        <v>29228.899999999998</v>
      </c>
      <c r="G54" s="346">
        <v>4293.9</v>
      </c>
      <c r="H54" s="346">
        <v>29228.899999999998</v>
      </c>
      <c r="I54" s="346">
        <v>4293.9</v>
      </c>
      <c r="J54" s="346">
        <v>27346.399999999998</v>
      </c>
      <c r="K54" s="346">
        <v>885.3000000000001</v>
      </c>
      <c r="L54" s="346">
        <v>27288.8</v>
      </c>
      <c r="M54" s="346">
        <v>885.2</v>
      </c>
      <c r="N54" s="346">
        <v>57.6</v>
      </c>
      <c r="O54" s="346">
        <v>0.1</v>
      </c>
      <c r="P54" s="346">
        <v>1882.5</v>
      </c>
      <c r="Q54" s="346">
        <v>3408.6</v>
      </c>
      <c r="R54" s="346">
        <v>875</v>
      </c>
      <c r="S54" s="346">
        <v>229.5</v>
      </c>
      <c r="T54" s="346">
        <v>0</v>
      </c>
      <c r="U54" s="346">
        <v>0</v>
      </c>
      <c r="V54" s="346">
        <v>1007.5</v>
      </c>
      <c r="W54" s="346">
        <v>3179.1</v>
      </c>
      <c r="X54" s="290">
        <v>0</v>
      </c>
      <c r="Y54" s="346">
        <v>0</v>
      </c>
      <c r="Z54" s="346">
        <v>0</v>
      </c>
      <c r="AA54" s="346">
        <v>0</v>
      </c>
      <c r="AB54" s="346">
        <v>0</v>
      </c>
      <c r="AC54" s="346">
        <v>0</v>
      </c>
      <c r="AD54" s="346">
        <v>0</v>
      </c>
      <c r="AE54" s="346">
        <v>0</v>
      </c>
      <c r="AF54" s="346">
        <v>0</v>
      </c>
      <c r="AG54" s="302"/>
      <c r="AH54" s="302"/>
      <c r="AI54" s="302"/>
    </row>
    <row r="55" spans="1:35" ht="18" customHeight="1">
      <c r="A55" s="298" t="s">
        <v>71</v>
      </c>
      <c r="B55" s="335"/>
      <c r="C55" s="346">
        <v>45615.2</v>
      </c>
      <c r="D55" s="346">
        <v>37456</v>
      </c>
      <c r="E55" s="346">
        <v>8159.2</v>
      </c>
      <c r="F55" s="346">
        <v>37456</v>
      </c>
      <c r="G55" s="346">
        <v>8159.2</v>
      </c>
      <c r="H55" s="346">
        <v>37456</v>
      </c>
      <c r="I55" s="346">
        <v>8159.2</v>
      </c>
      <c r="J55" s="346">
        <v>36306.9</v>
      </c>
      <c r="K55" s="346">
        <v>4390.4</v>
      </c>
      <c r="L55" s="346">
        <v>36078.3</v>
      </c>
      <c r="M55" s="346">
        <v>4390.2</v>
      </c>
      <c r="N55" s="346">
        <v>228.6</v>
      </c>
      <c r="O55" s="346">
        <v>0.2</v>
      </c>
      <c r="P55" s="346">
        <v>1149.1</v>
      </c>
      <c r="Q55" s="346">
        <v>3768.8</v>
      </c>
      <c r="R55" s="346">
        <v>0</v>
      </c>
      <c r="S55" s="346">
        <v>0</v>
      </c>
      <c r="T55" s="346">
        <v>729.6</v>
      </c>
      <c r="U55" s="346">
        <v>587.9</v>
      </c>
      <c r="V55" s="346">
        <v>419.5</v>
      </c>
      <c r="W55" s="346">
        <v>3180.9</v>
      </c>
      <c r="X55" s="290">
        <v>0</v>
      </c>
      <c r="Y55" s="346">
        <v>0</v>
      </c>
      <c r="Z55" s="346">
        <v>0</v>
      </c>
      <c r="AA55" s="346">
        <v>0</v>
      </c>
      <c r="AB55" s="346">
        <v>0</v>
      </c>
      <c r="AC55" s="346">
        <v>0</v>
      </c>
      <c r="AD55" s="346">
        <v>0</v>
      </c>
      <c r="AE55" s="346">
        <v>0</v>
      </c>
      <c r="AF55" s="346">
        <v>0</v>
      </c>
      <c r="AG55" s="302"/>
      <c r="AH55" s="302"/>
      <c r="AI55" s="302"/>
    </row>
    <row r="56" spans="1:35" ht="18" customHeight="1">
      <c r="A56" s="298" t="s">
        <v>72</v>
      </c>
      <c r="B56" s="335"/>
      <c r="C56" s="346">
        <v>28675.4</v>
      </c>
      <c r="D56" s="346">
        <v>25063.2</v>
      </c>
      <c r="E56" s="346">
        <v>3612.2</v>
      </c>
      <c r="F56" s="346">
        <v>25063.2</v>
      </c>
      <c r="G56" s="346">
        <v>3612.2</v>
      </c>
      <c r="H56" s="346">
        <v>25063.2</v>
      </c>
      <c r="I56" s="346">
        <v>3612.2</v>
      </c>
      <c r="J56" s="346">
        <v>24521.2</v>
      </c>
      <c r="K56" s="346">
        <v>2332.3999999999996</v>
      </c>
      <c r="L56" s="346">
        <v>24052.7</v>
      </c>
      <c r="M56" s="346">
        <v>2314.7</v>
      </c>
      <c r="N56" s="346">
        <v>468.5</v>
      </c>
      <c r="O56" s="346">
        <v>17.7</v>
      </c>
      <c r="P56" s="346">
        <v>542</v>
      </c>
      <c r="Q56" s="346">
        <v>1279.8</v>
      </c>
      <c r="R56" s="346">
        <v>0</v>
      </c>
      <c r="S56" s="346">
        <v>0</v>
      </c>
      <c r="T56" s="346">
        <v>163.8</v>
      </c>
      <c r="U56" s="346">
        <v>94.5</v>
      </c>
      <c r="V56" s="346">
        <v>378.2</v>
      </c>
      <c r="W56" s="346">
        <v>1185.3</v>
      </c>
      <c r="X56" s="290">
        <v>0</v>
      </c>
      <c r="Y56" s="346">
        <v>0</v>
      </c>
      <c r="Z56" s="346">
        <v>0</v>
      </c>
      <c r="AA56" s="346">
        <v>0</v>
      </c>
      <c r="AB56" s="346">
        <v>0</v>
      </c>
      <c r="AC56" s="346">
        <v>0</v>
      </c>
      <c r="AD56" s="346">
        <v>0</v>
      </c>
      <c r="AE56" s="346">
        <v>0</v>
      </c>
      <c r="AF56" s="346">
        <v>0</v>
      </c>
      <c r="AG56" s="302"/>
      <c r="AH56" s="302"/>
      <c r="AI56" s="302"/>
    </row>
    <row r="57" spans="1:35" ht="18" customHeight="1">
      <c r="A57" s="298" t="s">
        <v>73</v>
      </c>
      <c r="B57" s="335"/>
      <c r="C57" s="346">
        <v>191528.40000000002</v>
      </c>
      <c r="D57" s="346">
        <v>176933.50000000003</v>
      </c>
      <c r="E57" s="346">
        <v>14594.900000000001</v>
      </c>
      <c r="F57" s="346">
        <v>176933.50000000003</v>
      </c>
      <c r="G57" s="346">
        <v>14594.900000000001</v>
      </c>
      <c r="H57" s="346">
        <v>176933.50000000003</v>
      </c>
      <c r="I57" s="346">
        <v>14594.900000000001</v>
      </c>
      <c r="J57" s="346">
        <v>175356.30000000002</v>
      </c>
      <c r="K57" s="346">
        <v>7268.200000000001</v>
      </c>
      <c r="L57" s="346">
        <v>172986.7</v>
      </c>
      <c r="M57" s="346">
        <v>7176.6</v>
      </c>
      <c r="N57" s="346">
        <v>2369.6</v>
      </c>
      <c r="O57" s="346">
        <v>91.6</v>
      </c>
      <c r="P57" s="346">
        <v>1577.1999999999998</v>
      </c>
      <c r="Q57" s="346">
        <v>7326.7</v>
      </c>
      <c r="R57" s="346">
        <v>0</v>
      </c>
      <c r="S57" s="346">
        <v>0</v>
      </c>
      <c r="T57" s="346">
        <v>458.9</v>
      </c>
      <c r="U57" s="346">
        <v>800.8</v>
      </c>
      <c r="V57" s="346">
        <v>1118.3</v>
      </c>
      <c r="W57" s="346">
        <v>6525.9</v>
      </c>
      <c r="X57" s="290">
        <v>0</v>
      </c>
      <c r="Y57" s="346">
        <v>0</v>
      </c>
      <c r="Z57" s="346">
        <v>0</v>
      </c>
      <c r="AA57" s="346">
        <v>0</v>
      </c>
      <c r="AB57" s="346">
        <v>0</v>
      </c>
      <c r="AC57" s="346">
        <v>0</v>
      </c>
      <c r="AD57" s="346">
        <v>0</v>
      </c>
      <c r="AE57" s="346">
        <v>0</v>
      </c>
      <c r="AF57" s="346">
        <v>0</v>
      </c>
      <c r="AG57" s="302"/>
      <c r="AH57" s="302"/>
      <c r="AI57" s="302"/>
    </row>
    <row r="58" spans="1:35" ht="18" customHeight="1">
      <c r="A58" s="298" t="s">
        <v>74</v>
      </c>
      <c r="B58" s="335"/>
      <c r="C58" s="346">
        <v>733112.0999999999</v>
      </c>
      <c r="D58" s="346">
        <v>669865.4999999999</v>
      </c>
      <c r="E58" s="346">
        <v>63246.600000000006</v>
      </c>
      <c r="F58" s="346">
        <v>669865.4999999999</v>
      </c>
      <c r="G58" s="346">
        <v>63246.600000000006</v>
      </c>
      <c r="H58" s="346">
        <v>669865.4999999999</v>
      </c>
      <c r="I58" s="346">
        <v>63246.600000000006</v>
      </c>
      <c r="J58" s="346">
        <v>664096.6</v>
      </c>
      <c r="K58" s="346">
        <v>36899.6</v>
      </c>
      <c r="L58" s="346">
        <v>654093.6</v>
      </c>
      <c r="M58" s="346">
        <v>36449.399999999994</v>
      </c>
      <c r="N58" s="346">
        <v>10002.999999999998</v>
      </c>
      <c r="O58" s="346">
        <v>450.2</v>
      </c>
      <c r="P58" s="346">
        <v>5768.9</v>
      </c>
      <c r="Q58" s="346">
        <v>26347.000000000004</v>
      </c>
      <c r="R58" s="346">
        <v>0</v>
      </c>
      <c r="S58" s="346">
        <v>0</v>
      </c>
      <c r="T58" s="346">
        <v>3620.1000000000004</v>
      </c>
      <c r="U58" s="346">
        <v>6225.3</v>
      </c>
      <c r="V58" s="346">
        <v>2148.8</v>
      </c>
      <c r="W58" s="346">
        <v>20121.699999999997</v>
      </c>
      <c r="X58" s="290">
        <v>0</v>
      </c>
      <c r="Y58" s="346">
        <v>0</v>
      </c>
      <c r="Z58" s="346">
        <v>0</v>
      </c>
      <c r="AA58" s="346">
        <v>0</v>
      </c>
      <c r="AB58" s="346">
        <v>0</v>
      </c>
      <c r="AC58" s="346">
        <v>0</v>
      </c>
      <c r="AD58" s="346">
        <v>0</v>
      </c>
      <c r="AE58" s="346">
        <v>0</v>
      </c>
      <c r="AF58" s="346">
        <v>0</v>
      </c>
      <c r="AG58" s="302"/>
      <c r="AH58" s="302"/>
      <c r="AI58" s="302"/>
    </row>
    <row r="59" spans="1:35" ht="18" customHeight="1">
      <c r="A59" s="298" t="s">
        <v>75</v>
      </c>
      <c r="B59" s="335"/>
      <c r="C59" s="346">
        <v>149261.69999999998</v>
      </c>
      <c r="D59" s="346">
        <v>133544.4</v>
      </c>
      <c r="E59" s="346">
        <v>15717.3</v>
      </c>
      <c r="F59" s="346">
        <v>133544.4</v>
      </c>
      <c r="G59" s="346">
        <v>15717.3</v>
      </c>
      <c r="H59" s="346">
        <v>133544.4</v>
      </c>
      <c r="I59" s="346">
        <v>15717.3</v>
      </c>
      <c r="J59" s="346">
        <v>131965</v>
      </c>
      <c r="K59" s="346">
        <v>3832.2</v>
      </c>
      <c r="L59" s="346">
        <v>131587.9</v>
      </c>
      <c r="M59" s="346">
        <v>3826.2</v>
      </c>
      <c r="N59" s="346">
        <v>377.1</v>
      </c>
      <c r="O59" s="346">
        <v>6</v>
      </c>
      <c r="P59" s="346">
        <v>1579.4</v>
      </c>
      <c r="Q59" s="346">
        <v>11885.1</v>
      </c>
      <c r="R59" s="346">
        <v>4.2</v>
      </c>
      <c r="S59" s="346">
        <v>32.7</v>
      </c>
      <c r="T59" s="346">
        <v>474.3</v>
      </c>
      <c r="U59" s="346">
        <v>515.4</v>
      </c>
      <c r="V59" s="346">
        <v>1100.9</v>
      </c>
      <c r="W59" s="346">
        <v>11337</v>
      </c>
      <c r="X59" s="290">
        <v>0</v>
      </c>
      <c r="Y59" s="346">
        <v>0</v>
      </c>
      <c r="Z59" s="346">
        <v>0</v>
      </c>
      <c r="AA59" s="346">
        <v>0</v>
      </c>
      <c r="AB59" s="346">
        <v>0</v>
      </c>
      <c r="AC59" s="346">
        <v>0</v>
      </c>
      <c r="AD59" s="346">
        <v>0</v>
      </c>
      <c r="AE59" s="346">
        <v>0</v>
      </c>
      <c r="AF59" s="346">
        <v>0</v>
      </c>
      <c r="AG59" s="302"/>
      <c r="AH59" s="302"/>
      <c r="AI59" s="302"/>
    </row>
    <row r="60" spans="1:35" ht="18" customHeight="1">
      <c r="A60" s="298" t="s">
        <v>76</v>
      </c>
      <c r="B60" s="335"/>
      <c r="C60" s="346">
        <v>106997</v>
      </c>
      <c r="D60" s="346">
        <v>100002</v>
      </c>
      <c r="E60" s="346">
        <v>6995</v>
      </c>
      <c r="F60" s="346">
        <v>100002</v>
      </c>
      <c r="G60" s="346">
        <v>6995</v>
      </c>
      <c r="H60" s="346">
        <v>100002</v>
      </c>
      <c r="I60" s="346">
        <v>6995</v>
      </c>
      <c r="J60" s="346">
        <v>99124.5</v>
      </c>
      <c r="K60" s="346">
        <v>2102.5</v>
      </c>
      <c r="L60" s="346">
        <v>99124.5</v>
      </c>
      <c r="M60" s="346">
        <v>2102.5</v>
      </c>
      <c r="N60" s="346">
        <v>0</v>
      </c>
      <c r="O60" s="346">
        <v>0</v>
      </c>
      <c r="P60" s="346">
        <v>877.5</v>
      </c>
      <c r="Q60" s="346">
        <v>4892.5</v>
      </c>
      <c r="R60" s="346">
        <v>0</v>
      </c>
      <c r="S60" s="346">
        <v>78.9</v>
      </c>
      <c r="T60" s="346">
        <v>231.7</v>
      </c>
      <c r="U60" s="346">
        <v>271.8</v>
      </c>
      <c r="V60" s="346">
        <v>645.8</v>
      </c>
      <c r="W60" s="346">
        <v>4541.8</v>
      </c>
      <c r="X60" s="290">
        <v>0</v>
      </c>
      <c r="Y60" s="346">
        <v>0</v>
      </c>
      <c r="Z60" s="346">
        <v>0</v>
      </c>
      <c r="AA60" s="346">
        <v>0</v>
      </c>
      <c r="AB60" s="346">
        <v>0</v>
      </c>
      <c r="AC60" s="346">
        <v>0</v>
      </c>
      <c r="AD60" s="346">
        <v>0</v>
      </c>
      <c r="AE60" s="346">
        <v>0</v>
      </c>
      <c r="AF60" s="346">
        <v>0</v>
      </c>
      <c r="AG60" s="302"/>
      <c r="AH60" s="302"/>
      <c r="AI60" s="302"/>
    </row>
    <row r="61" spans="1:35" ht="18" customHeight="1">
      <c r="A61" s="298" t="s">
        <v>77</v>
      </c>
      <c r="B61" s="335"/>
      <c r="C61" s="346">
        <v>97444.79999999999</v>
      </c>
      <c r="D61" s="346">
        <v>87282.9</v>
      </c>
      <c r="E61" s="346">
        <v>10161.9</v>
      </c>
      <c r="F61" s="346">
        <v>87282.9</v>
      </c>
      <c r="G61" s="346">
        <v>10161.9</v>
      </c>
      <c r="H61" s="346">
        <v>87282.9</v>
      </c>
      <c r="I61" s="346">
        <v>10161.9</v>
      </c>
      <c r="J61" s="346">
        <v>85851.4</v>
      </c>
      <c r="K61" s="346">
        <v>2803.7000000000003</v>
      </c>
      <c r="L61" s="346">
        <v>85521.7</v>
      </c>
      <c r="M61" s="346">
        <v>2771.4</v>
      </c>
      <c r="N61" s="346">
        <v>329.7</v>
      </c>
      <c r="O61" s="346">
        <v>32.3</v>
      </c>
      <c r="P61" s="346">
        <v>1431.5</v>
      </c>
      <c r="Q61" s="346">
        <v>7358.2</v>
      </c>
      <c r="R61" s="346">
        <v>0</v>
      </c>
      <c r="S61" s="346">
        <v>5.6</v>
      </c>
      <c r="T61" s="346">
        <v>140.8</v>
      </c>
      <c r="U61" s="346">
        <v>324.3</v>
      </c>
      <c r="V61" s="346">
        <v>1290.7</v>
      </c>
      <c r="W61" s="346">
        <v>7028.3</v>
      </c>
      <c r="X61" s="290">
        <v>0</v>
      </c>
      <c r="Y61" s="346">
        <v>0</v>
      </c>
      <c r="Z61" s="346">
        <v>0</v>
      </c>
      <c r="AA61" s="346">
        <v>0</v>
      </c>
      <c r="AB61" s="346">
        <v>0</v>
      </c>
      <c r="AC61" s="346">
        <v>0</v>
      </c>
      <c r="AD61" s="346">
        <v>0</v>
      </c>
      <c r="AE61" s="346">
        <v>0</v>
      </c>
      <c r="AF61" s="346">
        <v>0</v>
      </c>
      <c r="AG61" s="302"/>
      <c r="AH61" s="302"/>
      <c r="AI61" s="302"/>
    </row>
    <row r="62" spans="1:35" ht="18" customHeight="1">
      <c r="A62" s="298" t="s">
        <v>78</v>
      </c>
      <c r="B62" s="335"/>
      <c r="C62" s="346">
        <v>420901.9</v>
      </c>
      <c r="D62" s="346">
        <v>383331.2</v>
      </c>
      <c r="E62" s="346">
        <v>37570.7</v>
      </c>
      <c r="F62" s="346">
        <v>383331.2</v>
      </c>
      <c r="G62" s="346">
        <v>37570.7</v>
      </c>
      <c r="H62" s="346">
        <v>383331.2</v>
      </c>
      <c r="I62" s="346">
        <v>37570.7</v>
      </c>
      <c r="J62" s="346">
        <v>380404.5</v>
      </c>
      <c r="K62" s="346">
        <v>13622.3</v>
      </c>
      <c r="L62" s="346">
        <v>379850</v>
      </c>
      <c r="M62" s="346">
        <v>13595.4</v>
      </c>
      <c r="N62" s="346">
        <v>554.5</v>
      </c>
      <c r="O62" s="346">
        <v>26.9</v>
      </c>
      <c r="P62" s="346">
        <v>2926.7</v>
      </c>
      <c r="Q62" s="346">
        <v>23948.4</v>
      </c>
      <c r="R62" s="346">
        <v>0</v>
      </c>
      <c r="S62" s="346">
        <v>422.5</v>
      </c>
      <c r="T62" s="346">
        <v>1822</v>
      </c>
      <c r="U62" s="346">
        <v>2984.2</v>
      </c>
      <c r="V62" s="346">
        <v>1104.7</v>
      </c>
      <c r="W62" s="346">
        <v>20541.7</v>
      </c>
      <c r="X62" s="290">
        <v>0</v>
      </c>
      <c r="Y62" s="346">
        <v>0</v>
      </c>
      <c r="Z62" s="346">
        <v>0</v>
      </c>
      <c r="AA62" s="346">
        <v>0</v>
      </c>
      <c r="AB62" s="346">
        <v>0</v>
      </c>
      <c r="AC62" s="346">
        <v>0</v>
      </c>
      <c r="AD62" s="346">
        <v>0</v>
      </c>
      <c r="AE62" s="346">
        <v>0</v>
      </c>
      <c r="AF62" s="346">
        <v>0</v>
      </c>
      <c r="AG62" s="302"/>
      <c r="AH62" s="302"/>
      <c r="AI62" s="302"/>
    </row>
    <row r="63" spans="1:35" ht="18" customHeight="1">
      <c r="A63" s="298" t="s">
        <v>79</v>
      </c>
      <c r="B63" s="335"/>
      <c r="C63" s="346">
        <v>241382</v>
      </c>
      <c r="D63" s="346">
        <v>214976.3</v>
      </c>
      <c r="E63" s="346">
        <v>26405.700000000004</v>
      </c>
      <c r="F63" s="346">
        <v>214976.3</v>
      </c>
      <c r="G63" s="346">
        <v>26405.700000000004</v>
      </c>
      <c r="H63" s="346">
        <v>214976.3</v>
      </c>
      <c r="I63" s="346">
        <v>26405.700000000004</v>
      </c>
      <c r="J63" s="346">
        <v>210989.9</v>
      </c>
      <c r="K63" s="346">
        <v>10601.2</v>
      </c>
      <c r="L63" s="346">
        <v>210836.5</v>
      </c>
      <c r="M63" s="346">
        <v>10575.4</v>
      </c>
      <c r="N63" s="346">
        <v>153.4</v>
      </c>
      <c r="O63" s="346">
        <v>25.8</v>
      </c>
      <c r="P63" s="346">
        <v>3986.4</v>
      </c>
      <c r="Q63" s="346">
        <v>15804.500000000002</v>
      </c>
      <c r="R63" s="346">
        <v>0</v>
      </c>
      <c r="S63" s="346">
        <v>146.7</v>
      </c>
      <c r="T63" s="346">
        <v>1916.1999999999998</v>
      </c>
      <c r="U63" s="346">
        <v>2125.2</v>
      </c>
      <c r="V63" s="346">
        <v>2070.2000000000003</v>
      </c>
      <c r="W63" s="346">
        <v>13532.6</v>
      </c>
      <c r="X63" s="290">
        <v>0</v>
      </c>
      <c r="Y63" s="346">
        <v>0</v>
      </c>
      <c r="Z63" s="346">
        <v>0</v>
      </c>
      <c r="AA63" s="346">
        <v>0</v>
      </c>
      <c r="AB63" s="346">
        <v>0</v>
      </c>
      <c r="AC63" s="346">
        <v>0</v>
      </c>
      <c r="AD63" s="346">
        <v>0</v>
      </c>
      <c r="AE63" s="346">
        <v>0</v>
      </c>
      <c r="AF63" s="346">
        <v>0</v>
      </c>
      <c r="AG63" s="302"/>
      <c r="AH63" s="302"/>
      <c r="AI63" s="302"/>
    </row>
    <row r="64" spans="1:35" ht="18" customHeight="1">
      <c r="A64" s="298" t="s">
        <v>80</v>
      </c>
      <c r="B64" s="335"/>
      <c r="C64" s="346">
        <v>1197590.5</v>
      </c>
      <c r="D64" s="346">
        <v>1077265.6</v>
      </c>
      <c r="E64" s="346">
        <v>120324.89999999998</v>
      </c>
      <c r="F64" s="346">
        <v>1077265.6</v>
      </c>
      <c r="G64" s="346">
        <v>120324.89999999998</v>
      </c>
      <c r="H64" s="346">
        <v>1077265.6</v>
      </c>
      <c r="I64" s="346">
        <v>120324.89999999998</v>
      </c>
      <c r="J64" s="346">
        <v>1068544.7</v>
      </c>
      <c r="K64" s="346">
        <v>35944.600000000006</v>
      </c>
      <c r="L64" s="346">
        <v>1067552.3</v>
      </c>
      <c r="M64" s="346">
        <v>35836.3</v>
      </c>
      <c r="N64" s="346">
        <v>992.4</v>
      </c>
      <c r="O64" s="346">
        <v>108.3</v>
      </c>
      <c r="P64" s="346">
        <v>8720.900000000001</v>
      </c>
      <c r="Q64" s="346">
        <v>84380.29999999999</v>
      </c>
      <c r="R64" s="346">
        <v>0</v>
      </c>
      <c r="S64" s="346">
        <v>354.9</v>
      </c>
      <c r="T64" s="346">
        <v>4458.299999999999</v>
      </c>
      <c r="U64" s="346">
        <v>6784</v>
      </c>
      <c r="V64" s="346">
        <v>4262.6</v>
      </c>
      <c r="W64" s="346">
        <v>77241.4</v>
      </c>
      <c r="X64" s="290">
        <v>0</v>
      </c>
      <c r="Y64" s="346">
        <v>0</v>
      </c>
      <c r="Z64" s="346">
        <v>0</v>
      </c>
      <c r="AA64" s="346">
        <v>0</v>
      </c>
      <c r="AB64" s="346">
        <v>0</v>
      </c>
      <c r="AC64" s="346">
        <v>0</v>
      </c>
      <c r="AD64" s="346">
        <v>0</v>
      </c>
      <c r="AE64" s="346">
        <v>0</v>
      </c>
      <c r="AF64" s="346">
        <v>0</v>
      </c>
      <c r="AG64" s="302"/>
      <c r="AH64" s="302"/>
      <c r="AI64" s="302"/>
    </row>
    <row r="65" spans="1:35" ht="18" customHeight="1">
      <c r="A65" s="298" t="s">
        <v>94</v>
      </c>
      <c r="B65" s="335"/>
      <c r="C65" s="346">
        <v>962137.6000000002</v>
      </c>
      <c r="D65" s="346">
        <v>817359.6000000001</v>
      </c>
      <c r="E65" s="346">
        <v>144778</v>
      </c>
      <c r="F65" s="346">
        <v>817359.6000000001</v>
      </c>
      <c r="G65" s="346">
        <v>144778</v>
      </c>
      <c r="H65" s="346">
        <v>817359.6000000001</v>
      </c>
      <c r="I65" s="346">
        <v>144778</v>
      </c>
      <c r="J65" s="346">
        <v>802299.8</v>
      </c>
      <c r="K65" s="346">
        <v>53337.5</v>
      </c>
      <c r="L65" s="346">
        <v>801814.7000000001</v>
      </c>
      <c r="M65" s="346">
        <v>53304.2</v>
      </c>
      <c r="N65" s="346">
        <v>485.09999999999997</v>
      </c>
      <c r="O65" s="346">
        <v>33.3</v>
      </c>
      <c r="P65" s="346">
        <v>15059.8</v>
      </c>
      <c r="Q65" s="346">
        <v>91440.5</v>
      </c>
      <c r="R65" s="346">
        <v>0</v>
      </c>
      <c r="S65" s="346">
        <v>0</v>
      </c>
      <c r="T65" s="346">
        <v>5358.8</v>
      </c>
      <c r="U65" s="346">
        <v>7219.8</v>
      </c>
      <c r="V65" s="346">
        <v>9701</v>
      </c>
      <c r="W65" s="346">
        <v>84220.7</v>
      </c>
      <c r="X65" s="290">
        <v>0</v>
      </c>
      <c r="Y65" s="346">
        <v>0</v>
      </c>
      <c r="Z65" s="346">
        <v>0</v>
      </c>
      <c r="AA65" s="346">
        <v>0</v>
      </c>
      <c r="AB65" s="346">
        <v>0</v>
      </c>
      <c r="AC65" s="346">
        <v>0</v>
      </c>
      <c r="AD65" s="346">
        <v>0</v>
      </c>
      <c r="AE65" s="346">
        <v>0</v>
      </c>
      <c r="AF65" s="346">
        <v>0</v>
      </c>
      <c r="AG65" s="302"/>
      <c r="AH65" s="302"/>
      <c r="AI65" s="302"/>
    </row>
    <row r="66" spans="1:35" ht="18" customHeight="1">
      <c r="A66" s="300" t="s">
        <v>81</v>
      </c>
      <c r="B66" s="336"/>
      <c r="C66" s="348">
        <v>13368.5</v>
      </c>
      <c r="D66" s="348">
        <v>7939.4</v>
      </c>
      <c r="E66" s="348">
        <v>5429.099999999999</v>
      </c>
      <c r="F66" s="348">
        <v>7939.4</v>
      </c>
      <c r="G66" s="348">
        <v>5429.099999999999</v>
      </c>
      <c r="H66" s="348">
        <v>7939.4</v>
      </c>
      <c r="I66" s="348">
        <v>5429.099999999999</v>
      </c>
      <c r="J66" s="348">
        <v>7034.9</v>
      </c>
      <c r="K66" s="348">
        <v>2198.7999999999997</v>
      </c>
      <c r="L66" s="348">
        <v>7030</v>
      </c>
      <c r="M66" s="348">
        <v>2190.7</v>
      </c>
      <c r="N66" s="348">
        <v>4.9</v>
      </c>
      <c r="O66" s="348">
        <v>8.1</v>
      </c>
      <c r="P66" s="348">
        <v>904.5</v>
      </c>
      <c r="Q66" s="348">
        <v>3230.2999999999997</v>
      </c>
      <c r="R66" s="348">
        <v>115.8</v>
      </c>
      <c r="S66" s="348">
        <v>163.8</v>
      </c>
      <c r="T66" s="348">
        <v>4.2</v>
      </c>
      <c r="U66" s="348">
        <v>15.8</v>
      </c>
      <c r="V66" s="348">
        <v>784.5</v>
      </c>
      <c r="W66" s="348">
        <v>3050.7</v>
      </c>
      <c r="X66" s="295">
        <v>0</v>
      </c>
      <c r="Y66" s="348">
        <v>0</v>
      </c>
      <c r="Z66" s="348">
        <v>0</v>
      </c>
      <c r="AA66" s="348">
        <v>0</v>
      </c>
      <c r="AB66" s="348">
        <v>0</v>
      </c>
      <c r="AC66" s="348">
        <v>0</v>
      </c>
      <c r="AD66" s="348">
        <v>0</v>
      </c>
      <c r="AE66" s="348">
        <v>0</v>
      </c>
      <c r="AF66" s="348">
        <v>0</v>
      </c>
      <c r="AG66" s="330"/>
      <c r="AH66" s="330"/>
      <c r="AI66" s="330"/>
    </row>
    <row r="67" spans="1:35" ht="13.5" customHeight="1">
      <c r="A67" s="356" t="s">
        <v>1225</v>
      </c>
      <c r="B67" s="326"/>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02"/>
      <c r="AH67" s="302"/>
      <c r="AI67" s="302"/>
    </row>
    <row r="68" spans="1:35" ht="13.5" customHeight="1">
      <c r="A68" s="339" t="s">
        <v>179</v>
      </c>
      <c r="B68" s="326"/>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02"/>
      <c r="AH68" s="302"/>
      <c r="AI68" s="302"/>
    </row>
    <row r="69" spans="1:35" ht="13.5" customHeight="1">
      <c r="A69" s="339"/>
      <c r="B69" s="326"/>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02"/>
      <c r="AH69" s="302"/>
      <c r="AI69" s="302"/>
    </row>
  </sheetData>
  <sheetProtection/>
  <mergeCells count="29">
    <mergeCell ref="AE3:AF6"/>
    <mergeCell ref="H4:X4"/>
    <mergeCell ref="Y4:AD4"/>
    <mergeCell ref="H5:I6"/>
    <mergeCell ref="J5:O5"/>
    <mergeCell ref="P5:W5"/>
    <mergeCell ref="J6:K6"/>
    <mergeCell ref="X5:X7"/>
    <mergeCell ref="F4:G6"/>
    <mergeCell ref="Y5:Z6"/>
    <mergeCell ref="V6:W6"/>
    <mergeCell ref="F3:AD3"/>
    <mergeCell ref="T6:U6"/>
    <mergeCell ref="AC5:AD6"/>
    <mergeCell ref="AA5:AB6"/>
    <mergeCell ref="L6:M6"/>
    <mergeCell ref="N6:O6"/>
    <mergeCell ref="P6:Q6"/>
    <mergeCell ref="R6:S6"/>
    <mergeCell ref="A11:B11"/>
    <mergeCell ref="A12:B12"/>
    <mergeCell ref="D6:D7"/>
    <mergeCell ref="E6:E7"/>
    <mergeCell ref="A3:B7"/>
    <mergeCell ref="A8:B8"/>
    <mergeCell ref="A9:B9"/>
    <mergeCell ref="A10:B10"/>
    <mergeCell ref="C3:E5"/>
    <mergeCell ref="C6:C7"/>
  </mergeCells>
  <dataValidations count="1">
    <dataValidation type="decimal" operator="greaterThanOrEqual" allowBlank="1" showInputMessage="1" showErrorMessage="1" imeMode="disabled" sqref="C8:AF11">
      <formula1>0</formula1>
    </dataValidation>
  </dataValidations>
  <printOptions/>
  <pageMargins left="0.787" right="0.787" top="0.984" bottom="0.984" header="0.512" footer="0.512"/>
  <pageSetup fitToHeight="0" fitToWidth="3" horizontalDpi="150" verticalDpi="150" orientation="portrait" pageOrder="overThenDown" paperSize="9" scale="63"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P71"/>
  <sheetViews>
    <sheetView zoomScalePageLayoutView="0" workbookViewId="0" topLeftCell="A58">
      <selection activeCell="F10" sqref="F10"/>
    </sheetView>
  </sheetViews>
  <sheetFormatPr defaultColWidth="9.00390625" defaultRowHeight="13.5"/>
  <cols>
    <col min="1" max="1" width="19.125" style="2" customWidth="1"/>
    <col min="2" max="2" width="9.50390625" style="3" customWidth="1"/>
    <col min="3" max="3" width="15.625" style="3" customWidth="1"/>
    <col min="4" max="4" width="15.625" style="7" customWidth="1"/>
    <col min="5" max="5" width="16.125" style="7" customWidth="1"/>
    <col min="6" max="7" width="15.625" style="7" customWidth="1"/>
    <col min="8" max="8" width="16.125" style="7" customWidth="1"/>
    <col min="9" max="16" width="15.625" style="7" customWidth="1"/>
    <col min="17" max="16384" width="9.00390625" style="7" customWidth="1"/>
  </cols>
  <sheetData>
    <row r="1" spans="1:16" ht="13.5">
      <c r="A1" s="357" t="s">
        <v>1226</v>
      </c>
      <c r="B1" s="326"/>
      <c r="C1" s="326"/>
      <c r="D1" s="358"/>
      <c r="E1" s="358"/>
      <c r="F1" s="358"/>
      <c r="G1" s="358"/>
      <c r="H1" s="358"/>
      <c r="I1" s="358"/>
      <c r="J1" s="358"/>
      <c r="K1" s="358"/>
      <c r="L1" s="358"/>
      <c r="M1" s="358"/>
      <c r="N1" s="358"/>
      <c r="O1" s="358"/>
      <c r="P1" s="358"/>
    </row>
    <row r="2" spans="1:16" ht="12">
      <c r="A2" s="302"/>
      <c r="B2" s="326"/>
      <c r="C2" s="326"/>
      <c r="D2" s="358"/>
      <c r="E2" s="358"/>
      <c r="F2" s="358"/>
      <c r="G2" s="358"/>
      <c r="H2" s="358"/>
      <c r="I2" s="358"/>
      <c r="J2" s="358"/>
      <c r="K2" s="358"/>
      <c r="L2" s="358"/>
      <c r="M2" s="358"/>
      <c r="N2" s="358"/>
      <c r="O2" s="358"/>
      <c r="P2" s="359" t="s">
        <v>478</v>
      </c>
    </row>
    <row r="3" spans="1:16" ht="12.75" customHeight="1">
      <c r="A3" s="710" t="s">
        <v>544</v>
      </c>
      <c r="B3" s="784"/>
      <c r="C3" s="785" t="s">
        <v>264</v>
      </c>
      <c r="D3" s="779" t="s">
        <v>252</v>
      </c>
      <c r="E3" s="779" t="s">
        <v>253</v>
      </c>
      <c r="F3" s="779"/>
      <c r="G3" s="779"/>
      <c r="H3" s="779" t="s">
        <v>254</v>
      </c>
      <c r="I3" s="779"/>
      <c r="J3" s="779"/>
      <c r="K3" s="779"/>
      <c r="L3" s="779" t="s">
        <v>255</v>
      </c>
      <c r="M3" s="779"/>
      <c r="N3" s="779"/>
      <c r="O3" s="782" t="s">
        <v>266</v>
      </c>
      <c r="P3" s="778" t="s">
        <v>267</v>
      </c>
    </row>
    <row r="4" spans="1:16" ht="12.75" customHeight="1">
      <c r="A4" s="710"/>
      <c r="B4" s="784"/>
      <c r="C4" s="785"/>
      <c r="D4" s="779"/>
      <c r="E4" s="779" t="s">
        <v>989</v>
      </c>
      <c r="F4" s="779" t="s">
        <v>256</v>
      </c>
      <c r="G4" s="779" t="s">
        <v>257</v>
      </c>
      <c r="H4" s="779" t="s">
        <v>149</v>
      </c>
      <c r="I4" s="780" t="s">
        <v>258</v>
      </c>
      <c r="J4" s="779" t="s">
        <v>259</v>
      </c>
      <c r="K4" s="779"/>
      <c r="L4" s="779" t="s">
        <v>146</v>
      </c>
      <c r="M4" s="779" t="s">
        <v>265</v>
      </c>
      <c r="N4" s="779" t="s">
        <v>145</v>
      </c>
      <c r="O4" s="783"/>
      <c r="P4" s="778"/>
    </row>
    <row r="5" spans="1:16" ht="12">
      <c r="A5" s="710"/>
      <c r="B5" s="784"/>
      <c r="C5" s="785"/>
      <c r="D5" s="779"/>
      <c r="E5" s="779"/>
      <c r="F5" s="779"/>
      <c r="G5" s="779"/>
      <c r="H5" s="779"/>
      <c r="I5" s="781"/>
      <c r="J5" s="360" t="s">
        <v>260</v>
      </c>
      <c r="K5" s="360" t="s">
        <v>261</v>
      </c>
      <c r="L5" s="779"/>
      <c r="M5" s="779"/>
      <c r="N5" s="779"/>
      <c r="O5" s="783"/>
      <c r="P5" s="778"/>
    </row>
    <row r="6" spans="1:16" ht="18" customHeight="1">
      <c r="A6" s="713">
        <v>40269</v>
      </c>
      <c r="B6" s="714"/>
      <c r="C6" s="64">
        <v>6802767.424199999</v>
      </c>
      <c r="D6" s="64">
        <v>69732.84</v>
      </c>
      <c r="E6" s="64">
        <v>2175796.78</v>
      </c>
      <c r="F6" s="64">
        <v>1697820</v>
      </c>
      <c r="G6" s="64">
        <v>477976.78</v>
      </c>
      <c r="H6" s="64">
        <v>48558.51</v>
      </c>
      <c r="I6" s="64">
        <v>5631.06</v>
      </c>
      <c r="J6" s="64">
        <v>31854.37</v>
      </c>
      <c r="K6" s="64">
        <v>11073.08</v>
      </c>
      <c r="L6" s="64">
        <v>1215307.25</v>
      </c>
      <c r="M6" s="64">
        <v>158603.38</v>
      </c>
      <c r="N6" s="64">
        <v>1056703.87</v>
      </c>
      <c r="O6" s="124">
        <v>117434.91</v>
      </c>
      <c r="P6" s="125">
        <v>6822046.989999998</v>
      </c>
    </row>
    <row r="7" spans="1:16" ht="18" customHeight="1">
      <c r="A7" s="715">
        <v>40634</v>
      </c>
      <c r="B7" s="716"/>
      <c r="C7" s="76">
        <v>6824705.152</v>
      </c>
      <c r="D7" s="65">
        <v>69668.65</v>
      </c>
      <c r="E7" s="65">
        <v>2175699.72</v>
      </c>
      <c r="F7" s="65">
        <v>1698717.23</v>
      </c>
      <c r="G7" s="65">
        <v>476982.49</v>
      </c>
      <c r="H7" s="65">
        <v>48616.34</v>
      </c>
      <c r="I7" s="65">
        <v>5631.06</v>
      </c>
      <c r="J7" s="65">
        <v>31876.31</v>
      </c>
      <c r="K7" s="65">
        <v>11108.97</v>
      </c>
      <c r="L7" s="65">
        <v>1215221.73</v>
      </c>
      <c r="M7" s="65">
        <v>159001.13</v>
      </c>
      <c r="N7" s="65">
        <v>1056220.6</v>
      </c>
      <c r="O7" s="126">
        <v>117553.13</v>
      </c>
      <c r="P7" s="127">
        <v>6866897.6899999995</v>
      </c>
    </row>
    <row r="8" spans="1:16" ht="18" customHeight="1">
      <c r="A8" s="715">
        <v>41000</v>
      </c>
      <c r="B8" s="716"/>
      <c r="C8" s="76">
        <v>6827867.241400001</v>
      </c>
      <c r="D8" s="65">
        <v>69556.35</v>
      </c>
      <c r="E8" s="65">
        <v>2189017.53</v>
      </c>
      <c r="F8" s="65">
        <v>1712671.24</v>
      </c>
      <c r="G8" s="65">
        <v>476346.29</v>
      </c>
      <c r="H8" s="65">
        <v>48616.34</v>
      </c>
      <c r="I8" s="65">
        <v>5631.06</v>
      </c>
      <c r="J8" s="65">
        <v>31876.31</v>
      </c>
      <c r="K8" s="65">
        <v>11108.97</v>
      </c>
      <c r="L8" s="65">
        <v>1229609.22</v>
      </c>
      <c r="M8" s="65">
        <v>165699.78</v>
      </c>
      <c r="N8" s="65">
        <v>1063909.44</v>
      </c>
      <c r="O8" s="126">
        <v>117561.67</v>
      </c>
      <c r="P8" s="127">
        <v>6925978.37</v>
      </c>
    </row>
    <row r="9" spans="1:16" ht="18" customHeight="1">
      <c r="A9" s="715">
        <v>41365</v>
      </c>
      <c r="B9" s="716"/>
      <c r="C9" s="76">
        <v>6835590.5320999995</v>
      </c>
      <c r="D9" s="65">
        <v>69456.9</v>
      </c>
      <c r="E9" s="65">
        <v>2189022.7</v>
      </c>
      <c r="F9" s="65">
        <v>1712693.89</v>
      </c>
      <c r="G9" s="65">
        <v>476328.81000000006</v>
      </c>
      <c r="H9" s="65">
        <v>48592.64000000001</v>
      </c>
      <c r="I9" s="65">
        <v>5631.0599999999995</v>
      </c>
      <c r="J9" s="65">
        <v>31876.309999999994</v>
      </c>
      <c r="K9" s="65">
        <v>11085.27</v>
      </c>
      <c r="L9" s="65">
        <v>1253802.94</v>
      </c>
      <c r="M9" s="65">
        <v>165925.40999999997</v>
      </c>
      <c r="N9" s="65">
        <v>1087877.53</v>
      </c>
      <c r="O9" s="126">
        <v>117606</v>
      </c>
      <c r="P9" s="127">
        <v>6930422.140000001</v>
      </c>
    </row>
    <row r="10" spans="1:16" ht="18" customHeight="1" thickBot="1">
      <c r="A10" s="708">
        <v>41730</v>
      </c>
      <c r="B10" s="709">
        <v>41730</v>
      </c>
      <c r="C10" s="361">
        <v>6849944.411699999</v>
      </c>
      <c r="D10" s="247">
        <v>69424.59</v>
      </c>
      <c r="E10" s="247">
        <v>2188783.24</v>
      </c>
      <c r="F10" s="247">
        <v>1712560.1899999997</v>
      </c>
      <c r="G10" s="247">
        <v>476223.05</v>
      </c>
      <c r="H10" s="247">
        <v>48594.89000000001</v>
      </c>
      <c r="I10" s="247">
        <v>5631.0599999999995</v>
      </c>
      <c r="J10" s="247">
        <v>31876.309999999994</v>
      </c>
      <c r="K10" s="247">
        <v>11087.52</v>
      </c>
      <c r="L10" s="247">
        <v>1248406.36</v>
      </c>
      <c r="M10" s="247">
        <v>166280.81</v>
      </c>
      <c r="N10" s="247">
        <v>1082125.5499999998</v>
      </c>
      <c r="O10" s="362">
        <v>117199.68000000001</v>
      </c>
      <c r="P10" s="363">
        <v>6922659.69</v>
      </c>
    </row>
    <row r="11" spans="1:16" ht="18" customHeight="1" thickTop="1">
      <c r="A11" s="331" t="s">
        <v>1227</v>
      </c>
      <c r="B11" s="332"/>
      <c r="C11" s="285">
        <v>2857243</v>
      </c>
      <c r="D11" s="285">
        <v>1815.2099999999998</v>
      </c>
      <c r="E11" s="285">
        <v>611530.1000000001</v>
      </c>
      <c r="F11" s="285">
        <v>512818.81999999995</v>
      </c>
      <c r="G11" s="285">
        <v>98711.27999999998</v>
      </c>
      <c r="H11" s="285">
        <v>3799.6899999999996</v>
      </c>
      <c r="I11" s="285">
        <v>2930.2999999999997</v>
      </c>
      <c r="J11" s="285">
        <v>752.7</v>
      </c>
      <c r="K11" s="285">
        <v>116.69</v>
      </c>
      <c r="L11" s="285">
        <v>175554.33</v>
      </c>
      <c r="M11" s="285">
        <v>24121.969999999998</v>
      </c>
      <c r="N11" s="285">
        <v>151432.36000000002</v>
      </c>
      <c r="O11" s="364">
        <v>37658.780000000006</v>
      </c>
      <c r="P11" s="365">
        <v>2878073.29</v>
      </c>
    </row>
    <row r="12" spans="1:16" ht="18" customHeight="1">
      <c r="A12" s="286" t="s">
        <v>375</v>
      </c>
      <c r="B12" s="335"/>
      <c r="C12" s="290">
        <v>1490461.2003</v>
      </c>
      <c r="D12" s="290">
        <v>13170.26</v>
      </c>
      <c r="E12" s="290">
        <v>419419.0400000001</v>
      </c>
      <c r="F12" s="290">
        <v>386822.13</v>
      </c>
      <c r="G12" s="290">
        <v>32596.910000000007</v>
      </c>
      <c r="H12" s="290">
        <v>23997.010000000002</v>
      </c>
      <c r="I12" s="290">
        <v>0</v>
      </c>
      <c r="J12" s="290">
        <v>16524.209999999995</v>
      </c>
      <c r="K12" s="290">
        <v>7472.799999999999</v>
      </c>
      <c r="L12" s="290">
        <v>329015.75000000006</v>
      </c>
      <c r="M12" s="290">
        <v>44263.32</v>
      </c>
      <c r="N12" s="290">
        <v>284752.42999999993</v>
      </c>
      <c r="O12" s="366">
        <v>14135.739999999998</v>
      </c>
      <c r="P12" s="367">
        <v>1513307.79</v>
      </c>
    </row>
    <row r="13" spans="1:16" ht="18" customHeight="1">
      <c r="A13" s="286" t="s">
        <v>1023</v>
      </c>
      <c r="B13" s="335"/>
      <c r="C13" s="290">
        <v>947154.4878</v>
      </c>
      <c r="D13" s="290">
        <v>5166.8099999999995</v>
      </c>
      <c r="E13" s="290">
        <v>503429.67</v>
      </c>
      <c r="F13" s="290">
        <v>345705.9799999999</v>
      </c>
      <c r="G13" s="290">
        <v>157723.69</v>
      </c>
      <c r="H13" s="290">
        <v>13933.49</v>
      </c>
      <c r="I13" s="290">
        <v>1481.9</v>
      </c>
      <c r="J13" s="290">
        <v>9339.789999999999</v>
      </c>
      <c r="K13" s="290">
        <v>3111.8000000000006</v>
      </c>
      <c r="L13" s="290">
        <v>312671.61000000004</v>
      </c>
      <c r="M13" s="290">
        <v>40417.53</v>
      </c>
      <c r="N13" s="290">
        <v>272254.08</v>
      </c>
      <c r="O13" s="366">
        <v>14562.400000000001</v>
      </c>
      <c r="P13" s="367">
        <v>959881.49</v>
      </c>
    </row>
    <row r="14" spans="1:16" ht="18" customHeight="1">
      <c r="A14" s="286" t="s">
        <v>1024</v>
      </c>
      <c r="B14" s="335"/>
      <c r="C14" s="290">
        <v>624472</v>
      </c>
      <c r="D14" s="290">
        <v>39623.71</v>
      </c>
      <c r="E14" s="290">
        <v>332218.07999999996</v>
      </c>
      <c r="F14" s="290">
        <v>248989.20000000007</v>
      </c>
      <c r="G14" s="290">
        <v>83228.87999999999</v>
      </c>
      <c r="H14" s="290">
        <v>2469.2599999999998</v>
      </c>
      <c r="I14" s="290">
        <v>0</v>
      </c>
      <c r="J14" s="290">
        <v>2286.92</v>
      </c>
      <c r="K14" s="290">
        <v>182.34</v>
      </c>
      <c r="L14" s="290">
        <v>222369.78</v>
      </c>
      <c r="M14" s="290">
        <v>33335.03</v>
      </c>
      <c r="N14" s="290">
        <v>189034.75000000003</v>
      </c>
      <c r="O14" s="366">
        <v>31248.780000000002</v>
      </c>
      <c r="P14" s="367">
        <v>636594.7799999999</v>
      </c>
    </row>
    <row r="15" spans="1:16" ht="18" customHeight="1">
      <c r="A15" s="286" t="s">
        <v>182</v>
      </c>
      <c r="B15" s="335"/>
      <c r="C15" s="290">
        <v>294914.45369999995</v>
      </c>
      <c r="D15" s="290">
        <v>9339.039999999997</v>
      </c>
      <c r="E15" s="290">
        <v>106190.50999999998</v>
      </c>
      <c r="F15" s="290">
        <v>81535.95</v>
      </c>
      <c r="G15" s="290">
        <v>24654.559999999998</v>
      </c>
      <c r="H15" s="290">
        <v>1558.0800000000002</v>
      </c>
      <c r="I15" s="290">
        <v>0</v>
      </c>
      <c r="J15" s="290">
        <v>1515.21</v>
      </c>
      <c r="K15" s="290">
        <v>42.870000000000005</v>
      </c>
      <c r="L15" s="290">
        <v>76103.28000000001</v>
      </c>
      <c r="M15" s="290">
        <v>3961.89</v>
      </c>
      <c r="N15" s="290">
        <v>72141.38999999998</v>
      </c>
      <c r="O15" s="366">
        <v>8496.97</v>
      </c>
      <c r="P15" s="367">
        <v>296594.34</v>
      </c>
    </row>
    <row r="16" spans="1:16" ht="18" customHeight="1">
      <c r="A16" s="286" t="s">
        <v>183</v>
      </c>
      <c r="B16" s="335"/>
      <c r="C16" s="290">
        <v>170588.2699</v>
      </c>
      <c r="D16" s="290">
        <v>8.870000000000001</v>
      </c>
      <c r="E16" s="290">
        <v>35539.86</v>
      </c>
      <c r="F16" s="290">
        <v>27144.869999999995</v>
      </c>
      <c r="G16" s="290">
        <v>8394.99</v>
      </c>
      <c r="H16" s="290">
        <v>746.54</v>
      </c>
      <c r="I16" s="290">
        <v>0</v>
      </c>
      <c r="J16" s="290">
        <v>585.52</v>
      </c>
      <c r="K16" s="290">
        <v>161.02</v>
      </c>
      <c r="L16" s="290">
        <v>30243.409999999996</v>
      </c>
      <c r="M16" s="290">
        <v>2546</v>
      </c>
      <c r="N16" s="290">
        <v>27697.409999999996</v>
      </c>
      <c r="O16" s="366">
        <v>1542.6699999999998</v>
      </c>
      <c r="P16" s="367">
        <v>173354.37</v>
      </c>
    </row>
    <row r="17" spans="1:16" ht="18" customHeight="1">
      <c r="A17" s="291" t="s">
        <v>981</v>
      </c>
      <c r="B17" s="336"/>
      <c r="C17" s="295">
        <v>465111</v>
      </c>
      <c r="D17" s="295">
        <v>300.69000000000005</v>
      </c>
      <c r="E17" s="295">
        <v>180455.98</v>
      </c>
      <c r="F17" s="295">
        <v>109543.24000000002</v>
      </c>
      <c r="G17" s="295">
        <v>70912.73999999999</v>
      </c>
      <c r="H17" s="295">
        <v>2090.8199999999997</v>
      </c>
      <c r="I17" s="295">
        <v>1218.86</v>
      </c>
      <c r="J17" s="295">
        <v>871.96</v>
      </c>
      <c r="K17" s="295">
        <v>0</v>
      </c>
      <c r="L17" s="295">
        <v>102448.20000000001</v>
      </c>
      <c r="M17" s="295">
        <v>17635.07</v>
      </c>
      <c r="N17" s="295">
        <v>84813.13</v>
      </c>
      <c r="O17" s="368">
        <v>9554.34</v>
      </c>
      <c r="P17" s="369">
        <v>464853.63</v>
      </c>
    </row>
    <row r="18" spans="1:16" ht="18" customHeight="1">
      <c r="A18" s="314" t="s">
        <v>91</v>
      </c>
      <c r="B18" s="354"/>
      <c r="C18" s="62">
        <v>2857243</v>
      </c>
      <c r="D18" s="62">
        <v>1815.2099999999998</v>
      </c>
      <c r="E18" s="62">
        <v>611530.1000000001</v>
      </c>
      <c r="F18" s="62">
        <v>512818.81999999995</v>
      </c>
      <c r="G18" s="62">
        <v>98711.27999999998</v>
      </c>
      <c r="H18" s="62">
        <v>3799.6899999999996</v>
      </c>
      <c r="I18" s="62">
        <v>2930.2999999999997</v>
      </c>
      <c r="J18" s="62">
        <v>752.7</v>
      </c>
      <c r="K18" s="62">
        <v>116.69</v>
      </c>
      <c r="L18" s="62">
        <v>175554.33</v>
      </c>
      <c r="M18" s="62">
        <v>24121.969999999998</v>
      </c>
      <c r="N18" s="62">
        <v>151432.36000000002</v>
      </c>
      <c r="O18" s="370">
        <v>37658.780000000006</v>
      </c>
      <c r="P18" s="371">
        <v>2878073.29</v>
      </c>
    </row>
    <row r="19" spans="1:16" ht="18" customHeight="1">
      <c r="A19" s="298" t="s">
        <v>577</v>
      </c>
      <c r="B19" s="335"/>
      <c r="C19" s="290">
        <v>336196.286</v>
      </c>
      <c r="D19" s="290">
        <v>3866.21</v>
      </c>
      <c r="E19" s="290">
        <v>77954.02</v>
      </c>
      <c r="F19" s="290">
        <v>70586.46</v>
      </c>
      <c r="G19" s="290">
        <v>7367.56</v>
      </c>
      <c r="H19" s="290">
        <v>10895.97</v>
      </c>
      <c r="I19" s="290">
        <v>0</v>
      </c>
      <c r="J19" s="290">
        <v>8437.749999999998</v>
      </c>
      <c r="K19" s="290">
        <v>2458.22</v>
      </c>
      <c r="L19" s="290">
        <v>62851.84</v>
      </c>
      <c r="M19" s="290">
        <v>12431.08</v>
      </c>
      <c r="N19" s="290">
        <v>50420.759999999995</v>
      </c>
      <c r="O19" s="366">
        <v>6283.74</v>
      </c>
      <c r="P19" s="367">
        <v>343731.49</v>
      </c>
    </row>
    <row r="20" spans="1:16" ht="18" customHeight="1">
      <c r="A20" s="298" t="s">
        <v>578</v>
      </c>
      <c r="B20" s="335"/>
      <c r="C20" s="290">
        <v>332499.88989999995</v>
      </c>
      <c r="D20" s="290">
        <v>1339.04</v>
      </c>
      <c r="E20" s="290">
        <v>46639.64</v>
      </c>
      <c r="F20" s="290">
        <v>45883.14</v>
      </c>
      <c r="G20" s="290">
        <v>756.5</v>
      </c>
      <c r="H20" s="290">
        <v>3285.73</v>
      </c>
      <c r="I20" s="290">
        <v>0</v>
      </c>
      <c r="J20" s="290">
        <v>3062.74</v>
      </c>
      <c r="K20" s="290">
        <v>222.99</v>
      </c>
      <c r="L20" s="290">
        <v>59591.380000000005</v>
      </c>
      <c r="M20" s="290">
        <v>7875.32</v>
      </c>
      <c r="N20" s="290">
        <v>51716.05999999999</v>
      </c>
      <c r="O20" s="366">
        <v>2731.3</v>
      </c>
      <c r="P20" s="367">
        <v>334873.7</v>
      </c>
    </row>
    <row r="21" spans="1:16" ht="18" customHeight="1">
      <c r="A21" s="298" t="s">
        <v>579</v>
      </c>
      <c r="B21" s="335"/>
      <c r="C21" s="290">
        <v>114310.8432</v>
      </c>
      <c r="D21" s="290">
        <v>257.06</v>
      </c>
      <c r="E21" s="290">
        <v>79758</v>
      </c>
      <c r="F21" s="290">
        <v>68211.51000000001</v>
      </c>
      <c r="G21" s="290">
        <v>11546.490000000002</v>
      </c>
      <c r="H21" s="290">
        <v>884.69</v>
      </c>
      <c r="I21" s="290">
        <v>0</v>
      </c>
      <c r="J21" s="290">
        <v>171.1</v>
      </c>
      <c r="K21" s="290">
        <v>713.59</v>
      </c>
      <c r="L21" s="290">
        <v>60633.159999999996</v>
      </c>
      <c r="M21" s="290">
        <v>4892.709999999999</v>
      </c>
      <c r="N21" s="290">
        <v>55740.45</v>
      </c>
      <c r="O21" s="366">
        <v>203.09</v>
      </c>
      <c r="P21" s="367">
        <v>118949.99</v>
      </c>
    </row>
    <row r="22" spans="1:16" ht="18" customHeight="1">
      <c r="A22" s="298" t="s">
        <v>580</v>
      </c>
      <c r="B22" s="335"/>
      <c r="C22" s="290">
        <v>365830.91279999993</v>
      </c>
      <c r="D22" s="290">
        <v>3839.99</v>
      </c>
      <c r="E22" s="290">
        <v>98084.81999999999</v>
      </c>
      <c r="F22" s="290">
        <v>94885.82</v>
      </c>
      <c r="G22" s="290">
        <v>3199</v>
      </c>
      <c r="H22" s="290">
        <v>4551.33</v>
      </c>
      <c r="I22" s="290">
        <v>0</v>
      </c>
      <c r="J22" s="290">
        <v>2680.49</v>
      </c>
      <c r="K22" s="290">
        <v>1870.84</v>
      </c>
      <c r="L22" s="290">
        <v>62572.14</v>
      </c>
      <c r="M22" s="290">
        <v>9362.82</v>
      </c>
      <c r="N22" s="290">
        <v>53209.31999999999</v>
      </c>
      <c r="O22" s="366">
        <v>3695.49</v>
      </c>
      <c r="P22" s="367">
        <v>370980.12999999995</v>
      </c>
    </row>
    <row r="23" spans="1:16" ht="18" customHeight="1">
      <c r="A23" s="298" t="s">
        <v>581</v>
      </c>
      <c r="B23" s="335"/>
      <c r="C23" s="290">
        <v>341623.2684</v>
      </c>
      <c r="D23" s="290">
        <v>3867.9599999999996</v>
      </c>
      <c r="E23" s="290">
        <v>116982.56000000001</v>
      </c>
      <c r="F23" s="290">
        <v>107255.2</v>
      </c>
      <c r="G23" s="290">
        <v>9727.36</v>
      </c>
      <c r="H23" s="290">
        <v>4379.29</v>
      </c>
      <c r="I23" s="290">
        <v>0</v>
      </c>
      <c r="J23" s="290">
        <v>2172.13</v>
      </c>
      <c r="K23" s="290">
        <v>2207.1600000000003</v>
      </c>
      <c r="L23" s="290">
        <v>83367.23000000001</v>
      </c>
      <c r="M23" s="290">
        <v>9701.39</v>
      </c>
      <c r="N23" s="290">
        <v>73665.84</v>
      </c>
      <c r="O23" s="366">
        <v>1222.1200000000001</v>
      </c>
      <c r="P23" s="367">
        <v>344772.48</v>
      </c>
    </row>
    <row r="24" spans="1:16" ht="18" customHeight="1">
      <c r="A24" s="298" t="s">
        <v>582</v>
      </c>
      <c r="B24" s="335"/>
      <c r="C24" s="290">
        <v>280381.7691</v>
      </c>
      <c r="D24" s="290">
        <v>3924.55</v>
      </c>
      <c r="E24" s="290">
        <v>110779.19</v>
      </c>
      <c r="F24" s="290">
        <v>89357.32</v>
      </c>
      <c r="G24" s="290">
        <v>21421.87</v>
      </c>
      <c r="H24" s="290">
        <v>2175.27</v>
      </c>
      <c r="I24" s="290">
        <v>0</v>
      </c>
      <c r="J24" s="290">
        <v>1226.1399999999999</v>
      </c>
      <c r="K24" s="290">
        <v>949.13</v>
      </c>
      <c r="L24" s="290">
        <v>69158.42</v>
      </c>
      <c r="M24" s="290">
        <v>11090.88</v>
      </c>
      <c r="N24" s="290">
        <v>58067.53999999999</v>
      </c>
      <c r="O24" s="366">
        <v>3006.32</v>
      </c>
      <c r="P24" s="367">
        <v>276452.22</v>
      </c>
    </row>
    <row r="25" spans="1:16" ht="18" customHeight="1">
      <c r="A25" s="298" t="s">
        <v>583</v>
      </c>
      <c r="B25" s="335"/>
      <c r="C25" s="290">
        <v>38025.4696</v>
      </c>
      <c r="D25" s="290">
        <v>13.14</v>
      </c>
      <c r="E25" s="290">
        <v>25931.87</v>
      </c>
      <c r="F25" s="290">
        <v>10247.21</v>
      </c>
      <c r="G25" s="290">
        <v>15684.66</v>
      </c>
      <c r="H25" s="290">
        <v>68.69</v>
      </c>
      <c r="I25" s="290">
        <v>0</v>
      </c>
      <c r="J25" s="290">
        <v>60.93</v>
      </c>
      <c r="K25" s="290">
        <v>7.76</v>
      </c>
      <c r="L25" s="290">
        <v>6360.639999999999</v>
      </c>
      <c r="M25" s="290">
        <v>112.74</v>
      </c>
      <c r="N25" s="290">
        <v>6247.9</v>
      </c>
      <c r="O25" s="366">
        <v>110.53</v>
      </c>
      <c r="P25" s="367">
        <v>39526.36</v>
      </c>
    </row>
    <row r="26" spans="1:16" ht="18" customHeight="1">
      <c r="A26" s="298" t="s">
        <v>584</v>
      </c>
      <c r="B26" s="335"/>
      <c r="C26" s="290">
        <v>114731.2365</v>
      </c>
      <c r="D26" s="290">
        <v>626.3299999999999</v>
      </c>
      <c r="E26" s="290">
        <v>75728.98</v>
      </c>
      <c r="F26" s="290">
        <v>32417.48</v>
      </c>
      <c r="G26" s="290">
        <v>43311.5</v>
      </c>
      <c r="H26" s="290">
        <v>854.53</v>
      </c>
      <c r="I26" s="290">
        <v>0</v>
      </c>
      <c r="J26" s="290">
        <v>854.53</v>
      </c>
      <c r="K26" s="290">
        <v>0</v>
      </c>
      <c r="L26" s="290">
        <v>32969.35</v>
      </c>
      <c r="M26" s="290">
        <v>4388.78</v>
      </c>
      <c r="N26" s="290">
        <v>28580.57</v>
      </c>
      <c r="O26" s="366">
        <v>72.91</v>
      </c>
      <c r="P26" s="367">
        <v>116079.66999999998</v>
      </c>
    </row>
    <row r="27" spans="1:16" ht="18" customHeight="1">
      <c r="A27" s="298" t="s">
        <v>588</v>
      </c>
      <c r="B27" s="335"/>
      <c r="C27" s="290">
        <v>138337.336</v>
      </c>
      <c r="D27" s="290">
        <v>49.709999999999994</v>
      </c>
      <c r="E27" s="290">
        <v>55156.36</v>
      </c>
      <c r="F27" s="290">
        <v>20945.94</v>
      </c>
      <c r="G27" s="290">
        <v>34210.42</v>
      </c>
      <c r="H27" s="290">
        <v>6130.839999999999</v>
      </c>
      <c r="I27" s="290">
        <v>0</v>
      </c>
      <c r="J27" s="290">
        <v>5121.21</v>
      </c>
      <c r="K27" s="290">
        <v>1009.6300000000001</v>
      </c>
      <c r="L27" s="290">
        <v>21336.43</v>
      </c>
      <c r="M27" s="290">
        <v>1633.26</v>
      </c>
      <c r="N27" s="290">
        <v>19703.170000000002</v>
      </c>
      <c r="O27" s="366">
        <v>671.55</v>
      </c>
      <c r="P27" s="367">
        <v>141540.69</v>
      </c>
    </row>
    <row r="28" spans="1:16" ht="18" customHeight="1">
      <c r="A28" s="298" t="s">
        <v>589</v>
      </c>
      <c r="B28" s="335"/>
      <c r="C28" s="290">
        <v>11864.4707</v>
      </c>
      <c r="D28" s="290">
        <v>0</v>
      </c>
      <c r="E28" s="290">
        <v>11986.58</v>
      </c>
      <c r="F28" s="290">
        <v>7011.84</v>
      </c>
      <c r="G28" s="290">
        <v>4974.74</v>
      </c>
      <c r="H28" s="290">
        <v>0</v>
      </c>
      <c r="I28" s="290">
        <v>0</v>
      </c>
      <c r="J28" s="290">
        <v>0</v>
      </c>
      <c r="K28" s="290">
        <v>0</v>
      </c>
      <c r="L28" s="290">
        <v>7348.370000000001</v>
      </c>
      <c r="M28" s="290">
        <v>1943.73</v>
      </c>
      <c r="N28" s="290">
        <v>5404.64</v>
      </c>
      <c r="O28" s="366">
        <v>2.65</v>
      </c>
      <c r="P28" s="367">
        <v>11892.88</v>
      </c>
    </row>
    <row r="29" spans="1:16" ht="18" customHeight="1">
      <c r="A29" s="298" t="s">
        <v>590</v>
      </c>
      <c r="B29" s="335"/>
      <c r="C29" s="290">
        <v>6793.2218</v>
      </c>
      <c r="D29" s="290">
        <v>0</v>
      </c>
      <c r="E29" s="290">
        <v>1480.2800000000002</v>
      </c>
      <c r="F29" s="290">
        <v>824.59</v>
      </c>
      <c r="G29" s="290">
        <v>655.69</v>
      </c>
      <c r="H29" s="290">
        <v>290.74</v>
      </c>
      <c r="I29" s="290">
        <v>0</v>
      </c>
      <c r="J29" s="290">
        <v>143.79</v>
      </c>
      <c r="K29" s="290">
        <v>146.95</v>
      </c>
      <c r="L29" s="290">
        <v>3169.12</v>
      </c>
      <c r="M29" s="290">
        <v>0</v>
      </c>
      <c r="N29" s="290">
        <v>3169.12</v>
      </c>
      <c r="O29" s="366">
        <v>444.71</v>
      </c>
      <c r="P29" s="367">
        <v>7120.83</v>
      </c>
    </row>
    <row r="30" spans="1:16" ht="18" customHeight="1">
      <c r="A30" s="298" t="s">
        <v>591</v>
      </c>
      <c r="B30" s="335"/>
      <c r="C30" s="290">
        <v>2622.8314</v>
      </c>
      <c r="D30" s="290">
        <v>0.57</v>
      </c>
      <c r="E30" s="290">
        <v>6416.99</v>
      </c>
      <c r="F30" s="290">
        <v>5760.76</v>
      </c>
      <c r="G30" s="290">
        <v>656.23</v>
      </c>
      <c r="H30" s="290">
        <v>367</v>
      </c>
      <c r="I30" s="290">
        <v>367</v>
      </c>
      <c r="J30" s="290">
        <v>0</v>
      </c>
      <c r="K30" s="290">
        <v>0</v>
      </c>
      <c r="L30" s="290">
        <v>6470.51</v>
      </c>
      <c r="M30" s="290">
        <v>1772.23</v>
      </c>
      <c r="N30" s="290">
        <v>4698.28</v>
      </c>
      <c r="O30" s="366">
        <v>395.5</v>
      </c>
      <c r="P30" s="367">
        <v>6890.5599999999995</v>
      </c>
    </row>
    <row r="31" spans="1:16" ht="18" customHeight="1">
      <c r="A31" s="298" t="s">
        <v>92</v>
      </c>
      <c r="B31" s="335"/>
      <c r="C31" s="290">
        <v>8837.3633</v>
      </c>
      <c r="D31" s="290">
        <v>12.57</v>
      </c>
      <c r="E31" s="290">
        <v>8461</v>
      </c>
      <c r="F31" s="290">
        <v>8461</v>
      </c>
      <c r="G31" s="290">
        <v>0</v>
      </c>
      <c r="H31" s="290">
        <v>589.57</v>
      </c>
      <c r="I31" s="290">
        <v>0</v>
      </c>
      <c r="J31" s="290">
        <v>0</v>
      </c>
      <c r="K31" s="290">
        <v>589.57</v>
      </c>
      <c r="L31" s="290">
        <v>6354.65</v>
      </c>
      <c r="M31" s="290">
        <v>699.37</v>
      </c>
      <c r="N31" s="290">
        <v>5655.28</v>
      </c>
      <c r="O31" s="366">
        <v>0</v>
      </c>
      <c r="P31" s="367">
        <v>9046.23</v>
      </c>
    </row>
    <row r="32" spans="1:16" ht="18" customHeight="1">
      <c r="A32" s="298" t="s">
        <v>592</v>
      </c>
      <c r="B32" s="335"/>
      <c r="C32" s="290">
        <v>260134.01249999998</v>
      </c>
      <c r="D32" s="290">
        <v>413.32000000000005</v>
      </c>
      <c r="E32" s="290">
        <v>188992.96000000002</v>
      </c>
      <c r="F32" s="290">
        <v>159511.51</v>
      </c>
      <c r="G32" s="290">
        <v>29481.45</v>
      </c>
      <c r="H32" s="290">
        <v>1042.99</v>
      </c>
      <c r="I32" s="290">
        <v>0</v>
      </c>
      <c r="J32" s="290">
        <v>953.49</v>
      </c>
      <c r="K32" s="290">
        <v>89.5</v>
      </c>
      <c r="L32" s="290">
        <v>103270.26</v>
      </c>
      <c r="M32" s="290">
        <v>12771.189999999999</v>
      </c>
      <c r="N32" s="290">
        <v>90499.06999999999</v>
      </c>
      <c r="O32" s="366">
        <v>5744.709999999999</v>
      </c>
      <c r="P32" s="367">
        <v>261386.62</v>
      </c>
    </row>
    <row r="33" spans="1:16" ht="18" customHeight="1">
      <c r="A33" s="298" t="s">
        <v>593</v>
      </c>
      <c r="B33" s="335"/>
      <c r="C33" s="290">
        <v>103181</v>
      </c>
      <c r="D33" s="290">
        <v>9182.98</v>
      </c>
      <c r="E33" s="290">
        <v>81412.98999999999</v>
      </c>
      <c r="F33" s="290">
        <v>76824.23</v>
      </c>
      <c r="G33" s="290">
        <v>4588.76</v>
      </c>
      <c r="H33" s="290">
        <v>2.51</v>
      </c>
      <c r="I33" s="290">
        <v>0</v>
      </c>
      <c r="J33" s="290">
        <v>1.89</v>
      </c>
      <c r="K33" s="290">
        <v>0.62</v>
      </c>
      <c r="L33" s="290">
        <v>64486.32</v>
      </c>
      <c r="M33" s="290">
        <v>13769.81</v>
      </c>
      <c r="N33" s="290">
        <v>50716.51</v>
      </c>
      <c r="O33" s="366">
        <v>18436.69</v>
      </c>
      <c r="P33" s="367">
        <v>103663.13</v>
      </c>
    </row>
    <row r="34" spans="1:16" ht="18" customHeight="1">
      <c r="A34" s="298" t="s">
        <v>594</v>
      </c>
      <c r="B34" s="335"/>
      <c r="C34" s="290">
        <v>33822.6969</v>
      </c>
      <c r="D34" s="290">
        <v>335.47</v>
      </c>
      <c r="E34" s="290">
        <v>18565.65</v>
      </c>
      <c r="F34" s="290">
        <v>17209.4</v>
      </c>
      <c r="G34" s="290">
        <v>1356.25</v>
      </c>
      <c r="H34" s="290">
        <v>811.46</v>
      </c>
      <c r="I34" s="290">
        <v>0</v>
      </c>
      <c r="J34" s="290">
        <v>811.46</v>
      </c>
      <c r="K34" s="290">
        <v>0</v>
      </c>
      <c r="L34" s="290">
        <v>22183.35</v>
      </c>
      <c r="M34" s="290">
        <v>0</v>
      </c>
      <c r="N34" s="290">
        <v>22183.35</v>
      </c>
      <c r="O34" s="366">
        <v>1.16</v>
      </c>
      <c r="P34" s="367">
        <v>33879.22</v>
      </c>
    </row>
    <row r="35" spans="1:16" ht="18" customHeight="1">
      <c r="A35" s="298" t="s">
        <v>54</v>
      </c>
      <c r="B35" s="335"/>
      <c r="C35" s="290">
        <v>36383.9977</v>
      </c>
      <c r="D35" s="290">
        <v>1755.06</v>
      </c>
      <c r="E35" s="290">
        <v>6145.14</v>
      </c>
      <c r="F35" s="290">
        <v>5340.81</v>
      </c>
      <c r="G35" s="290">
        <v>804.33</v>
      </c>
      <c r="H35" s="290">
        <v>162.12</v>
      </c>
      <c r="I35" s="290">
        <v>0</v>
      </c>
      <c r="J35" s="290">
        <v>162.12</v>
      </c>
      <c r="K35" s="290">
        <v>0</v>
      </c>
      <c r="L35" s="290">
        <v>2991.45</v>
      </c>
      <c r="M35" s="290">
        <v>0</v>
      </c>
      <c r="N35" s="290">
        <v>2991.45</v>
      </c>
      <c r="O35" s="366">
        <v>36.45</v>
      </c>
      <c r="P35" s="367">
        <v>36490.39</v>
      </c>
    </row>
    <row r="36" spans="1:16" ht="18" customHeight="1">
      <c r="A36" s="298" t="s">
        <v>55</v>
      </c>
      <c r="B36" s="335"/>
      <c r="C36" s="290">
        <v>3476.8044</v>
      </c>
      <c r="D36" s="290">
        <v>2.46</v>
      </c>
      <c r="E36" s="290">
        <v>123.42</v>
      </c>
      <c r="F36" s="290">
        <v>96.17</v>
      </c>
      <c r="G36" s="290">
        <v>27.25</v>
      </c>
      <c r="H36" s="290">
        <v>0</v>
      </c>
      <c r="I36" s="290">
        <v>0</v>
      </c>
      <c r="J36" s="290">
        <v>0</v>
      </c>
      <c r="K36" s="290">
        <v>0</v>
      </c>
      <c r="L36" s="290">
        <v>796.26</v>
      </c>
      <c r="M36" s="290">
        <v>0</v>
      </c>
      <c r="N36" s="290">
        <v>796.26</v>
      </c>
      <c r="O36" s="366">
        <v>24.12</v>
      </c>
      <c r="P36" s="367">
        <v>3523.95</v>
      </c>
    </row>
    <row r="37" spans="1:16" ht="18" customHeight="1">
      <c r="A37" s="298" t="s">
        <v>56</v>
      </c>
      <c r="B37" s="335"/>
      <c r="C37" s="290">
        <v>339813</v>
      </c>
      <c r="D37" s="290">
        <v>21835.57</v>
      </c>
      <c r="E37" s="290">
        <v>183986.31999999998</v>
      </c>
      <c r="F37" s="290">
        <v>129729.08</v>
      </c>
      <c r="G37" s="290">
        <v>54257.24</v>
      </c>
      <c r="H37" s="290">
        <v>713.56</v>
      </c>
      <c r="I37" s="290">
        <v>0</v>
      </c>
      <c r="J37" s="290">
        <v>713.56</v>
      </c>
      <c r="K37" s="290">
        <v>0</v>
      </c>
      <c r="L37" s="290">
        <v>124414.68000000001</v>
      </c>
      <c r="M37" s="290">
        <v>14315.029999999999</v>
      </c>
      <c r="N37" s="290">
        <v>110099.65000000001</v>
      </c>
      <c r="O37" s="366">
        <v>12757.529999999999</v>
      </c>
      <c r="P37" s="367">
        <v>349713.61</v>
      </c>
    </row>
    <row r="38" spans="1:16" ht="18" customHeight="1">
      <c r="A38" s="298" t="s">
        <v>57</v>
      </c>
      <c r="B38" s="335"/>
      <c r="C38" s="290">
        <v>171175</v>
      </c>
      <c r="D38" s="290">
        <v>6622.31</v>
      </c>
      <c r="E38" s="290">
        <v>59021.67999999999</v>
      </c>
      <c r="F38" s="290">
        <v>34639.63</v>
      </c>
      <c r="G38" s="290">
        <v>24382.05</v>
      </c>
      <c r="H38" s="290">
        <v>1753.19</v>
      </c>
      <c r="I38" s="290">
        <v>0</v>
      </c>
      <c r="J38" s="290">
        <v>1571.4699999999998</v>
      </c>
      <c r="K38" s="290">
        <v>181.72</v>
      </c>
      <c r="L38" s="290">
        <v>31800.750000000004</v>
      </c>
      <c r="M38" s="290">
        <v>5250.1900000000005</v>
      </c>
      <c r="N38" s="290">
        <v>26550.56</v>
      </c>
      <c r="O38" s="366">
        <v>0</v>
      </c>
      <c r="P38" s="367">
        <v>172636.19999999998</v>
      </c>
    </row>
    <row r="39" spans="1:16" ht="18" customHeight="1">
      <c r="A39" s="298" t="s">
        <v>58</v>
      </c>
      <c r="B39" s="335"/>
      <c r="C39" s="290">
        <v>81949.97249999999</v>
      </c>
      <c r="D39" s="290">
        <v>124.16000000000001</v>
      </c>
      <c r="E39" s="290">
        <v>18372.04</v>
      </c>
      <c r="F39" s="290">
        <v>11072.16</v>
      </c>
      <c r="G39" s="290">
        <v>7299.88</v>
      </c>
      <c r="H39" s="290">
        <v>2413.8600000000006</v>
      </c>
      <c r="I39" s="290">
        <v>1114.9</v>
      </c>
      <c r="J39" s="290">
        <v>979.7</v>
      </c>
      <c r="K39" s="290">
        <v>319.26</v>
      </c>
      <c r="L39" s="290">
        <v>55437.6</v>
      </c>
      <c r="M39" s="290">
        <v>6005.35</v>
      </c>
      <c r="N39" s="290">
        <v>49432.25</v>
      </c>
      <c r="O39" s="366">
        <v>4089.4000000000005</v>
      </c>
      <c r="P39" s="367">
        <v>86421.48</v>
      </c>
    </row>
    <row r="40" spans="1:16" ht="18" customHeight="1">
      <c r="A40" s="298" t="s">
        <v>59</v>
      </c>
      <c r="B40" s="335"/>
      <c r="C40" s="290">
        <v>10303</v>
      </c>
      <c r="D40" s="290">
        <v>1982.85</v>
      </c>
      <c r="E40" s="290">
        <v>7797.09</v>
      </c>
      <c r="F40" s="290">
        <v>7796.26</v>
      </c>
      <c r="G40" s="290">
        <v>0.83</v>
      </c>
      <c r="H40" s="290">
        <v>0</v>
      </c>
      <c r="I40" s="290">
        <v>0</v>
      </c>
      <c r="J40" s="290">
        <v>0</v>
      </c>
      <c r="K40" s="290">
        <v>0</v>
      </c>
      <c r="L40" s="290">
        <v>1668.03</v>
      </c>
      <c r="M40" s="290">
        <v>0</v>
      </c>
      <c r="N40" s="290">
        <v>1668.03</v>
      </c>
      <c r="O40" s="366">
        <v>54.56</v>
      </c>
      <c r="P40" s="367">
        <v>10581.84</v>
      </c>
    </row>
    <row r="41" spans="1:16" ht="18" customHeight="1">
      <c r="A41" s="298" t="s">
        <v>60</v>
      </c>
      <c r="B41" s="335"/>
      <c r="C41" s="290">
        <v>20777.5138</v>
      </c>
      <c r="D41" s="290">
        <v>3040.85</v>
      </c>
      <c r="E41" s="290">
        <v>8084.24</v>
      </c>
      <c r="F41" s="290">
        <v>2616.02</v>
      </c>
      <c r="G41" s="290">
        <v>5468.22</v>
      </c>
      <c r="H41" s="290">
        <v>0</v>
      </c>
      <c r="I41" s="290">
        <v>0</v>
      </c>
      <c r="J41" s="290">
        <v>0</v>
      </c>
      <c r="K41" s="290">
        <v>0</v>
      </c>
      <c r="L41" s="290">
        <v>11732.2</v>
      </c>
      <c r="M41" s="290">
        <v>564.91</v>
      </c>
      <c r="N41" s="290">
        <v>11167.29</v>
      </c>
      <c r="O41" s="366">
        <v>565.16</v>
      </c>
      <c r="P41" s="367">
        <v>21193.95</v>
      </c>
    </row>
    <row r="42" spans="1:16" ht="18" customHeight="1">
      <c r="A42" s="298" t="s">
        <v>61</v>
      </c>
      <c r="B42" s="335"/>
      <c r="C42" s="290">
        <v>15850.4815</v>
      </c>
      <c r="D42" s="290">
        <v>2528.25</v>
      </c>
      <c r="E42" s="290">
        <v>8503.38</v>
      </c>
      <c r="F42" s="290">
        <v>8503.38</v>
      </c>
      <c r="G42" s="290">
        <v>0</v>
      </c>
      <c r="H42" s="290">
        <v>0</v>
      </c>
      <c r="I42" s="290">
        <v>0</v>
      </c>
      <c r="J42" s="290">
        <v>0</v>
      </c>
      <c r="K42" s="290">
        <v>0</v>
      </c>
      <c r="L42" s="290">
        <v>3668.49</v>
      </c>
      <c r="M42" s="290">
        <v>0</v>
      </c>
      <c r="N42" s="290">
        <v>3668.49</v>
      </c>
      <c r="O42" s="366">
        <v>0</v>
      </c>
      <c r="P42" s="367">
        <v>15619.29</v>
      </c>
    </row>
    <row r="43" spans="1:16" ht="18" customHeight="1">
      <c r="A43" s="298" t="s">
        <v>62</v>
      </c>
      <c r="B43" s="335"/>
      <c r="C43" s="290">
        <v>4270.6988</v>
      </c>
      <c r="D43" s="290">
        <v>182.61</v>
      </c>
      <c r="E43" s="290">
        <v>183.16</v>
      </c>
      <c r="F43" s="290">
        <v>183.16</v>
      </c>
      <c r="G43" s="290">
        <v>0</v>
      </c>
      <c r="H43" s="290">
        <v>0</v>
      </c>
      <c r="I43" s="290">
        <v>0</v>
      </c>
      <c r="J43" s="290">
        <v>0</v>
      </c>
      <c r="K43" s="290">
        <v>0</v>
      </c>
      <c r="L43" s="290">
        <v>538.27</v>
      </c>
      <c r="M43" s="290">
        <v>0</v>
      </c>
      <c r="N43" s="290">
        <v>538.27</v>
      </c>
      <c r="O43" s="366">
        <v>177.52</v>
      </c>
      <c r="P43" s="367">
        <v>3805.45</v>
      </c>
    </row>
    <row r="44" spans="1:16" ht="18" customHeight="1">
      <c r="A44" s="298" t="s">
        <v>63</v>
      </c>
      <c r="B44" s="335"/>
      <c r="C44" s="290">
        <v>908.3256</v>
      </c>
      <c r="D44" s="290">
        <v>100.03</v>
      </c>
      <c r="E44" s="290">
        <v>589.99</v>
      </c>
      <c r="F44" s="290">
        <v>589.99</v>
      </c>
      <c r="G44" s="290">
        <v>0</v>
      </c>
      <c r="H44" s="290">
        <v>0</v>
      </c>
      <c r="I44" s="290">
        <v>0</v>
      </c>
      <c r="J44" s="290">
        <v>0</v>
      </c>
      <c r="K44" s="290">
        <v>0</v>
      </c>
      <c r="L44" s="290">
        <v>594.45</v>
      </c>
      <c r="M44" s="290">
        <v>0</v>
      </c>
      <c r="N44" s="290">
        <v>594.45</v>
      </c>
      <c r="O44" s="366">
        <v>0</v>
      </c>
      <c r="P44" s="367">
        <v>887.4</v>
      </c>
    </row>
    <row r="45" spans="1:16" ht="18" customHeight="1">
      <c r="A45" s="298" t="s">
        <v>64</v>
      </c>
      <c r="B45" s="335"/>
      <c r="C45" s="290">
        <v>20236.1767</v>
      </c>
      <c r="D45" s="290">
        <v>1162.13</v>
      </c>
      <c r="E45" s="290">
        <v>13400.74</v>
      </c>
      <c r="F45" s="290">
        <v>9237.92</v>
      </c>
      <c r="G45" s="290">
        <v>4162.82</v>
      </c>
      <c r="H45" s="290">
        <v>0</v>
      </c>
      <c r="I45" s="290">
        <v>0</v>
      </c>
      <c r="J45" s="290">
        <v>0</v>
      </c>
      <c r="K45" s="290">
        <v>0</v>
      </c>
      <c r="L45" s="290">
        <v>3222.4</v>
      </c>
      <c r="M45" s="290">
        <v>468.48</v>
      </c>
      <c r="N45" s="290">
        <v>2753.92</v>
      </c>
      <c r="O45" s="366">
        <v>79.15</v>
      </c>
      <c r="P45" s="367">
        <v>20772.66</v>
      </c>
    </row>
    <row r="46" spans="1:16" ht="18" customHeight="1">
      <c r="A46" s="298" t="s">
        <v>65</v>
      </c>
      <c r="B46" s="335"/>
      <c r="C46" s="290">
        <v>11003.1283</v>
      </c>
      <c r="D46" s="290">
        <v>0</v>
      </c>
      <c r="E46" s="290">
        <v>4467.77</v>
      </c>
      <c r="F46" s="290">
        <v>2515.77</v>
      </c>
      <c r="G46" s="290">
        <v>1952</v>
      </c>
      <c r="H46" s="290">
        <v>0</v>
      </c>
      <c r="I46" s="290">
        <v>0</v>
      </c>
      <c r="J46" s="290">
        <v>0</v>
      </c>
      <c r="K46" s="290">
        <v>0</v>
      </c>
      <c r="L46" s="290">
        <v>1874.92</v>
      </c>
      <c r="M46" s="290">
        <v>0</v>
      </c>
      <c r="N46" s="290">
        <v>1874.92</v>
      </c>
      <c r="O46" s="366">
        <v>63.86</v>
      </c>
      <c r="P46" s="367">
        <v>10994.18</v>
      </c>
    </row>
    <row r="47" spans="1:16" ht="18" customHeight="1">
      <c r="A47" s="298" t="s">
        <v>93</v>
      </c>
      <c r="B47" s="335"/>
      <c r="C47" s="290">
        <v>14910.0263</v>
      </c>
      <c r="D47" s="290">
        <v>16.83</v>
      </c>
      <c r="E47" s="290">
        <v>3250.6</v>
      </c>
      <c r="F47" s="290">
        <v>2745.23</v>
      </c>
      <c r="G47" s="290">
        <v>505.37</v>
      </c>
      <c r="H47" s="290">
        <v>311.39</v>
      </c>
      <c r="I47" s="290">
        <v>0</v>
      </c>
      <c r="J47" s="290">
        <v>279.59</v>
      </c>
      <c r="K47" s="290">
        <v>31.8</v>
      </c>
      <c r="L47" s="290">
        <v>4768.4800000000005</v>
      </c>
      <c r="M47" s="290">
        <v>546.34</v>
      </c>
      <c r="N47" s="290">
        <v>4222.14</v>
      </c>
      <c r="O47" s="366">
        <v>24</v>
      </c>
      <c r="P47" s="367">
        <v>15549.05</v>
      </c>
    </row>
    <row r="48" spans="1:16" ht="18" customHeight="1">
      <c r="A48" s="298" t="s">
        <v>66</v>
      </c>
      <c r="B48" s="335"/>
      <c r="C48" s="290">
        <v>28968.5865</v>
      </c>
      <c r="D48" s="290">
        <v>53.91</v>
      </c>
      <c r="E48" s="290">
        <v>14886.72</v>
      </c>
      <c r="F48" s="290">
        <v>11721.48</v>
      </c>
      <c r="G48" s="290">
        <v>3165.24</v>
      </c>
      <c r="H48" s="290">
        <v>0</v>
      </c>
      <c r="I48" s="290">
        <v>0</v>
      </c>
      <c r="J48" s="290">
        <v>0</v>
      </c>
      <c r="K48" s="290">
        <v>0</v>
      </c>
      <c r="L48" s="290">
        <v>9920.94</v>
      </c>
      <c r="M48" s="290">
        <v>2359.56</v>
      </c>
      <c r="N48" s="290">
        <v>7561.38</v>
      </c>
      <c r="O48" s="366">
        <v>316.82</v>
      </c>
      <c r="P48" s="367">
        <v>29778.61</v>
      </c>
    </row>
    <row r="49" spans="1:16" ht="18" customHeight="1">
      <c r="A49" s="298" t="s">
        <v>67</v>
      </c>
      <c r="B49" s="335"/>
      <c r="C49" s="290">
        <v>26447.4605</v>
      </c>
      <c r="D49" s="290">
        <v>76.41</v>
      </c>
      <c r="E49" s="290">
        <v>2736.9300000000003</v>
      </c>
      <c r="F49" s="290">
        <v>2732.36</v>
      </c>
      <c r="G49" s="290">
        <v>4.57</v>
      </c>
      <c r="H49" s="290">
        <v>0</v>
      </c>
      <c r="I49" s="290">
        <v>0</v>
      </c>
      <c r="J49" s="290">
        <v>0</v>
      </c>
      <c r="K49" s="290">
        <v>0</v>
      </c>
      <c r="L49" s="290">
        <v>2483.11</v>
      </c>
      <c r="M49" s="290">
        <v>0</v>
      </c>
      <c r="N49" s="290">
        <v>2483.11</v>
      </c>
      <c r="O49" s="366">
        <v>123.4</v>
      </c>
      <c r="P49" s="367">
        <v>26080.38</v>
      </c>
    </row>
    <row r="50" spans="1:16" ht="18" customHeight="1">
      <c r="A50" s="298" t="s">
        <v>68</v>
      </c>
      <c r="B50" s="335"/>
      <c r="C50" s="290">
        <v>30924.451</v>
      </c>
      <c r="D50" s="290">
        <v>21.5</v>
      </c>
      <c r="E50" s="290">
        <v>13678.98</v>
      </c>
      <c r="F50" s="290">
        <v>7669.61</v>
      </c>
      <c r="G50" s="290">
        <v>6009.37</v>
      </c>
      <c r="H50" s="290">
        <v>0</v>
      </c>
      <c r="I50" s="290">
        <v>0</v>
      </c>
      <c r="J50" s="290">
        <v>0</v>
      </c>
      <c r="K50" s="290">
        <v>0</v>
      </c>
      <c r="L50" s="290">
        <v>2652.7</v>
      </c>
      <c r="M50" s="290">
        <v>0</v>
      </c>
      <c r="N50" s="290">
        <v>2652.7</v>
      </c>
      <c r="O50" s="366">
        <v>4615.87</v>
      </c>
      <c r="P50" s="367">
        <v>30685.45</v>
      </c>
    </row>
    <row r="51" spans="1:16" ht="18" customHeight="1">
      <c r="A51" s="298" t="s">
        <v>69</v>
      </c>
      <c r="B51" s="335"/>
      <c r="C51" s="290">
        <v>43162.8671</v>
      </c>
      <c r="D51" s="290">
        <v>64.1</v>
      </c>
      <c r="E51" s="290">
        <v>9164.890000000001</v>
      </c>
      <c r="F51" s="290">
        <v>8570.34</v>
      </c>
      <c r="G51" s="290">
        <v>594.55</v>
      </c>
      <c r="H51" s="290">
        <v>273.11</v>
      </c>
      <c r="I51" s="290">
        <v>0</v>
      </c>
      <c r="J51" s="290">
        <v>262.03999999999996</v>
      </c>
      <c r="K51" s="290">
        <v>11.07</v>
      </c>
      <c r="L51" s="290">
        <v>7342.75</v>
      </c>
      <c r="M51" s="290">
        <v>0</v>
      </c>
      <c r="N51" s="290">
        <v>7342.75</v>
      </c>
      <c r="O51" s="366">
        <v>2442.22</v>
      </c>
      <c r="P51" s="367">
        <v>43266.840000000004</v>
      </c>
    </row>
    <row r="52" spans="1:16" ht="18" customHeight="1">
      <c r="A52" s="298" t="s">
        <v>70</v>
      </c>
      <c r="B52" s="335"/>
      <c r="C52" s="290">
        <v>7248.043</v>
      </c>
      <c r="D52" s="290">
        <v>1.89</v>
      </c>
      <c r="E52" s="290">
        <v>2532.32</v>
      </c>
      <c r="F52" s="290">
        <v>1900.48</v>
      </c>
      <c r="G52" s="290">
        <v>631.84</v>
      </c>
      <c r="H52" s="290">
        <v>0</v>
      </c>
      <c r="I52" s="290">
        <v>0</v>
      </c>
      <c r="J52" s="290">
        <v>0</v>
      </c>
      <c r="K52" s="290">
        <v>0</v>
      </c>
      <c r="L52" s="290">
        <v>2129.77</v>
      </c>
      <c r="M52" s="290">
        <v>22.6</v>
      </c>
      <c r="N52" s="290">
        <v>2107.17</v>
      </c>
      <c r="O52" s="366">
        <v>51.36</v>
      </c>
      <c r="P52" s="367">
        <v>7591.47</v>
      </c>
    </row>
    <row r="53" spans="1:16" ht="18" customHeight="1">
      <c r="A53" s="298" t="s">
        <v>71</v>
      </c>
      <c r="B53" s="335"/>
      <c r="C53" s="290">
        <v>16187.5326</v>
      </c>
      <c r="D53" s="290">
        <v>0</v>
      </c>
      <c r="E53" s="290">
        <v>6497.91</v>
      </c>
      <c r="F53" s="290">
        <v>6195.51</v>
      </c>
      <c r="G53" s="290">
        <v>302.4</v>
      </c>
      <c r="H53" s="290">
        <v>0</v>
      </c>
      <c r="I53" s="290">
        <v>0</v>
      </c>
      <c r="J53" s="290">
        <v>0</v>
      </c>
      <c r="K53" s="290">
        <v>0</v>
      </c>
      <c r="L53" s="290">
        <v>4908.759999999999</v>
      </c>
      <c r="M53" s="290">
        <v>780.65</v>
      </c>
      <c r="N53" s="290">
        <v>4128.11</v>
      </c>
      <c r="O53" s="366">
        <v>355.28</v>
      </c>
      <c r="P53" s="367">
        <v>16267.4</v>
      </c>
    </row>
    <row r="54" spans="1:16" ht="18" customHeight="1">
      <c r="A54" s="298" t="s">
        <v>72</v>
      </c>
      <c r="B54" s="335"/>
      <c r="C54" s="290">
        <v>6278.907</v>
      </c>
      <c r="D54" s="290">
        <v>0</v>
      </c>
      <c r="E54" s="290">
        <v>1614.9699999999998</v>
      </c>
      <c r="F54" s="290">
        <v>1073.87</v>
      </c>
      <c r="G54" s="290">
        <v>541.1</v>
      </c>
      <c r="H54" s="290">
        <v>0</v>
      </c>
      <c r="I54" s="290">
        <v>0</v>
      </c>
      <c r="J54" s="290">
        <v>0</v>
      </c>
      <c r="K54" s="290">
        <v>0</v>
      </c>
      <c r="L54" s="290">
        <v>831.78</v>
      </c>
      <c r="M54" s="290">
        <v>0</v>
      </c>
      <c r="N54" s="290">
        <v>831.78</v>
      </c>
      <c r="O54" s="366">
        <v>415.95</v>
      </c>
      <c r="P54" s="367">
        <v>6345.31</v>
      </c>
    </row>
    <row r="55" spans="1:16" ht="18" customHeight="1">
      <c r="A55" s="298" t="s">
        <v>73</v>
      </c>
      <c r="B55" s="335"/>
      <c r="C55" s="290">
        <v>34349.3622</v>
      </c>
      <c r="D55" s="290">
        <v>0</v>
      </c>
      <c r="E55" s="290">
        <v>12791.75</v>
      </c>
      <c r="F55" s="290">
        <v>10775.63</v>
      </c>
      <c r="G55" s="290">
        <v>2016.12</v>
      </c>
      <c r="H55" s="290">
        <v>242.82</v>
      </c>
      <c r="I55" s="290">
        <v>0</v>
      </c>
      <c r="J55" s="290">
        <v>81.8</v>
      </c>
      <c r="K55" s="290">
        <v>161.02</v>
      </c>
      <c r="L55" s="290">
        <v>13893.86</v>
      </c>
      <c r="M55" s="290">
        <v>1178.66</v>
      </c>
      <c r="N55" s="290">
        <v>12715.2</v>
      </c>
      <c r="O55" s="366">
        <v>661.43</v>
      </c>
      <c r="P55" s="367">
        <v>35593.92</v>
      </c>
    </row>
    <row r="56" spans="1:16" ht="18" customHeight="1">
      <c r="A56" s="298" t="s">
        <v>74</v>
      </c>
      <c r="B56" s="335"/>
      <c r="C56" s="290">
        <v>113772.46810000001</v>
      </c>
      <c r="D56" s="290">
        <v>8.870000000000001</v>
      </c>
      <c r="E56" s="290">
        <v>14635.23</v>
      </c>
      <c r="F56" s="290">
        <v>9099.86</v>
      </c>
      <c r="G56" s="290">
        <v>5535.369999999999</v>
      </c>
      <c r="H56" s="290">
        <v>503.72</v>
      </c>
      <c r="I56" s="290">
        <v>0</v>
      </c>
      <c r="J56" s="290">
        <v>503.72</v>
      </c>
      <c r="K56" s="290">
        <v>0</v>
      </c>
      <c r="L56" s="290">
        <v>10609.01</v>
      </c>
      <c r="M56" s="290">
        <v>586.69</v>
      </c>
      <c r="N56" s="290">
        <v>10022.32</v>
      </c>
      <c r="O56" s="366">
        <v>110.01</v>
      </c>
      <c r="P56" s="367">
        <v>115147.74</v>
      </c>
    </row>
    <row r="57" spans="1:16" ht="18" customHeight="1">
      <c r="A57" s="298" t="s">
        <v>75</v>
      </c>
      <c r="B57" s="335"/>
      <c r="C57" s="290">
        <v>22614</v>
      </c>
      <c r="D57" s="290">
        <v>4.17</v>
      </c>
      <c r="E57" s="290">
        <v>16113.05</v>
      </c>
      <c r="F57" s="290">
        <v>8668.55</v>
      </c>
      <c r="G57" s="290">
        <v>7444.5</v>
      </c>
      <c r="H57" s="290">
        <v>0</v>
      </c>
      <c r="I57" s="290">
        <v>0</v>
      </c>
      <c r="J57" s="290">
        <v>0</v>
      </c>
      <c r="K57" s="290">
        <v>0</v>
      </c>
      <c r="L57" s="290">
        <v>7117.29</v>
      </c>
      <c r="M57" s="290">
        <v>929.1</v>
      </c>
      <c r="N57" s="290">
        <v>6188.19</v>
      </c>
      <c r="O57" s="366">
        <v>111.2</v>
      </c>
      <c r="P57" s="367">
        <v>23179.52</v>
      </c>
    </row>
    <row r="58" spans="1:16" ht="18" customHeight="1">
      <c r="A58" s="298" t="s">
        <v>76</v>
      </c>
      <c r="B58" s="335"/>
      <c r="C58" s="290">
        <v>13144</v>
      </c>
      <c r="D58" s="290">
        <v>3.78</v>
      </c>
      <c r="E58" s="290">
        <v>8785.28</v>
      </c>
      <c r="F58" s="290">
        <v>1766.03</v>
      </c>
      <c r="G58" s="290">
        <v>7019.25</v>
      </c>
      <c r="H58" s="290">
        <v>0</v>
      </c>
      <c r="I58" s="290">
        <v>0</v>
      </c>
      <c r="J58" s="290">
        <v>0</v>
      </c>
      <c r="K58" s="290">
        <v>0</v>
      </c>
      <c r="L58" s="290">
        <v>4540.87</v>
      </c>
      <c r="M58" s="290">
        <v>0</v>
      </c>
      <c r="N58" s="290">
        <v>4540.87</v>
      </c>
      <c r="O58" s="366">
        <v>259.28</v>
      </c>
      <c r="P58" s="367">
        <v>13509.12</v>
      </c>
    </row>
    <row r="59" spans="1:16" ht="18" customHeight="1">
      <c r="A59" s="298" t="s">
        <v>77</v>
      </c>
      <c r="B59" s="335"/>
      <c r="C59" s="290">
        <v>20557</v>
      </c>
      <c r="D59" s="290">
        <v>18.45</v>
      </c>
      <c r="E59" s="290">
        <v>12781.46</v>
      </c>
      <c r="F59" s="290">
        <v>4780.68</v>
      </c>
      <c r="G59" s="290">
        <v>8000.78</v>
      </c>
      <c r="H59" s="290">
        <v>0</v>
      </c>
      <c r="I59" s="290">
        <v>0</v>
      </c>
      <c r="J59" s="290">
        <v>0</v>
      </c>
      <c r="K59" s="290">
        <v>0</v>
      </c>
      <c r="L59" s="290">
        <v>8877.52</v>
      </c>
      <c r="M59" s="290">
        <v>1240.57</v>
      </c>
      <c r="N59" s="290">
        <v>7636.95</v>
      </c>
      <c r="O59" s="366">
        <v>2305.39</v>
      </c>
      <c r="P59" s="367">
        <v>20974.53</v>
      </c>
    </row>
    <row r="60" spans="1:16" ht="18" customHeight="1">
      <c r="A60" s="298" t="s">
        <v>78</v>
      </c>
      <c r="B60" s="335"/>
      <c r="C60" s="290">
        <v>57437</v>
      </c>
      <c r="D60" s="290">
        <v>71.76</v>
      </c>
      <c r="E60" s="290">
        <v>23996.84</v>
      </c>
      <c r="F60" s="290">
        <v>15415.91</v>
      </c>
      <c r="G60" s="290">
        <v>8580.93</v>
      </c>
      <c r="H60" s="290">
        <v>198.7</v>
      </c>
      <c r="I60" s="290">
        <v>0</v>
      </c>
      <c r="J60" s="290">
        <v>198.7</v>
      </c>
      <c r="K60" s="290">
        <v>0</v>
      </c>
      <c r="L60" s="290">
        <v>17725.12</v>
      </c>
      <c r="M60" s="290">
        <v>487.63</v>
      </c>
      <c r="N60" s="290">
        <v>17237.489999999998</v>
      </c>
      <c r="O60" s="366">
        <v>80.18</v>
      </c>
      <c r="P60" s="367">
        <v>58323.7</v>
      </c>
    </row>
    <row r="61" spans="1:16" ht="18" customHeight="1">
      <c r="A61" s="298" t="s">
        <v>79</v>
      </c>
      <c r="B61" s="335"/>
      <c r="C61" s="290">
        <v>41287</v>
      </c>
      <c r="D61" s="290">
        <v>44.269999999999996</v>
      </c>
      <c r="E61" s="290">
        <v>22615.350000000002</v>
      </c>
      <c r="F61" s="290">
        <v>18131.97</v>
      </c>
      <c r="G61" s="290">
        <v>4483.38</v>
      </c>
      <c r="H61" s="290">
        <v>0</v>
      </c>
      <c r="I61" s="290">
        <v>0</v>
      </c>
      <c r="J61" s="290">
        <v>0</v>
      </c>
      <c r="K61" s="290">
        <v>0</v>
      </c>
      <c r="L61" s="290">
        <v>10777.07</v>
      </c>
      <c r="M61" s="290">
        <v>86.45</v>
      </c>
      <c r="N61" s="290">
        <v>10690.619999999999</v>
      </c>
      <c r="O61" s="366">
        <v>1043.6100000000001</v>
      </c>
      <c r="P61" s="367">
        <v>41742.259999999995</v>
      </c>
    </row>
    <row r="62" spans="1:16" ht="18" customHeight="1">
      <c r="A62" s="298" t="s">
        <v>80</v>
      </c>
      <c r="B62" s="335"/>
      <c r="C62" s="290">
        <v>159835</v>
      </c>
      <c r="D62" s="290">
        <v>65.02</v>
      </c>
      <c r="E62" s="290">
        <v>50781.65</v>
      </c>
      <c r="F62" s="290">
        <v>22896.74</v>
      </c>
      <c r="G62" s="290">
        <v>27884.910000000003</v>
      </c>
      <c r="H62" s="290">
        <v>183.97</v>
      </c>
      <c r="I62" s="290">
        <v>0</v>
      </c>
      <c r="J62" s="290">
        <v>183.97</v>
      </c>
      <c r="K62" s="290">
        <v>0</v>
      </c>
      <c r="L62" s="290">
        <v>29635.8</v>
      </c>
      <c r="M62" s="290">
        <v>2263.41</v>
      </c>
      <c r="N62" s="290">
        <v>27372.39</v>
      </c>
      <c r="O62" s="366">
        <v>163.73</v>
      </c>
      <c r="P62" s="367">
        <v>159642.68</v>
      </c>
    </row>
    <row r="63" spans="1:16" ht="18" customHeight="1">
      <c r="A63" s="298" t="s">
        <v>94</v>
      </c>
      <c r="B63" s="335"/>
      <c r="C63" s="290">
        <v>132594</v>
      </c>
      <c r="D63" s="290">
        <v>93.24</v>
      </c>
      <c r="E63" s="290">
        <v>34993.97</v>
      </c>
      <c r="F63" s="290">
        <v>27514.03</v>
      </c>
      <c r="G63" s="290">
        <v>7479.9400000000005</v>
      </c>
      <c r="H63" s="290">
        <v>1708.1499999999999</v>
      </c>
      <c r="I63" s="290">
        <v>1218.86</v>
      </c>
      <c r="J63" s="290">
        <v>489.29</v>
      </c>
      <c r="K63" s="290">
        <v>0</v>
      </c>
      <c r="L63" s="290">
        <v>13336.46</v>
      </c>
      <c r="M63" s="290">
        <v>2408.9900000000002</v>
      </c>
      <c r="N63" s="290">
        <v>10927.47</v>
      </c>
      <c r="O63" s="366">
        <v>5129.46</v>
      </c>
      <c r="P63" s="367">
        <v>129322.35</v>
      </c>
    </row>
    <row r="64" spans="1:16" ht="18" customHeight="1">
      <c r="A64" s="300" t="s">
        <v>81</v>
      </c>
      <c r="B64" s="336"/>
      <c r="C64" s="295">
        <v>17643</v>
      </c>
      <c r="D64" s="295">
        <v>0</v>
      </c>
      <c r="E64" s="295">
        <v>10388.38</v>
      </c>
      <c r="F64" s="295">
        <v>10369.33</v>
      </c>
      <c r="G64" s="295">
        <v>19.05</v>
      </c>
      <c r="H64" s="295">
        <v>0</v>
      </c>
      <c r="I64" s="295">
        <v>0</v>
      </c>
      <c r="J64" s="295">
        <v>0</v>
      </c>
      <c r="K64" s="295">
        <v>0</v>
      </c>
      <c r="L64" s="295">
        <v>10438.07</v>
      </c>
      <c r="M64" s="295">
        <v>10218.92</v>
      </c>
      <c r="N64" s="295">
        <v>219.15</v>
      </c>
      <c r="O64" s="368">
        <v>461.49</v>
      </c>
      <c r="P64" s="369">
        <v>18159.47</v>
      </c>
    </row>
    <row r="65" spans="1:16" s="6" customFormat="1" ht="13.5" customHeight="1">
      <c r="A65" s="372" t="s">
        <v>631</v>
      </c>
      <c r="B65" s="373"/>
      <c r="C65" s="373"/>
      <c r="D65" s="373"/>
      <c r="E65" s="373"/>
      <c r="F65" s="373"/>
      <c r="G65" s="373"/>
      <c r="H65" s="373"/>
      <c r="I65" s="373"/>
      <c r="J65" s="373"/>
      <c r="K65" s="373"/>
      <c r="L65" s="373"/>
      <c r="M65" s="373"/>
      <c r="N65" s="373"/>
      <c r="O65" s="373"/>
      <c r="P65" s="373"/>
    </row>
    <row r="66" spans="1:16" s="6" customFormat="1" ht="13.5" customHeight="1">
      <c r="A66" s="374" t="s">
        <v>262</v>
      </c>
      <c r="B66" s="373"/>
      <c r="C66" s="373"/>
      <c r="D66" s="373"/>
      <c r="E66" s="373"/>
      <c r="F66" s="373"/>
      <c r="G66" s="373"/>
      <c r="H66" s="373"/>
      <c r="I66" s="373"/>
      <c r="J66" s="373"/>
      <c r="K66" s="373"/>
      <c r="L66" s="373"/>
      <c r="M66" s="373"/>
      <c r="N66" s="373"/>
      <c r="O66" s="373"/>
      <c r="P66" s="373"/>
    </row>
    <row r="67" spans="1:16" s="6" customFormat="1" ht="13.5" customHeight="1">
      <c r="A67" s="374" t="s">
        <v>250</v>
      </c>
      <c r="B67" s="373"/>
      <c r="C67" s="373"/>
      <c r="D67" s="373"/>
      <c r="E67" s="373"/>
      <c r="F67" s="373"/>
      <c r="G67" s="373"/>
      <c r="H67" s="373"/>
      <c r="I67" s="373"/>
      <c r="J67" s="373"/>
      <c r="K67" s="373"/>
      <c r="L67" s="373"/>
      <c r="M67" s="373"/>
      <c r="N67" s="373"/>
      <c r="O67" s="373"/>
      <c r="P67" s="373"/>
    </row>
    <row r="68" spans="1:16" s="6" customFormat="1" ht="13.5" customHeight="1">
      <c r="A68" s="372" t="s">
        <v>1849</v>
      </c>
      <c r="B68" s="373"/>
      <c r="C68" s="373"/>
      <c r="D68" s="373"/>
      <c r="E68" s="373"/>
      <c r="F68" s="373"/>
      <c r="G68" s="373"/>
      <c r="H68" s="373"/>
      <c r="I68" s="373"/>
      <c r="J68" s="373"/>
      <c r="K68" s="373"/>
      <c r="L68" s="373"/>
      <c r="M68" s="373"/>
      <c r="N68" s="373"/>
      <c r="O68" s="373"/>
      <c r="P68" s="373"/>
    </row>
    <row r="69" spans="1:16" s="6" customFormat="1" ht="13.5" customHeight="1">
      <c r="A69" s="374" t="s">
        <v>139</v>
      </c>
      <c r="B69" s="373"/>
      <c r="C69" s="373"/>
      <c r="D69" s="373"/>
      <c r="E69" s="373"/>
      <c r="F69" s="373"/>
      <c r="G69" s="373"/>
      <c r="H69" s="373"/>
      <c r="I69" s="373"/>
      <c r="J69" s="373"/>
      <c r="K69" s="373"/>
      <c r="L69" s="373"/>
      <c r="M69" s="373"/>
      <c r="N69" s="373"/>
      <c r="O69" s="373"/>
      <c r="P69" s="373"/>
    </row>
    <row r="70" spans="1:16" s="6" customFormat="1" ht="13.5" customHeight="1">
      <c r="A70" s="374" t="s">
        <v>263</v>
      </c>
      <c r="B70" s="373"/>
      <c r="C70" s="373"/>
      <c r="D70" s="373"/>
      <c r="E70" s="373"/>
      <c r="F70" s="373"/>
      <c r="G70" s="373"/>
      <c r="H70" s="373"/>
      <c r="I70" s="373"/>
      <c r="J70" s="373"/>
      <c r="K70" s="373"/>
      <c r="L70" s="373"/>
      <c r="M70" s="373"/>
      <c r="N70" s="373"/>
      <c r="O70" s="373"/>
      <c r="P70" s="373"/>
    </row>
    <row r="71" spans="1:16" s="6" customFormat="1" ht="13.5" customHeight="1">
      <c r="A71" s="374" t="s">
        <v>1850</v>
      </c>
      <c r="B71" s="373"/>
      <c r="C71" s="373"/>
      <c r="D71" s="373"/>
      <c r="E71" s="373"/>
      <c r="F71" s="373"/>
      <c r="G71" s="373"/>
      <c r="H71" s="373"/>
      <c r="I71" s="373"/>
      <c r="J71" s="373"/>
      <c r="K71" s="373"/>
      <c r="L71" s="373"/>
      <c r="M71" s="373"/>
      <c r="N71" s="373"/>
      <c r="O71" s="373"/>
      <c r="P71" s="373"/>
    </row>
  </sheetData>
  <sheetProtection/>
  <mergeCells count="22">
    <mergeCell ref="A10:B10"/>
    <mergeCell ref="A3:B5"/>
    <mergeCell ref="C3:C5"/>
    <mergeCell ref="A6:B6"/>
    <mergeCell ref="A7:B7"/>
    <mergeCell ref="A8:B8"/>
    <mergeCell ref="A9:B9"/>
    <mergeCell ref="D3:D5"/>
    <mergeCell ref="E3:G3"/>
    <mergeCell ref="O3:O5"/>
    <mergeCell ref="E4:E5"/>
    <mergeCell ref="F4:F5"/>
    <mergeCell ref="G4:G5"/>
    <mergeCell ref="P3:P5"/>
    <mergeCell ref="H4:H5"/>
    <mergeCell ref="I4:I5"/>
    <mergeCell ref="J4:K4"/>
    <mergeCell ref="L4:L5"/>
    <mergeCell ref="M4:M5"/>
    <mergeCell ref="N4:N5"/>
    <mergeCell ref="H3:K3"/>
    <mergeCell ref="L3:N3"/>
  </mergeCells>
  <dataValidations count="1">
    <dataValidation type="decimal" operator="greaterThanOrEqual" allowBlank="1" showInputMessage="1" showErrorMessage="1" sqref="C6:P9">
      <formula1>0</formula1>
    </dataValidation>
  </dataValidations>
  <printOptions/>
  <pageMargins left="0.787" right="0.787" top="0.984" bottom="0.58" header="0.512" footer="0.512"/>
  <pageSetup fitToHeight="0" fitToWidth="2" horizontalDpi="150" verticalDpi="150" orientation="portrait" pageOrder="overThenDown"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AL126"/>
  <sheetViews>
    <sheetView zoomScalePageLayoutView="0" workbookViewId="0" topLeftCell="A1">
      <selection activeCell="F10" sqref="F10"/>
    </sheetView>
  </sheetViews>
  <sheetFormatPr defaultColWidth="9.00390625" defaultRowHeight="13.5"/>
  <cols>
    <col min="1" max="1" width="15.625" style="38" customWidth="1"/>
    <col min="2" max="2" width="9.625" style="37" customWidth="1"/>
    <col min="3" max="3" width="12.25390625" style="37" customWidth="1"/>
    <col min="4" max="38" width="12.25390625" style="36" customWidth="1"/>
    <col min="39" max="16384" width="9.00390625" style="36" customWidth="1"/>
  </cols>
  <sheetData>
    <row r="1" spans="1:38" ht="13.5">
      <c r="A1" s="375" t="s">
        <v>268</v>
      </c>
      <c r="B1" s="376"/>
      <c r="C1" s="376"/>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row>
    <row r="2" spans="1:38" ht="13.5">
      <c r="A2" s="377"/>
      <c r="B2" s="376"/>
      <c r="C2" s="376"/>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8" t="s">
        <v>478</v>
      </c>
    </row>
    <row r="3" spans="1:38" ht="13.5" customHeight="1">
      <c r="A3" s="795" t="s">
        <v>544</v>
      </c>
      <c r="B3" s="796"/>
      <c r="C3" s="793" t="s">
        <v>1228</v>
      </c>
      <c r="D3" s="794"/>
      <c r="E3" s="793" t="s">
        <v>1229</v>
      </c>
      <c r="F3" s="794"/>
      <c r="G3" s="793" t="s">
        <v>1230</v>
      </c>
      <c r="H3" s="794"/>
      <c r="I3" s="793" t="s">
        <v>1231</v>
      </c>
      <c r="J3" s="794"/>
      <c r="K3" s="793" t="s">
        <v>279</v>
      </c>
      <c r="L3" s="794"/>
      <c r="M3" s="793" t="s">
        <v>1040</v>
      </c>
      <c r="N3" s="794"/>
      <c r="O3" s="793" t="s">
        <v>269</v>
      </c>
      <c r="P3" s="794"/>
      <c r="Q3" s="793" t="s">
        <v>1232</v>
      </c>
      <c r="R3" s="794"/>
      <c r="S3" s="793" t="s">
        <v>270</v>
      </c>
      <c r="T3" s="794"/>
      <c r="U3" s="793" t="s">
        <v>1233</v>
      </c>
      <c r="V3" s="794"/>
      <c r="W3" s="793" t="s">
        <v>1234</v>
      </c>
      <c r="X3" s="794"/>
      <c r="Y3" s="793" t="s">
        <v>271</v>
      </c>
      <c r="Z3" s="794"/>
      <c r="AA3" s="793" t="s">
        <v>1235</v>
      </c>
      <c r="AB3" s="794"/>
      <c r="AC3" s="793" t="s">
        <v>1236</v>
      </c>
      <c r="AD3" s="794"/>
      <c r="AE3" s="793" t="s">
        <v>272</v>
      </c>
      <c r="AF3" s="794"/>
      <c r="AG3" s="793" t="s">
        <v>273</v>
      </c>
      <c r="AH3" s="794"/>
      <c r="AI3" s="793" t="s">
        <v>280</v>
      </c>
      <c r="AJ3" s="794"/>
      <c r="AK3" s="793" t="s">
        <v>281</v>
      </c>
      <c r="AL3" s="794"/>
    </row>
    <row r="4" spans="1:38" ht="13.5">
      <c r="A4" s="797"/>
      <c r="B4" s="796"/>
      <c r="C4" s="786" t="s">
        <v>479</v>
      </c>
      <c r="D4" s="786" t="s">
        <v>480</v>
      </c>
      <c r="E4" s="786" t="s">
        <v>479</v>
      </c>
      <c r="F4" s="786" t="s">
        <v>480</v>
      </c>
      <c r="G4" s="786" t="s">
        <v>479</v>
      </c>
      <c r="H4" s="786" t="s">
        <v>480</v>
      </c>
      <c r="I4" s="786" t="s">
        <v>479</v>
      </c>
      <c r="J4" s="786" t="s">
        <v>480</v>
      </c>
      <c r="K4" s="786" t="s">
        <v>479</v>
      </c>
      <c r="L4" s="786" t="s">
        <v>480</v>
      </c>
      <c r="M4" s="786" t="s">
        <v>479</v>
      </c>
      <c r="N4" s="786" t="s">
        <v>480</v>
      </c>
      <c r="O4" s="786" t="s">
        <v>479</v>
      </c>
      <c r="P4" s="786" t="s">
        <v>480</v>
      </c>
      <c r="Q4" s="786" t="s">
        <v>479</v>
      </c>
      <c r="R4" s="786" t="s">
        <v>480</v>
      </c>
      <c r="S4" s="786" t="s">
        <v>479</v>
      </c>
      <c r="T4" s="786" t="s">
        <v>480</v>
      </c>
      <c r="U4" s="786" t="s">
        <v>479</v>
      </c>
      <c r="V4" s="786" t="s">
        <v>480</v>
      </c>
      <c r="W4" s="786" t="s">
        <v>479</v>
      </c>
      <c r="X4" s="786" t="s">
        <v>480</v>
      </c>
      <c r="Y4" s="786" t="s">
        <v>479</v>
      </c>
      <c r="Z4" s="786" t="s">
        <v>480</v>
      </c>
      <c r="AA4" s="786" t="s">
        <v>479</v>
      </c>
      <c r="AB4" s="786" t="s">
        <v>480</v>
      </c>
      <c r="AC4" s="786" t="s">
        <v>479</v>
      </c>
      <c r="AD4" s="786" t="s">
        <v>480</v>
      </c>
      <c r="AE4" s="786" t="s">
        <v>479</v>
      </c>
      <c r="AF4" s="786" t="s">
        <v>480</v>
      </c>
      <c r="AG4" s="786" t="s">
        <v>479</v>
      </c>
      <c r="AH4" s="786" t="s">
        <v>480</v>
      </c>
      <c r="AI4" s="786" t="s">
        <v>479</v>
      </c>
      <c r="AJ4" s="786" t="s">
        <v>480</v>
      </c>
      <c r="AK4" s="786" t="s">
        <v>479</v>
      </c>
      <c r="AL4" s="786" t="s">
        <v>480</v>
      </c>
    </row>
    <row r="5" spans="1:38" ht="13.5">
      <c r="A5" s="797"/>
      <c r="B5" s="79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row>
    <row r="6" spans="1:38" s="39" customFormat="1" ht="13.5">
      <c r="A6" s="789"/>
      <c r="B6" s="724"/>
      <c r="C6" s="57"/>
      <c r="D6" s="57"/>
      <c r="E6" s="57"/>
      <c r="F6" s="57"/>
      <c r="G6" s="57">
        <v>76</v>
      </c>
      <c r="H6" s="57">
        <v>27235.25507</v>
      </c>
      <c r="I6" s="57">
        <v>13</v>
      </c>
      <c r="J6" s="57">
        <v>198.97</v>
      </c>
      <c r="K6" s="57">
        <v>0</v>
      </c>
      <c r="L6" s="57">
        <v>0</v>
      </c>
      <c r="M6" s="57">
        <v>1</v>
      </c>
      <c r="N6" s="57">
        <v>5.6831</v>
      </c>
      <c r="O6" s="57">
        <v>0</v>
      </c>
      <c r="P6" s="57">
        <v>0</v>
      </c>
      <c r="Q6" s="57">
        <v>19</v>
      </c>
      <c r="R6" s="57">
        <v>345.6</v>
      </c>
      <c r="S6" s="57">
        <v>35</v>
      </c>
      <c r="T6" s="57">
        <v>3222.6427</v>
      </c>
      <c r="U6" s="57">
        <v>0</v>
      </c>
      <c r="V6" s="57">
        <v>0</v>
      </c>
      <c r="W6" s="57">
        <v>0</v>
      </c>
      <c r="X6" s="57">
        <v>0</v>
      </c>
      <c r="Y6" s="57">
        <v>20</v>
      </c>
      <c r="Z6" s="57">
        <v>1541.7494</v>
      </c>
      <c r="AA6" s="57">
        <v>0</v>
      </c>
      <c r="AB6" s="57">
        <v>0</v>
      </c>
      <c r="AC6" s="57">
        <v>0</v>
      </c>
      <c r="AD6" s="57">
        <v>0</v>
      </c>
      <c r="AE6" s="57">
        <v>30</v>
      </c>
      <c r="AF6" s="57">
        <v>3304.6468</v>
      </c>
      <c r="AG6" s="57">
        <v>11</v>
      </c>
      <c r="AH6" s="57">
        <v>705.7225</v>
      </c>
      <c r="AI6" s="57">
        <v>987</v>
      </c>
      <c r="AJ6" s="57">
        <v>312047.09750000003</v>
      </c>
      <c r="AK6" s="57">
        <v>64</v>
      </c>
      <c r="AL6" s="57">
        <v>6235.3542</v>
      </c>
    </row>
    <row r="7" spans="1:38" s="40" customFormat="1" ht="13.5">
      <c r="A7" s="790">
        <v>40269</v>
      </c>
      <c r="B7" s="791"/>
      <c r="C7" s="49">
        <v>9408</v>
      </c>
      <c r="D7" s="49">
        <v>6802767.83433</v>
      </c>
      <c r="E7" s="49">
        <v>5320</v>
      </c>
      <c r="F7" s="49">
        <v>5605273.37832</v>
      </c>
      <c r="G7" s="49">
        <v>2074</v>
      </c>
      <c r="H7" s="49">
        <v>1031563.6821000001</v>
      </c>
      <c r="I7" s="49">
        <v>458</v>
      </c>
      <c r="J7" s="49">
        <v>18868.787</v>
      </c>
      <c r="K7" s="49">
        <v>46</v>
      </c>
      <c r="L7" s="49">
        <v>3406.5231</v>
      </c>
      <c r="M7" s="49">
        <v>313</v>
      </c>
      <c r="N7" s="49">
        <v>22478.4952</v>
      </c>
      <c r="O7" s="49">
        <v>6</v>
      </c>
      <c r="P7" s="49">
        <v>9.4429</v>
      </c>
      <c r="Q7" s="49">
        <v>363</v>
      </c>
      <c r="R7" s="49">
        <v>4881.61011</v>
      </c>
      <c r="S7" s="49">
        <v>262</v>
      </c>
      <c r="T7" s="49">
        <v>45932.2211</v>
      </c>
      <c r="U7" s="49">
        <v>0</v>
      </c>
      <c r="V7" s="49">
        <v>0</v>
      </c>
      <c r="W7" s="49">
        <v>5</v>
      </c>
      <c r="X7" s="49">
        <v>8718</v>
      </c>
      <c r="Y7" s="49">
        <v>118</v>
      </c>
      <c r="Z7" s="49">
        <v>3134.7154</v>
      </c>
      <c r="AA7" s="49">
        <v>24</v>
      </c>
      <c r="AB7" s="49">
        <v>397.6639</v>
      </c>
      <c r="AC7" s="49">
        <v>1</v>
      </c>
      <c r="AD7" s="49">
        <v>0</v>
      </c>
      <c r="AE7" s="49">
        <v>93</v>
      </c>
      <c r="AF7" s="49">
        <v>5033.6952</v>
      </c>
      <c r="AG7" s="49">
        <v>10</v>
      </c>
      <c r="AH7" s="49">
        <v>43.2568</v>
      </c>
      <c r="AI7" s="49">
        <v>237</v>
      </c>
      <c r="AJ7" s="49">
        <v>45925.7022</v>
      </c>
      <c r="AK7" s="49">
        <v>78</v>
      </c>
      <c r="AL7" s="49">
        <v>7100.661</v>
      </c>
    </row>
    <row r="8" spans="1:38" s="39" customFormat="1" ht="13.5">
      <c r="A8" s="792"/>
      <c r="B8" s="753"/>
      <c r="C8" s="60"/>
      <c r="D8" s="60"/>
      <c r="E8" s="60"/>
      <c r="F8" s="60"/>
      <c r="G8" s="60">
        <v>76</v>
      </c>
      <c r="H8" s="60">
        <v>27235.0714</v>
      </c>
      <c r="I8" s="60">
        <v>13</v>
      </c>
      <c r="J8" s="60">
        <v>199</v>
      </c>
      <c r="K8" s="60">
        <v>0</v>
      </c>
      <c r="L8" s="60">
        <v>0</v>
      </c>
      <c r="M8" s="60">
        <v>1</v>
      </c>
      <c r="N8" s="60">
        <v>6</v>
      </c>
      <c r="O8" s="60">
        <v>0</v>
      </c>
      <c r="P8" s="60">
        <v>0</v>
      </c>
      <c r="Q8" s="60">
        <v>19</v>
      </c>
      <c r="R8" s="60">
        <v>345.3097</v>
      </c>
      <c r="S8" s="60">
        <v>35</v>
      </c>
      <c r="T8" s="60">
        <v>3222.3071</v>
      </c>
      <c r="U8" s="60">
        <v>0</v>
      </c>
      <c r="V8" s="60">
        <v>0</v>
      </c>
      <c r="W8" s="60">
        <v>0</v>
      </c>
      <c r="X8" s="60">
        <v>0</v>
      </c>
      <c r="Y8" s="60">
        <v>20</v>
      </c>
      <c r="Z8" s="60">
        <v>1540.8808</v>
      </c>
      <c r="AA8" s="60">
        <v>0</v>
      </c>
      <c r="AB8" s="60">
        <v>0</v>
      </c>
      <c r="AC8" s="60">
        <v>0</v>
      </c>
      <c r="AD8" s="60">
        <v>0</v>
      </c>
      <c r="AE8" s="60">
        <v>30</v>
      </c>
      <c r="AF8" s="60">
        <v>3305.2111</v>
      </c>
      <c r="AG8" s="60">
        <v>11</v>
      </c>
      <c r="AH8" s="60">
        <v>705.7213</v>
      </c>
      <c r="AI8" s="60">
        <v>988</v>
      </c>
      <c r="AJ8" s="60">
        <v>310487.84567</v>
      </c>
      <c r="AK8" s="60">
        <v>64</v>
      </c>
      <c r="AL8" s="60">
        <v>6235.669</v>
      </c>
    </row>
    <row r="9" spans="1:38" s="39" customFormat="1" ht="13.5">
      <c r="A9" s="790">
        <v>40634</v>
      </c>
      <c r="B9" s="791"/>
      <c r="C9" s="49">
        <v>9439</v>
      </c>
      <c r="D9" s="29">
        <v>6824705.1612</v>
      </c>
      <c r="E9" s="29">
        <v>5352</v>
      </c>
      <c r="F9" s="29">
        <v>5620188.6435</v>
      </c>
      <c r="G9" s="29">
        <v>2078</v>
      </c>
      <c r="H9" s="29">
        <v>1039697.3818000001</v>
      </c>
      <c r="I9" s="29">
        <v>458</v>
      </c>
      <c r="J9" s="29">
        <v>18864.835199999998</v>
      </c>
      <c r="K9" s="29">
        <v>46</v>
      </c>
      <c r="L9" s="29">
        <v>3406.6379</v>
      </c>
      <c r="M9" s="29">
        <v>313</v>
      </c>
      <c r="N9" s="29">
        <v>22473.1123</v>
      </c>
      <c r="O9" s="29">
        <v>6</v>
      </c>
      <c r="P9" s="29">
        <v>9.442</v>
      </c>
      <c r="Q9" s="29">
        <v>363</v>
      </c>
      <c r="R9" s="29">
        <v>4881.3971</v>
      </c>
      <c r="S9" s="29">
        <v>262</v>
      </c>
      <c r="T9" s="29">
        <v>45931.3193</v>
      </c>
      <c r="U9" s="29">
        <v>0</v>
      </c>
      <c r="V9" s="29">
        <v>0</v>
      </c>
      <c r="W9" s="29">
        <v>5</v>
      </c>
      <c r="X9" s="29">
        <v>8719</v>
      </c>
      <c r="Y9" s="29">
        <v>118</v>
      </c>
      <c r="Z9" s="29">
        <v>3135.4954</v>
      </c>
      <c r="AA9" s="29">
        <v>24</v>
      </c>
      <c r="AB9" s="29">
        <v>397.8039</v>
      </c>
      <c r="AC9" s="29">
        <v>1</v>
      </c>
      <c r="AD9" s="29">
        <v>0</v>
      </c>
      <c r="AE9" s="29">
        <v>94</v>
      </c>
      <c r="AF9" s="29">
        <v>5079.9036</v>
      </c>
      <c r="AG9" s="29">
        <v>10</v>
      </c>
      <c r="AH9" s="29">
        <v>43.2606</v>
      </c>
      <c r="AI9" s="29">
        <v>231</v>
      </c>
      <c r="AJ9" s="29">
        <v>44777.246100000004</v>
      </c>
      <c r="AK9" s="29">
        <v>78</v>
      </c>
      <c r="AL9" s="29">
        <v>7099.6825</v>
      </c>
    </row>
    <row r="10" spans="1:38" s="40" customFormat="1" ht="13.5">
      <c r="A10" s="792"/>
      <c r="B10" s="753"/>
      <c r="C10" s="60"/>
      <c r="D10" s="59"/>
      <c r="E10" s="59"/>
      <c r="F10" s="59"/>
      <c r="G10" s="59">
        <v>77</v>
      </c>
      <c r="H10" s="59">
        <v>27244.2318</v>
      </c>
      <c r="I10" s="59">
        <v>13</v>
      </c>
      <c r="J10" s="59">
        <v>198.97</v>
      </c>
      <c r="K10" s="59">
        <v>0</v>
      </c>
      <c r="L10" s="59">
        <v>0</v>
      </c>
      <c r="M10" s="59">
        <v>1</v>
      </c>
      <c r="N10" s="59">
        <v>5.6831</v>
      </c>
      <c r="O10" s="59">
        <v>0</v>
      </c>
      <c r="P10" s="59">
        <v>0</v>
      </c>
      <c r="Q10" s="59">
        <v>19</v>
      </c>
      <c r="R10" s="59">
        <v>345.5997</v>
      </c>
      <c r="S10" s="59">
        <v>34</v>
      </c>
      <c r="T10" s="59">
        <v>2656.9627</v>
      </c>
      <c r="U10" s="59">
        <v>0</v>
      </c>
      <c r="V10" s="59">
        <v>0</v>
      </c>
      <c r="W10" s="59">
        <v>0</v>
      </c>
      <c r="X10" s="59">
        <v>0</v>
      </c>
      <c r="Y10" s="59">
        <v>20</v>
      </c>
      <c r="Z10" s="59">
        <v>1541.6632</v>
      </c>
      <c r="AA10" s="59">
        <v>0</v>
      </c>
      <c r="AB10" s="59">
        <v>0</v>
      </c>
      <c r="AC10" s="59">
        <v>0</v>
      </c>
      <c r="AD10" s="59">
        <v>0</v>
      </c>
      <c r="AE10" s="59">
        <v>30</v>
      </c>
      <c r="AF10" s="59">
        <v>3304.3957</v>
      </c>
      <c r="AG10" s="59">
        <v>11</v>
      </c>
      <c r="AH10" s="59">
        <v>705.7213</v>
      </c>
      <c r="AI10" s="59">
        <v>990</v>
      </c>
      <c r="AJ10" s="59">
        <v>310493.32329999993</v>
      </c>
      <c r="AK10" s="59">
        <v>64</v>
      </c>
      <c r="AL10" s="59">
        <v>6233.3032</v>
      </c>
    </row>
    <row r="11" spans="1:38" s="39" customFormat="1" ht="13.5">
      <c r="A11" s="790">
        <v>41000</v>
      </c>
      <c r="B11" s="791"/>
      <c r="C11" s="29">
        <v>9451</v>
      </c>
      <c r="D11" s="49">
        <v>6827867.523600001</v>
      </c>
      <c r="E11" s="49">
        <v>5362</v>
      </c>
      <c r="F11" s="49">
        <v>5623262.7505</v>
      </c>
      <c r="G11" s="49">
        <v>2080</v>
      </c>
      <c r="H11" s="49">
        <v>1039696.7650000001</v>
      </c>
      <c r="I11" s="49">
        <v>459</v>
      </c>
      <c r="J11" s="49">
        <v>18936.5422</v>
      </c>
      <c r="K11" s="49">
        <v>46</v>
      </c>
      <c r="L11" s="49">
        <v>3406.1919000000003</v>
      </c>
      <c r="M11" s="49">
        <v>314</v>
      </c>
      <c r="N11" s="49">
        <v>22496.2731</v>
      </c>
      <c r="O11" s="49">
        <v>6</v>
      </c>
      <c r="P11" s="49">
        <v>9.3009</v>
      </c>
      <c r="Q11" s="49">
        <v>364</v>
      </c>
      <c r="R11" s="49">
        <v>4964.0228</v>
      </c>
      <c r="S11" s="49">
        <v>261</v>
      </c>
      <c r="T11" s="49">
        <v>45849.21920000001</v>
      </c>
      <c r="U11" s="49">
        <v>0</v>
      </c>
      <c r="V11" s="49">
        <v>0</v>
      </c>
      <c r="W11" s="49">
        <v>5</v>
      </c>
      <c r="X11" s="49">
        <v>8718.2474</v>
      </c>
      <c r="Y11" s="49">
        <v>118</v>
      </c>
      <c r="Z11" s="49">
        <v>3134.7131999999997</v>
      </c>
      <c r="AA11" s="49">
        <v>24</v>
      </c>
      <c r="AB11" s="49">
        <v>391.4571</v>
      </c>
      <c r="AC11" s="49">
        <v>1</v>
      </c>
      <c r="AD11" s="49">
        <v>0.2792</v>
      </c>
      <c r="AE11" s="49">
        <v>94</v>
      </c>
      <c r="AF11" s="49">
        <v>5079.5176</v>
      </c>
      <c r="AG11" s="49">
        <v>10</v>
      </c>
      <c r="AH11" s="49">
        <v>42.8006</v>
      </c>
      <c r="AI11" s="49">
        <v>229</v>
      </c>
      <c r="AJ11" s="49">
        <v>44783.003200000014</v>
      </c>
      <c r="AK11" s="49">
        <v>78</v>
      </c>
      <c r="AL11" s="49">
        <v>7096.4397</v>
      </c>
    </row>
    <row r="12" spans="1:38" s="40" customFormat="1" ht="13.5">
      <c r="A12" s="792"/>
      <c r="B12" s="753"/>
      <c r="C12" s="59"/>
      <c r="D12" s="59"/>
      <c r="E12" s="59"/>
      <c r="F12" s="59"/>
      <c r="G12" s="59">
        <v>78</v>
      </c>
      <c r="H12" s="59">
        <v>27298.144500000002</v>
      </c>
      <c r="I12" s="59">
        <v>13</v>
      </c>
      <c r="J12" s="59">
        <v>197.97</v>
      </c>
      <c r="K12" s="59">
        <v>0</v>
      </c>
      <c r="L12" s="59">
        <v>0</v>
      </c>
      <c r="M12" s="59">
        <v>1</v>
      </c>
      <c r="N12" s="59">
        <v>5.6831</v>
      </c>
      <c r="O12" s="59">
        <v>0</v>
      </c>
      <c r="P12" s="59">
        <v>0</v>
      </c>
      <c r="Q12" s="59">
        <v>19</v>
      </c>
      <c r="R12" s="59">
        <v>345.5997</v>
      </c>
      <c r="S12" s="59">
        <v>35</v>
      </c>
      <c r="T12" s="59">
        <v>3223.6465000000003</v>
      </c>
      <c r="U12" s="59">
        <v>0</v>
      </c>
      <c r="V12" s="59">
        <v>0</v>
      </c>
      <c r="W12" s="59">
        <v>0</v>
      </c>
      <c r="X12" s="59">
        <v>0</v>
      </c>
      <c r="Y12" s="59">
        <v>20</v>
      </c>
      <c r="Z12" s="59">
        <v>1541.1724000000002</v>
      </c>
      <c r="AA12" s="59">
        <v>0</v>
      </c>
      <c r="AB12" s="59">
        <v>0</v>
      </c>
      <c r="AC12" s="59">
        <v>0</v>
      </c>
      <c r="AD12" s="59">
        <v>0</v>
      </c>
      <c r="AE12" s="59">
        <v>30</v>
      </c>
      <c r="AF12" s="59">
        <v>3304.0093</v>
      </c>
      <c r="AG12" s="59">
        <v>11</v>
      </c>
      <c r="AH12" s="59">
        <v>705.7213</v>
      </c>
      <c r="AI12" s="59">
        <v>992</v>
      </c>
      <c r="AJ12" s="59">
        <v>311054.09563999996</v>
      </c>
      <c r="AK12" s="59">
        <v>64</v>
      </c>
      <c r="AL12" s="59">
        <v>6232.8711</v>
      </c>
    </row>
    <row r="13" spans="1:38" s="39" customFormat="1" ht="13.5">
      <c r="A13" s="790">
        <v>41365</v>
      </c>
      <c r="B13" s="791"/>
      <c r="C13" s="49">
        <v>9462</v>
      </c>
      <c r="D13" s="49">
        <v>6835590.73886</v>
      </c>
      <c r="E13" s="49">
        <v>5372</v>
      </c>
      <c r="F13" s="49">
        <v>5630479.0105</v>
      </c>
      <c r="G13" s="49">
        <v>2086</v>
      </c>
      <c r="H13" s="49">
        <v>1040268.49484</v>
      </c>
      <c r="I13" s="49">
        <v>459</v>
      </c>
      <c r="J13" s="49">
        <v>18935.3527</v>
      </c>
      <c r="K13" s="49">
        <v>46</v>
      </c>
      <c r="L13" s="49">
        <v>3406.4307000000003</v>
      </c>
      <c r="M13" s="49">
        <v>314</v>
      </c>
      <c r="N13" s="49">
        <v>22494.588419999996</v>
      </c>
      <c r="O13" s="49">
        <v>6</v>
      </c>
      <c r="P13" s="49">
        <v>9.3132</v>
      </c>
      <c r="Q13" s="49">
        <v>364</v>
      </c>
      <c r="R13" s="49">
        <v>4886.7842</v>
      </c>
      <c r="S13" s="49">
        <v>262</v>
      </c>
      <c r="T13" s="49">
        <v>45932.357200000006</v>
      </c>
      <c r="U13" s="49">
        <v>0</v>
      </c>
      <c r="V13" s="49">
        <v>0</v>
      </c>
      <c r="W13" s="49">
        <v>5</v>
      </c>
      <c r="X13" s="49">
        <v>8717.2474</v>
      </c>
      <c r="Y13" s="49">
        <v>118</v>
      </c>
      <c r="Z13" s="49">
        <v>3134.0679999999998</v>
      </c>
      <c r="AA13" s="49">
        <v>24</v>
      </c>
      <c r="AB13" s="49">
        <v>391.8023</v>
      </c>
      <c r="AC13" s="49">
        <v>1</v>
      </c>
      <c r="AD13" s="49">
        <v>0.2792</v>
      </c>
      <c r="AE13" s="49">
        <v>94</v>
      </c>
      <c r="AF13" s="49">
        <v>5077.7796</v>
      </c>
      <c r="AG13" s="49">
        <v>10</v>
      </c>
      <c r="AH13" s="49">
        <v>43.971900000000005</v>
      </c>
      <c r="AI13" s="49">
        <v>223</v>
      </c>
      <c r="AJ13" s="49">
        <v>44715.80790000001</v>
      </c>
      <c r="AK13" s="49">
        <v>78</v>
      </c>
      <c r="AL13" s="49">
        <v>7097.4508</v>
      </c>
    </row>
    <row r="14" spans="1:38" s="40" customFormat="1" ht="13.5">
      <c r="A14" s="752"/>
      <c r="B14" s="753"/>
      <c r="C14" s="379"/>
      <c r="D14" s="72"/>
      <c r="E14" s="72"/>
      <c r="F14" s="72"/>
      <c r="G14" s="72">
        <f aca="true" t="shared" si="0" ref="G14:AL15">SUMIF(G16,"&gt;0")+SUMIF(G18,"&gt;0")+SUMIF(G20,"&gt;0")+SUMIF(G22,"&gt;0")+SUMIF(G24,"&gt;0")+SUMIF(G26,"&gt;0")+SUMIF(G28,"&gt;0")</f>
        <v>78</v>
      </c>
      <c r="H14" s="72">
        <f t="shared" si="0"/>
        <v>27297.3866</v>
      </c>
      <c r="I14" s="72">
        <f t="shared" si="0"/>
        <v>13</v>
      </c>
      <c r="J14" s="72">
        <f t="shared" si="0"/>
        <v>197.97</v>
      </c>
      <c r="K14" s="72">
        <f t="shared" si="0"/>
        <v>0</v>
      </c>
      <c r="L14" s="72">
        <f t="shared" si="0"/>
        <v>0</v>
      </c>
      <c r="M14" s="72">
        <f t="shared" si="0"/>
        <v>1</v>
      </c>
      <c r="N14" s="72">
        <f t="shared" si="0"/>
        <v>5.6831</v>
      </c>
      <c r="O14" s="72">
        <f t="shared" si="0"/>
        <v>0</v>
      </c>
      <c r="P14" s="72">
        <f t="shared" si="0"/>
        <v>0</v>
      </c>
      <c r="Q14" s="72">
        <f t="shared" si="0"/>
        <v>19</v>
      </c>
      <c r="R14" s="72">
        <f t="shared" si="0"/>
        <v>345.5997</v>
      </c>
      <c r="S14" s="72">
        <f t="shared" si="0"/>
        <v>36</v>
      </c>
      <c r="T14" s="72">
        <f t="shared" si="0"/>
        <v>3228.7691</v>
      </c>
      <c r="U14" s="72">
        <f t="shared" si="0"/>
        <v>0</v>
      </c>
      <c r="V14" s="72">
        <f t="shared" si="0"/>
        <v>0</v>
      </c>
      <c r="W14" s="72">
        <f t="shared" si="0"/>
        <v>0</v>
      </c>
      <c r="X14" s="72">
        <f t="shared" si="0"/>
        <v>0</v>
      </c>
      <c r="Y14" s="72">
        <f t="shared" si="0"/>
        <v>20</v>
      </c>
      <c r="Z14" s="72">
        <f t="shared" si="0"/>
        <v>1541.6632</v>
      </c>
      <c r="AA14" s="72">
        <f t="shared" si="0"/>
        <v>0</v>
      </c>
      <c r="AB14" s="72">
        <f t="shared" si="0"/>
        <v>0</v>
      </c>
      <c r="AC14" s="72">
        <f t="shared" si="0"/>
        <v>0</v>
      </c>
      <c r="AD14" s="72">
        <f t="shared" si="0"/>
        <v>0</v>
      </c>
      <c r="AE14" s="72">
        <f t="shared" si="0"/>
        <v>30</v>
      </c>
      <c r="AF14" s="72">
        <f t="shared" si="0"/>
        <v>3304.2289</v>
      </c>
      <c r="AG14" s="72">
        <f t="shared" si="0"/>
        <v>11</v>
      </c>
      <c r="AH14" s="72">
        <f t="shared" si="0"/>
        <v>705.7213</v>
      </c>
      <c r="AI14" s="72">
        <f t="shared" si="0"/>
        <v>996</v>
      </c>
      <c r="AJ14" s="72">
        <f t="shared" si="0"/>
        <v>311646.45719999995</v>
      </c>
      <c r="AK14" s="72">
        <f t="shared" si="0"/>
        <v>64</v>
      </c>
      <c r="AL14" s="72">
        <f t="shared" si="0"/>
        <v>6257.4606</v>
      </c>
    </row>
    <row r="15" spans="1:38" s="39" customFormat="1" ht="14.25" thickBot="1">
      <c r="A15" s="787">
        <v>41730</v>
      </c>
      <c r="B15" s="788">
        <v>41730</v>
      </c>
      <c r="C15" s="27">
        <f>SUMIF(C17,"&gt;0")+SUMIF(C19,"&gt;0")+SUMIF(C21,"&gt;0")+SUMIF(C23,"&gt;0")+SUMIF(C25,"&gt;0")+SUMIF(C27,"&gt;0")+SUMIF(C29,"&gt;0")</f>
        <v>9501</v>
      </c>
      <c r="D15" s="27">
        <f>SUMIF(D17,"&gt;0")+SUMIF(D19,"&gt;0")+SUMIF(D21,"&gt;0")+SUMIF(D23,"&gt;0")+SUMIF(D25,"&gt;0")+SUMIF(D27,"&gt;0")+SUMIF(D29,"&gt;0")</f>
        <v>6849944.0948</v>
      </c>
      <c r="E15" s="27">
        <f>SUMIF(E17,"&gt;0")+SUMIF(E19,"&gt;0")+SUMIF(E21,"&gt;0")+SUMIF(E23,"&gt;0")+SUMIF(E25,"&gt;0")+SUMIF(E27,"&gt;0")+SUMIF(E29,"&gt;0")</f>
        <v>5402</v>
      </c>
      <c r="F15" s="27">
        <f>SUMIF(F17,"&gt;0")+SUMIF(F19,"&gt;0")+SUMIF(F21,"&gt;0")+SUMIF(F23,"&gt;0")+SUMIF(F25,"&gt;0")+SUMIF(F27,"&gt;0")+SUMIF(F29,"&gt;0")</f>
        <v>5644457.0931</v>
      </c>
      <c r="G15" s="27">
        <f t="shared" si="0"/>
        <v>2088</v>
      </c>
      <c r="H15" s="27">
        <f t="shared" si="0"/>
        <v>1040691.5658000001</v>
      </c>
      <c r="I15" s="27">
        <f t="shared" si="0"/>
        <v>460</v>
      </c>
      <c r="J15" s="27">
        <f t="shared" si="0"/>
        <v>18932.001099999998</v>
      </c>
      <c r="K15" s="27">
        <f t="shared" si="0"/>
        <v>46</v>
      </c>
      <c r="L15" s="27">
        <f t="shared" si="0"/>
        <v>3406.4307000000003</v>
      </c>
      <c r="M15" s="27">
        <f t="shared" si="0"/>
        <v>314</v>
      </c>
      <c r="N15" s="27">
        <f t="shared" si="0"/>
        <v>22484.474899999997</v>
      </c>
      <c r="O15" s="27">
        <f t="shared" si="0"/>
        <v>6</v>
      </c>
      <c r="P15" s="27">
        <f t="shared" si="0"/>
        <v>9.3132</v>
      </c>
      <c r="Q15" s="27">
        <f t="shared" si="0"/>
        <v>364</v>
      </c>
      <c r="R15" s="27">
        <f t="shared" si="0"/>
        <v>4885.1357</v>
      </c>
      <c r="S15" s="27">
        <f t="shared" si="0"/>
        <v>261</v>
      </c>
      <c r="T15" s="27">
        <f t="shared" si="0"/>
        <v>45926.2004</v>
      </c>
      <c r="U15" s="27">
        <f t="shared" si="0"/>
        <v>0</v>
      </c>
      <c r="V15" s="27">
        <f t="shared" si="0"/>
        <v>0</v>
      </c>
      <c r="W15" s="27">
        <f t="shared" si="0"/>
        <v>5</v>
      </c>
      <c r="X15" s="27">
        <f t="shared" si="0"/>
        <v>8718.247299999999</v>
      </c>
      <c r="Y15" s="27">
        <f t="shared" si="0"/>
        <v>118</v>
      </c>
      <c r="Z15" s="27">
        <f t="shared" si="0"/>
        <v>3130.6544</v>
      </c>
      <c r="AA15" s="27">
        <f t="shared" si="0"/>
        <v>24</v>
      </c>
      <c r="AB15" s="27">
        <f t="shared" si="0"/>
        <v>391.8023</v>
      </c>
      <c r="AC15" s="27">
        <f t="shared" si="0"/>
        <v>1</v>
      </c>
      <c r="AD15" s="27">
        <f t="shared" si="0"/>
        <v>0.2792</v>
      </c>
      <c r="AE15" s="27">
        <f t="shared" si="0"/>
        <v>94</v>
      </c>
      <c r="AF15" s="27">
        <f t="shared" si="0"/>
        <v>5077.7796</v>
      </c>
      <c r="AG15" s="27">
        <f t="shared" si="0"/>
        <v>10</v>
      </c>
      <c r="AH15" s="27">
        <f t="shared" si="0"/>
        <v>43.971900000000005</v>
      </c>
      <c r="AI15" s="27">
        <f t="shared" si="0"/>
        <v>230</v>
      </c>
      <c r="AJ15" s="27">
        <f t="shared" si="0"/>
        <v>44715.42530000001</v>
      </c>
      <c r="AK15" s="27">
        <f t="shared" si="0"/>
        <v>78</v>
      </c>
      <c r="AL15" s="27">
        <f t="shared" si="0"/>
        <v>7073.7199</v>
      </c>
    </row>
    <row r="16" spans="1:38" s="39" customFormat="1" ht="14.25" thickTop="1">
      <c r="A16" s="203"/>
      <c r="B16" s="380"/>
      <c r="C16" s="381"/>
      <c r="D16" s="382"/>
      <c r="E16" s="382"/>
      <c r="F16" s="382"/>
      <c r="G16" s="382">
        <v>0</v>
      </c>
      <c r="H16" s="382">
        <v>0</v>
      </c>
      <c r="I16" s="382">
        <v>0</v>
      </c>
      <c r="J16" s="382">
        <v>0</v>
      </c>
      <c r="K16" s="382">
        <v>0</v>
      </c>
      <c r="L16" s="382">
        <v>0</v>
      </c>
      <c r="M16" s="382">
        <v>0</v>
      </c>
      <c r="N16" s="382">
        <v>0</v>
      </c>
      <c r="O16" s="382">
        <v>0</v>
      </c>
      <c r="P16" s="382">
        <v>0</v>
      </c>
      <c r="Q16" s="382">
        <v>0</v>
      </c>
      <c r="R16" s="382">
        <v>0</v>
      </c>
      <c r="S16" s="382">
        <v>2</v>
      </c>
      <c r="T16" s="382">
        <v>713.03</v>
      </c>
      <c r="U16" s="382">
        <v>0</v>
      </c>
      <c r="V16" s="382">
        <v>0</v>
      </c>
      <c r="W16" s="382">
        <v>0</v>
      </c>
      <c r="X16" s="382">
        <v>0</v>
      </c>
      <c r="Y16" s="382">
        <v>0</v>
      </c>
      <c r="Z16" s="382">
        <v>0</v>
      </c>
      <c r="AA16" s="382">
        <v>0</v>
      </c>
      <c r="AB16" s="382">
        <v>0</v>
      </c>
      <c r="AC16" s="382">
        <v>0</v>
      </c>
      <c r="AD16" s="382">
        <v>0</v>
      </c>
      <c r="AE16" s="382">
        <v>12</v>
      </c>
      <c r="AF16" s="382">
        <v>2896.582</v>
      </c>
      <c r="AG16" s="382">
        <v>0</v>
      </c>
      <c r="AH16" s="382">
        <v>0</v>
      </c>
      <c r="AI16" s="382">
        <v>148</v>
      </c>
      <c r="AJ16" s="382">
        <v>92811.75669999998</v>
      </c>
      <c r="AK16" s="382">
        <v>15</v>
      </c>
      <c r="AL16" s="382">
        <v>2265.0381</v>
      </c>
    </row>
    <row r="17" spans="1:38" s="40" customFormat="1" ht="13.5">
      <c r="A17" s="203" t="s">
        <v>387</v>
      </c>
      <c r="B17" s="383"/>
      <c r="C17" s="49">
        <v>1124</v>
      </c>
      <c r="D17" s="49">
        <v>2857242.6831</v>
      </c>
      <c r="E17" s="49">
        <v>507</v>
      </c>
      <c r="F17" s="49">
        <v>2238569.0375</v>
      </c>
      <c r="G17" s="49">
        <v>252</v>
      </c>
      <c r="H17" s="49">
        <v>521165.25190000003</v>
      </c>
      <c r="I17" s="49">
        <v>113</v>
      </c>
      <c r="J17" s="49">
        <v>11636.616100000001</v>
      </c>
      <c r="K17" s="49">
        <v>6</v>
      </c>
      <c r="L17" s="49">
        <v>793.5020000000001</v>
      </c>
      <c r="M17" s="49">
        <v>111</v>
      </c>
      <c r="N17" s="49">
        <v>17929.963099999997</v>
      </c>
      <c r="O17" s="49">
        <v>0</v>
      </c>
      <c r="P17" s="49">
        <v>0</v>
      </c>
      <c r="Q17" s="49">
        <v>7</v>
      </c>
      <c r="R17" s="49">
        <v>1546.3228</v>
      </c>
      <c r="S17" s="49">
        <v>64</v>
      </c>
      <c r="T17" s="49">
        <v>27288.9981</v>
      </c>
      <c r="U17" s="49">
        <v>0</v>
      </c>
      <c r="V17" s="49">
        <v>0</v>
      </c>
      <c r="W17" s="49">
        <v>5</v>
      </c>
      <c r="X17" s="49">
        <v>8718.247299999999</v>
      </c>
      <c r="Y17" s="49">
        <v>3</v>
      </c>
      <c r="Z17" s="49">
        <v>86.32</v>
      </c>
      <c r="AA17" s="49">
        <v>6</v>
      </c>
      <c r="AB17" s="49">
        <v>178.7932</v>
      </c>
      <c r="AC17" s="49">
        <v>0</v>
      </c>
      <c r="AD17" s="49">
        <v>0</v>
      </c>
      <c r="AE17" s="49">
        <v>10</v>
      </c>
      <c r="AF17" s="49">
        <v>976.6770000000001</v>
      </c>
      <c r="AG17" s="49">
        <v>2</v>
      </c>
      <c r="AH17" s="49">
        <v>15.54</v>
      </c>
      <c r="AI17" s="49">
        <v>32</v>
      </c>
      <c r="AJ17" s="49">
        <v>26618.635400000006</v>
      </c>
      <c r="AK17" s="49">
        <v>6</v>
      </c>
      <c r="AL17" s="49">
        <v>1718.7786999999998</v>
      </c>
    </row>
    <row r="18" spans="1:38" s="39" customFormat="1" ht="13.5">
      <c r="A18" s="316"/>
      <c r="B18" s="384"/>
      <c r="C18" s="385"/>
      <c r="D18" s="59"/>
      <c r="E18" s="59"/>
      <c r="F18" s="59"/>
      <c r="G18" s="59">
        <v>31</v>
      </c>
      <c r="H18" s="59">
        <v>18046.1554</v>
      </c>
      <c r="I18" s="59">
        <v>1</v>
      </c>
      <c r="J18" s="59">
        <v>17.97</v>
      </c>
      <c r="K18" s="59">
        <v>0</v>
      </c>
      <c r="L18" s="59">
        <v>0</v>
      </c>
      <c r="M18" s="59">
        <v>1</v>
      </c>
      <c r="N18" s="59">
        <v>5.6831</v>
      </c>
      <c r="O18" s="59">
        <v>0</v>
      </c>
      <c r="P18" s="59">
        <v>0</v>
      </c>
      <c r="Q18" s="59">
        <v>1</v>
      </c>
      <c r="R18" s="59">
        <v>23.29</v>
      </c>
      <c r="S18" s="59">
        <v>1</v>
      </c>
      <c r="T18" s="59">
        <v>154.3356</v>
      </c>
      <c r="U18" s="59">
        <v>0</v>
      </c>
      <c r="V18" s="59">
        <v>0</v>
      </c>
      <c r="W18" s="59">
        <v>0</v>
      </c>
      <c r="X18" s="59">
        <v>0</v>
      </c>
      <c r="Y18" s="59">
        <v>16</v>
      </c>
      <c r="Z18" s="59">
        <v>1494.7824</v>
      </c>
      <c r="AA18" s="59">
        <v>0</v>
      </c>
      <c r="AB18" s="59">
        <v>0</v>
      </c>
      <c r="AC18" s="59">
        <v>0</v>
      </c>
      <c r="AD18" s="59">
        <v>0</v>
      </c>
      <c r="AE18" s="59">
        <v>3</v>
      </c>
      <c r="AF18" s="59">
        <v>133.4358</v>
      </c>
      <c r="AG18" s="59">
        <v>0</v>
      </c>
      <c r="AH18" s="59">
        <v>0</v>
      </c>
      <c r="AI18" s="59">
        <v>208</v>
      </c>
      <c r="AJ18" s="59">
        <v>71100.6624</v>
      </c>
      <c r="AK18" s="59">
        <v>14</v>
      </c>
      <c r="AL18" s="59">
        <v>2404.6789000000003</v>
      </c>
    </row>
    <row r="19" spans="1:38" s="39" customFormat="1" ht="13.5">
      <c r="A19" s="203" t="s">
        <v>294</v>
      </c>
      <c r="B19" s="380"/>
      <c r="C19" s="29">
        <v>2276</v>
      </c>
      <c r="D19" s="29">
        <v>1490461.2003</v>
      </c>
      <c r="E19" s="29">
        <v>1428</v>
      </c>
      <c r="F19" s="29">
        <v>1332343.9564000003</v>
      </c>
      <c r="G19" s="29">
        <v>411</v>
      </c>
      <c r="H19" s="29">
        <v>131271.3285</v>
      </c>
      <c r="I19" s="29">
        <v>116</v>
      </c>
      <c r="J19" s="29">
        <v>2907.944499999999</v>
      </c>
      <c r="K19" s="29">
        <v>20</v>
      </c>
      <c r="L19" s="29">
        <v>1282.8852</v>
      </c>
      <c r="M19" s="29">
        <v>30</v>
      </c>
      <c r="N19" s="29">
        <v>2046.2133999999999</v>
      </c>
      <c r="O19" s="29">
        <v>0</v>
      </c>
      <c r="P19" s="29">
        <v>0</v>
      </c>
      <c r="Q19" s="29">
        <v>48</v>
      </c>
      <c r="R19" s="29">
        <v>746.3029</v>
      </c>
      <c r="S19" s="29">
        <v>87</v>
      </c>
      <c r="T19" s="29">
        <v>11177.9018</v>
      </c>
      <c r="U19" s="29">
        <v>0</v>
      </c>
      <c r="V19" s="29">
        <v>0</v>
      </c>
      <c r="W19" s="29">
        <v>0</v>
      </c>
      <c r="X19" s="29">
        <v>0</v>
      </c>
      <c r="Y19" s="29">
        <v>55</v>
      </c>
      <c r="Z19" s="29">
        <v>1729.4053999999999</v>
      </c>
      <c r="AA19" s="29">
        <v>1</v>
      </c>
      <c r="AB19" s="29">
        <v>19.86</v>
      </c>
      <c r="AC19" s="29">
        <v>0</v>
      </c>
      <c r="AD19" s="29">
        <v>0</v>
      </c>
      <c r="AE19" s="29">
        <v>12</v>
      </c>
      <c r="AF19" s="29">
        <v>653.7983</v>
      </c>
      <c r="AG19" s="29">
        <v>0</v>
      </c>
      <c r="AH19" s="29">
        <v>0</v>
      </c>
      <c r="AI19" s="29">
        <v>61</v>
      </c>
      <c r="AJ19" s="29">
        <v>5670.6254</v>
      </c>
      <c r="AK19" s="29">
        <v>7</v>
      </c>
      <c r="AL19" s="29">
        <v>610.9785</v>
      </c>
    </row>
    <row r="20" spans="1:38" s="39" customFormat="1" ht="13.5">
      <c r="A20" s="316"/>
      <c r="B20" s="384"/>
      <c r="C20" s="385"/>
      <c r="D20" s="59"/>
      <c r="E20" s="59"/>
      <c r="F20" s="59"/>
      <c r="G20" s="59">
        <v>7</v>
      </c>
      <c r="H20" s="59">
        <v>2374.8293</v>
      </c>
      <c r="I20" s="59">
        <v>0</v>
      </c>
      <c r="J20" s="59">
        <v>0</v>
      </c>
      <c r="K20" s="59">
        <v>0</v>
      </c>
      <c r="L20" s="59">
        <v>0</v>
      </c>
      <c r="M20" s="59">
        <v>0</v>
      </c>
      <c r="N20" s="59">
        <v>0</v>
      </c>
      <c r="O20" s="59">
        <v>0</v>
      </c>
      <c r="P20" s="59">
        <v>0</v>
      </c>
      <c r="Q20" s="59">
        <v>0</v>
      </c>
      <c r="R20" s="59">
        <v>0</v>
      </c>
      <c r="S20" s="59">
        <v>5</v>
      </c>
      <c r="T20" s="59">
        <v>355.11710000000005</v>
      </c>
      <c r="U20" s="59">
        <v>0</v>
      </c>
      <c r="V20" s="59">
        <v>0</v>
      </c>
      <c r="W20" s="59">
        <v>0</v>
      </c>
      <c r="X20" s="59">
        <v>0</v>
      </c>
      <c r="Y20" s="59">
        <v>4</v>
      </c>
      <c r="Z20" s="59">
        <v>46.880799999999994</v>
      </c>
      <c r="AA20" s="59">
        <v>0</v>
      </c>
      <c r="AB20" s="59">
        <v>0</v>
      </c>
      <c r="AC20" s="59">
        <v>0</v>
      </c>
      <c r="AD20" s="59">
        <v>0</v>
      </c>
      <c r="AE20" s="59">
        <v>1</v>
      </c>
      <c r="AF20" s="59">
        <v>0.241</v>
      </c>
      <c r="AG20" s="59">
        <v>1</v>
      </c>
      <c r="AH20" s="59">
        <v>0.1025</v>
      </c>
      <c r="AI20" s="59">
        <v>218</v>
      </c>
      <c r="AJ20" s="59">
        <v>42233.050599999995</v>
      </c>
      <c r="AK20" s="59">
        <v>11</v>
      </c>
      <c r="AL20" s="59">
        <v>502.95529999999997</v>
      </c>
    </row>
    <row r="21" spans="1:38" s="39" customFormat="1" ht="13.5">
      <c r="A21" s="204" t="s">
        <v>295</v>
      </c>
      <c r="B21" s="383"/>
      <c r="C21" s="49">
        <v>2313</v>
      </c>
      <c r="D21" s="49">
        <v>947154.4878000001</v>
      </c>
      <c r="E21" s="49">
        <v>1124</v>
      </c>
      <c r="F21" s="49">
        <v>790195.3432000001</v>
      </c>
      <c r="G21" s="49">
        <v>702</v>
      </c>
      <c r="H21" s="49">
        <v>145694.82900000006</v>
      </c>
      <c r="I21" s="49">
        <v>145</v>
      </c>
      <c r="J21" s="49">
        <v>1724.9813</v>
      </c>
      <c r="K21" s="49">
        <v>5</v>
      </c>
      <c r="L21" s="49">
        <v>40.6379</v>
      </c>
      <c r="M21" s="49">
        <v>26</v>
      </c>
      <c r="N21" s="49">
        <v>385.3016</v>
      </c>
      <c r="O21" s="49">
        <v>4</v>
      </c>
      <c r="P21" s="49">
        <v>1.3009</v>
      </c>
      <c r="Q21" s="49">
        <v>110</v>
      </c>
      <c r="R21" s="49">
        <v>392.7179</v>
      </c>
      <c r="S21" s="49">
        <v>57</v>
      </c>
      <c r="T21" s="49">
        <v>1697.9551</v>
      </c>
      <c r="U21" s="49">
        <v>0</v>
      </c>
      <c r="V21" s="49">
        <v>0</v>
      </c>
      <c r="W21" s="49">
        <v>0</v>
      </c>
      <c r="X21" s="49">
        <v>0</v>
      </c>
      <c r="Y21" s="49">
        <v>46</v>
      </c>
      <c r="Z21" s="49">
        <v>1007.4954</v>
      </c>
      <c r="AA21" s="49">
        <v>8</v>
      </c>
      <c r="AB21" s="49">
        <v>18.8039</v>
      </c>
      <c r="AC21" s="49">
        <v>0</v>
      </c>
      <c r="AD21" s="49">
        <v>0</v>
      </c>
      <c r="AE21" s="49">
        <v>1</v>
      </c>
      <c r="AF21" s="49">
        <v>0.2269</v>
      </c>
      <c r="AG21" s="49">
        <v>3</v>
      </c>
      <c r="AH21" s="49">
        <v>3.1968</v>
      </c>
      <c r="AI21" s="49">
        <v>66</v>
      </c>
      <c r="AJ21" s="49">
        <v>4947.015399999999</v>
      </c>
      <c r="AK21" s="49">
        <v>16</v>
      </c>
      <c r="AL21" s="49">
        <v>1044.6825</v>
      </c>
    </row>
    <row r="22" spans="1:38" s="39" customFormat="1" ht="13.5">
      <c r="A22" s="203"/>
      <c r="B22" s="380"/>
      <c r="C22" s="381"/>
      <c r="D22" s="60"/>
      <c r="E22" s="60"/>
      <c r="F22" s="60"/>
      <c r="G22" s="60">
        <v>6</v>
      </c>
      <c r="H22" s="60">
        <v>4259</v>
      </c>
      <c r="I22" s="60">
        <v>0</v>
      </c>
      <c r="J22" s="60">
        <v>0</v>
      </c>
      <c r="K22" s="60">
        <v>0</v>
      </c>
      <c r="L22" s="60">
        <v>0</v>
      </c>
      <c r="M22" s="60">
        <v>0</v>
      </c>
      <c r="N22" s="60">
        <v>0</v>
      </c>
      <c r="O22" s="60">
        <v>0</v>
      </c>
      <c r="P22" s="60">
        <v>0</v>
      </c>
      <c r="Q22" s="60">
        <v>0</v>
      </c>
      <c r="R22" s="60">
        <v>0</v>
      </c>
      <c r="S22" s="60">
        <v>7</v>
      </c>
      <c r="T22" s="60">
        <v>426</v>
      </c>
      <c r="U22" s="60">
        <v>0</v>
      </c>
      <c r="V22" s="60">
        <v>0</v>
      </c>
      <c r="W22" s="60">
        <v>0</v>
      </c>
      <c r="X22" s="60">
        <v>0</v>
      </c>
      <c r="Y22" s="60">
        <v>0</v>
      </c>
      <c r="Z22" s="60">
        <v>0</v>
      </c>
      <c r="AA22" s="60">
        <v>0</v>
      </c>
      <c r="AB22" s="60">
        <v>0</v>
      </c>
      <c r="AC22" s="60">
        <v>0</v>
      </c>
      <c r="AD22" s="60">
        <v>0</v>
      </c>
      <c r="AE22" s="60">
        <v>0</v>
      </c>
      <c r="AF22" s="60">
        <v>0</v>
      </c>
      <c r="AG22" s="60">
        <v>0</v>
      </c>
      <c r="AH22" s="60">
        <v>0</v>
      </c>
      <c r="AI22" s="60">
        <v>58</v>
      </c>
      <c r="AJ22" s="60">
        <v>40131</v>
      </c>
      <c r="AK22" s="60">
        <v>0</v>
      </c>
      <c r="AL22" s="60">
        <v>96</v>
      </c>
    </row>
    <row r="23" spans="1:38" s="39" customFormat="1" ht="13.5">
      <c r="A23" s="203" t="s">
        <v>296</v>
      </c>
      <c r="B23" s="380"/>
      <c r="C23" s="29">
        <v>483</v>
      </c>
      <c r="D23" s="29">
        <v>624472</v>
      </c>
      <c r="E23" s="29">
        <v>269</v>
      </c>
      <c r="F23" s="29">
        <v>433416</v>
      </c>
      <c r="G23" s="29">
        <v>173</v>
      </c>
      <c r="H23" s="29">
        <v>189634</v>
      </c>
      <c r="I23" s="29">
        <v>14</v>
      </c>
      <c r="J23" s="29">
        <v>503</v>
      </c>
      <c r="K23" s="29">
        <v>0</v>
      </c>
      <c r="L23" s="29">
        <v>0</v>
      </c>
      <c r="M23" s="29">
        <v>1</v>
      </c>
      <c r="N23" s="29">
        <v>3</v>
      </c>
      <c r="O23" s="29">
        <v>0</v>
      </c>
      <c r="P23" s="29">
        <v>0</v>
      </c>
      <c r="Q23" s="29">
        <v>0</v>
      </c>
      <c r="R23" s="29">
        <v>0</v>
      </c>
      <c r="S23" s="29">
        <v>10</v>
      </c>
      <c r="T23" s="29">
        <v>371</v>
      </c>
      <c r="U23" s="29">
        <v>0</v>
      </c>
      <c r="V23" s="29">
        <v>0</v>
      </c>
      <c r="W23" s="29">
        <v>0</v>
      </c>
      <c r="X23" s="29">
        <v>0</v>
      </c>
      <c r="Y23" s="29">
        <v>9</v>
      </c>
      <c r="Z23" s="29">
        <v>155</v>
      </c>
      <c r="AA23" s="29">
        <v>1</v>
      </c>
      <c r="AB23" s="29">
        <v>24</v>
      </c>
      <c r="AC23" s="29">
        <v>0</v>
      </c>
      <c r="AD23" s="29">
        <v>0</v>
      </c>
      <c r="AE23" s="29">
        <v>0</v>
      </c>
      <c r="AF23" s="29">
        <v>0</v>
      </c>
      <c r="AG23" s="29">
        <v>0</v>
      </c>
      <c r="AH23" s="29">
        <v>0</v>
      </c>
      <c r="AI23" s="29">
        <v>4</v>
      </c>
      <c r="AJ23" s="29">
        <v>205</v>
      </c>
      <c r="AK23" s="29">
        <v>2</v>
      </c>
      <c r="AL23" s="29">
        <v>161</v>
      </c>
    </row>
    <row r="24" spans="1:38" s="39" customFormat="1" ht="13.5">
      <c r="A24" s="316"/>
      <c r="B24" s="384"/>
      <c r="C24" s="59"/>
      <c r="D24" s="59"/>
      <c r="E24" s="59"/>
      <c r="F24" s="59"/>
      <c r="G24" s="59">
        <v>4</v>
      </c>
      <c r="H24" s="59">
        <v>117.1598</v>
      </c>
      <c r="I24" s="59">
        <v>0</v>
      </c>
      <c r="J24" s="59">
        <v>0</v>
      </c>
      <c r="K24" s="59">
        <v>0</v>
      </c>
      <c r="L24" s="59">
        <v>0</v>
      </c>
      <c r="M24" s="59">
        <v>0</v>
      </c>
      <c r="N24" s="59">
        <v>0</v>
      </c>
      <c r="O24" s="59">
        <v>0</v>
      </c>
      <c r="P24" s="59">
        <v>0</v>
      </c>
      <c r="Q24" s="59">
        <v>0</v>
      </c>
      <c r="R24" s="59">
        <v>0</v>
      </c>
      <c r="S24" s="59">
        <v>6</v>
      </c>
      <c r="T24" s="59">
        <v>582.0964</v>
      </c>
      <c r="U24" s="59">
        <v>0</v>
      </c>
      <c r="V24" s="59">
        <v>0</v>
      </c>
      <c r="W24" s="59">
        <v>0</v>
      </c>
      <c r="X24" s="59">
        <v>0</v>
      </c>
      <c r="Y24" s="59">
        <v>0</v>
      </c>
      <c r="Z24" s="59">
        <v>0</v>
      </c>
      <c r="AA24" s="59">
        <v>0</v>
      </c>
      <c r="AB24" s="59">
        <v>0</v>
      </c>
      <c r="AC24" s="59">
        <v>0</v>
      </c>
      <c r="AD24" s="59">
        <v>0</v>
      </c>
      <c r="AE24" s="59">
        <v>0</v>
      </c>
      <c r="AF24" s="59">
        <v>0</v>
      </c>
      <c r="AG24" s="59">
        <v>0</v>
      </c>
      <c r="AH24" s="59">
        <v>0</v>
      </c>
      <c r="AI24" s="59">
        <v>94</v>
      </c>
      <c r="AJ24" s="59">
        <v>20296.918</v>
      </c>
      <c r="AK24" s="59">
        <v>13</v>
      </c>
      <c r="AL24" s="59">
        <v>292.1584</v>
      </c>
    </row>
    <row r="25" spans="1:38" s="39" customFormat="1" ht="13.5">
      <c r="A25" s="204" t="s">
        <v>606</v>
      </c>
      <c r="B25" s="383"/>
      <c r="C25" s="49">
        <v>1243</v>
      </c>
      <c r="D25" s="49">
        <v>294914.4537</v>
      </c>
      <c r="E25" s="49">
        <v>848</v>
      </c>
      <c r="F25" s="49">
        <v>262165.74480000004</v>
      </c>
      <c r="G25" s="49">
        <v>269</v>
      </c>
      <c r="H25" s="49">
        <v>25065.323699999997</v>
      </c>
      <c r="I25" s="49">
        <v>19</v>
      </c>
      <c r="J25" s="49">
        <v>533.745</v>
      </c>
      <c r="K25" s="49">
        <v>4</v>
      </c>
      <c r="L25" s="49">
        <v>28.4056</v>
      </c>
      <c r="M25" s="49">
        <v>13</v>
      </c>
      <c r="N25" s="49">
        <v>624.6871</v>
      </c>
      <c r="O25" s="49">
        <v>1</v>
      </c>
      <c r="P25" s="49">
        <v>4.0123</v>
      </c>
      <c r="Q25" s="49">
        <v>3</v>
      </c>
      <c r="R25" s="49">
        <v>67.7614</v>
      </c>
      <c r="S25" s="49">
        <v>7</v>
      </c>
      <c r="T25" s="49">
        <v>546.0154</v>
      </c>
      <c r="U25" s="49">
        <v>0</v>
      </c>
      <c r="V25" s="49">
        <v>0</v>
      </c>
      <c r="W25" s="49">
        <v>0</v>
      </c>
      <c r="X25" s="49">
        <v>0</v>
      </c>
      <c r="Y25" s="49">
        <v>5</v>
      </c>
      <c r="Z25" s="49">
        <v>152.43359999999998</v>
      </c>
      <c r="AA25" s="49">
        <v>7</v>
      </c>
      <c r="AB25" s="49">
        <v>147.34519999999998</v>
      </c>
      <c r="AC25" s="49">
        <v>1</v>
      </c>
      <c r="AD25" s="49">
        <v>0.2792</v>
      </c>
      <c r="AE25" s="49">
        <v>9</v>
      </c>
      <c r="AF25" s="49">
        <v>1090.4007</v>
      </c>
      <c r="AG25" s="49">
        <v>1</v>
      </c>
      <c r="AH25" s="49">
        <v>9.1733</v>
      </c>
      <c r="AI25" s="49">
        <v>18</v>
      </c>
      <c r="AJ25" s="49">
        <v>1016.8462</v>
      </c>
      <c r="AK25" s="49">
        <v>38</v>
      </c>
      <c r="AL25" s="49">
        <v>3462.2801999999997</v>
      </c>
    </row>
    <row r="26" spans="1:38" s="39" customFormat="1" ht="13.5">
      <c r="A26" s="203"/>
      <c r="B26" s="380"/>
      <c r="C26" s="60"/>
      <c r="D26" s="60"/>
      <c r="E26" s="60"/>
      <c r="F26" s="60"/>
      <c r="G26" s="60">
        <v>3</v>
      </c>
      <c r="H26" s="60">
        <v>18.2421</v>
      </c>
      <c r="I26" s="60">
        <v>3</v>
      </c>
      <c r="J26" s="60">
        <v>12</v>
      </c>
      <c r="K26" s="60">
        <v>0</v>
      </c>
      <c r="L26" s="60">
        <v>0</v>
      </c>
      <c r="M26" s="60">
        <v>0</v>
      </c>
      <c r="N26" s="60">
        <v>0</v>
      </c>
      <c r="O26" s="60">
        <v>0</v>
      </c>
      <c r="P26" s="60">
        <v>0</v>
      </c>
      <c r="Q26" s="60">
        <v>1</v>
      </c>
      <c r="R26" s="60">
        <v>34.3097</v>
      </c>
      <c r="S26" s="60">
        <v>2</v>
      </c>
      <c r="T26" s="60">
        <v>106.19</v>
      </c>
      <c r="U26" s="60">
        <v>0</v>
      </c>
      <c r="V26" s="60">
        <v>0</v>
      </c>
      <c r="W26" s="60">
        <v>0</v>
      </c>
      <c r="X26" s="60">
        <v>0</v>
      </c>
      <c r="Y26" s="60">
        <v>0</v>
      </c>
      <c r="Z26" s="60">
        <v>0</v>
      </c>
      <c r="AA26" s="60">
        <v>0</v>
      </c>
      <c r="AB26" s="60">
        <v>0</v>
      </c>
      <c r="AC26" s="60">
        <v>0</v>
      </c>
      <c r="AD26" s="60">
        <v>0</v>
      </c>
      <c r="AE26" s="60">
        <v>8</v>
      </c>
      <c r="AF26" s="60">
        <v>161.9701</v>
      </c>
      <c r="AG26" s="60">
        <v>2</v>
      </c>
      <c r="AH26" s="60">
        <v>42.6188</v>
      </c>
      <c r="AI26" s="60">
        <v>95</v>
      </c>
      <c r="AJ26" s="60">
        <v>17822.0695</v>
      </c>
      <c r="AK26" s="60">
        <v>5</v>
      </c>
      <c r="AL26" s="60">
        <v>524.6299</v>
      </c>
    </row>
    <row r="27" spans="1:38" s="39" customFormat="1" ht="13.5">
      <c r="A27" s="203" t="s">
        <v>297</v>
      </c>
      <c r="B27" s="380"/>
      <c r="C27" s="29">
        <v>677</v>
      </c>
      <c r="D27" s="29">
        <v>170588.26989999998</v>
      </c>
      <c r="E27" s="29">
        <v>486</v>
      </c>
      <c r="F27" s="29">
        <v>161500.0112</v>
      </c>
      <c r="G27" s="29">
        <v>121</v>
      </c>
      <c r="H27" s="29">
        <v>6796.832699999999</v>
      </c>
      <c r="I27" s="29">
        <v>19</v>
      </c>
      <c r="J27" s="29">
        <v>251.7142</v>
      </c>
      <c r="K27" s="29">
        <v>0</v>
      </c>
      <c r="L27" s="29">
        <v>0</v>
      </c>
      <c r="M27" s="29">
        <v>1</v>
      </c>
      <c r="N27" s="29">
        <v>34.3097</v>
      </c>
      <c r="O27" s="29">
        <v>0</v>
      </c>
      <c r="P27" s="29">
        <v>0</v>
      </c>
      <c r="Q27" s="29">
        <v>8</v>
      </c>
      <c r="R27" s="29">
        <v>148.0307</v>
      </c>
      <c r="S27" s="29">
        <v>9</v>
      </c>
      <c r="T27" s="29">
        <v>741.33</v>
      </c>
      <c r="U27" s="29">
        <v>0</v>
      </c>
      <c r="V27" s="29">
        <v>0</v>
      </c>
      <c r="W27" s="29">
        <v>0</v>
      </c>
      <c r="X27" s="29">
        <v>0</v>
      </c>
      <c r="Y27" s="29">
        <v>0</v>
      </c>
      <c r="Z27" s="29">
        <v>0</v>
      </c>
      <c r="AA27" s="29">
        <v>0</v>
      </c>
      <c r="AB27" s="29">
        <v>0</v>
      </c>
      <c r="AC27" s="29">
        <v>0</v>
      </c>
      <c r="AD27" s="29">
        <v>0</v>
      </c>
      <c r="AE27" s="29">
        <v>9</v>
      </c>
      <c r="AF27" s="29">
        <v>477.6767</v>
      </c>
      <c r="AG27" s="29">
        <v>1</v>
      </c>
      <c r="AH27" s="29">
        <v>0.0618</v>
      </c>
      <c r="AI27" s="29">
        <v>23</v>
      </c>
      <c r="AJ27" s="29">
        <v>638.3028999999999</v>
      </c>
      <c r="AK27" s="29">
        <v>0</v>
      </c>
      <c r="AL27" s="29">
        <v>0</v>
      </c>
    </row>
    <row r="28" spans="1:38" s="39" customFormat="1" ht="13.5">
      <c r="A28" s="316"/>
      <c r="B28" s="384"/>
      <c r="C28" s="59"/>
      <c r="D28" s="59"/>
      <c r="E28" s="59"/>
      <c r="F28" s="59"/>
      <c r="G28" s="59">
        <v>27</v>
      </c>
      <c r="H28" s="59">
        <v>2482</v>
      </c>
      <c r="I28" s="59">
        <v>9</v>
      </c>
      <c r="J28" s="59">
        <v>168</v>
      </c>
      <c r="K28" s="59">
        <v>0</v>
      </c>
      <c r="L28" s="59">
        <v>0</v>
      </c>
      <c r="M28" s="59">
        <v>0</v>
      </c>
      <c r="N28" s="59">
        <v>0</v>
      </c>
      <c r="O28" s="59">
        <v>0</v>
      </c>
      <c r="P28" s="59">
        <v>0</v>
      </c>
      <c r="Q28" s="59">
        <v>17</v>
      </c>
      <c r="R28" s="59">
        <v>288</v>
      </c>
      <c r="S28" s="59">
        <v>13</v>
      </c>
      <c r="T28" s="59">
        <v>892</v>
      </c>
      <c r="U28" s="59">
        <v>0</v>
      </c>
      <c r="V28" s="59">
        <v>0</v>
      </c>
      <c r="W28" s="59">
        <v>0</v>
      </c>
      <c r="X28" s="59">
        <v>0</v>
      </c>
      <c r="Y28" s="59">
        <v>0</v>
      </c>
      <c r="Z28" s="59">
        <v>0</v>
      </c>
      <c r="AA28" s="59">
        <v>0</v>
      </c>
      <c r="AB28" s="59">
        <v>0</v>
      </c>
      <c r="AC28" s="59">
        <v>0</v>
      </c>
      <c r="AD28" s="59">
        <v>0</v>
      </c>
      <c r="AE28" s="59">
        <v>6</v>
      </c>
      <c r="AF28" s="59">
        <v>112</v>
      </c>
      <c r="AG28" s="59">
        <v>8</v>
      </c>
      <c r="AH28" s="59">
        <v>663</v>
      </c>
      <c r="AI28" s="59">
        <v>175</v>
      </c>
      <c r="AJ28" s="59">
        <v>27251</v>
      </c>
      <c r="AK28" s="59">
        <v>6</v>
      </c>
      <c r="AL28" s="59">
        <v>172</v>
      </c>
    </row>
    <row r="29" spans="1:38" s="39" customFormat="1" ht="13.5">
      <c r="A29" s="206" t="s">
        <v>298</v>
      </c>
      <c r="B29" s="386"/>
      <c r="C29" s="387">
        <v>1385</v>
      </c>
      <c r="D29" s="387">
        <v>465111</v>
      </c>
      <c r="E29" s="387">
        <v>740</v>
      </c>
      <c r="F29" s="387">
        <v>426267</v>
      </c>
      <c r="G29" s="387">
        <v>160</v>
      </c>
      <c r="H29" s="387">
        <v>21064</v>
      </c>
      <c r="I29" s="387">
        <v>34</v>
      </c>
      <c r="J29" s="387">
        <v>1374</v>
      </c>
      <c r="K29" s="387">
        <v>11</v>
      </c>
      <c r="L29" s="387">
        <v>1261</v>
      </c>
      <c r="M29" s="387">
        <v>132</v>
      </c>
      <c r="N29" s="387">
        <v>1461</v>
      </c>
      <c r="O29" s="387">
        <v>1</v>
      </c>
      <c r="P29" s="387">
        <v>4</v>
      </c>
      <c r="Q29" s="387">
        <v>188</v>
      </c>
      <c r="R29" s="387">
        <v>1984</v>
      </c>
      <c r="S29" s="387">
        <v>27</v>
      </c>
      <c r="T29" s="387">
        <v>4103</v>
      </c>
      <c r="U29" s="387">
        <v>0</v>
      </c>
      <c r="V29" s="387">
        <v>0</v>
      </c>
      <c r="W29" s="387">
        <v>0</v>
      </c>
      <c r="X29" s="387">
        <v>0</v>
      </c>
      <c r="Y29" s="387">
        <v>0</v>
      </c>
      <c r="Z29" s="387">
        <v>0</v>
      </c>
      <c r="AA29" s="387">
        <v>1</v>
      </c>
      <c r="AB29" s="387">
        <v>3</v>
      </c>
      <c r="AC29" s="387">
        <v>0</v>
      </c>
      <c r="AD29" s="387">
        <v>0</v>
      </c>
      <c r="AE29" s="387">
        <v>53</v>
      </c>
      <c r="AF29" s="387">
        <v>1879</v>
      </c>
      <c r="AG29" s="387">
        <v>3</v>
      </c>
      <c r="AH29" s="387">
        <v>16</v>
      </c>
      <c r="AI29" s="387">
        <v>26</v>
      </c>
      <c r="AJ29" s="387">
        <v>5619</v>
      </c>
      <c r="AK29" s="387">
        <v>9</v>
      </c>
      <c r="AL29" s="387">
        <v>76</v>
      </c>
    </row>
    <row r="30" spans="1:38" s="39" customFormat="1" ht="13.5">
      <c r="A30" s="388"/>
      <c r="B30" s="380"/>
      <c r="C30" s="60"/>
      <c r="D30" s="60"/>
      <c r="E30" s="60"/>
      <c r="F30" s="60"/>
      <c r="G30" s="60">
        <f aca="true" t="shared" si="1" ref="G30:AL30">G16</f>
        <v>0</v>
      </c>
      <c r="H30" s="60">
        <f t="shared" si="1"/>
        <v>0</v>
      </c>
      <c r="I30" s="60">
        <f t="shared" si="1"/>
        <v>0</v>
      </c>
      <c r="J30" s="60">
        <f t="shared" si="1"/>
        <v>0</v>
      </c>
      <c r="K30" s="60">
        <f t="shared" si="1"/>
        <v>0</v>
      </c>
      <c r="L30" s="60">
        <f t="shared" si="1"/>
        <v>0</v>
      </c>
      <c r="M30" s="60">
        <f t="shared" si="1"/>
        <v>0</v>
      </c>
      <c r="N30" s="60">
        <f t="shared" si="1"/>
        <v>0</v>
      </c>
      <c r="O30" s="60">
        <f t="shared" si="1"/>
        <v>0</v>
      </c>
      <c r="P30" s="60">
        <f t="shared" si="1"/>
        <v>0</v>
      </c>
      <c r="Q30" s="60">
        <f t="shared" si="1"/>
        <v>0</v>
      </c>
      <c r="R30" s="60">
        <f t="shared" si="1"/>
        <v>0</v>
      </c>
      <c r="S30" s="60">
        <f t="shared" si="1"/>
        <v>2</v>
      </c>
      <c r="T30" s="60">
        <f t="shared" si="1"/>
        <v>713.03</v>
      </c>
      <c r="U30" s="60">
        <f t="shared" si="1"/>
        <v>0</v>
      </c>
      <c r="V30" s="60">
        <f t="shared" si="1"/>
        <v>0</v>
      </c>
      <c r="W30" s="60">
        <f t="shared" si="1"/>
        <v>0</v>
      </c>
      <c r="X30" s="60">
        <f t="shared" si="1"/>
        <v>0</v>
      </c>
      <c r="Y30" s="60">
        <f t="shared" si="1"/>
        <v>0</v>
      </c>
      <c r="Z30" s="60">
        <f t="shared" si="1"/>
        <v>0</v>
      </c>
      <c r="AA30" s="60">
        <f t="shared" si="1"/>
        <v>0</v>
      </c>
      <c r="AB30" s="60">
        <f t="shared" si="1"/>
        <v>0</v>
      </c>
      <c r="AC30" s="60">
        <f t="shared" si="1"/>
        <v>0</v>
      </c>
      <c r="AD30" s="60">
        <f t="shared" si="1"/>
        <v>0</v>
      </c>
      <c r="AE30" s="60">
        <f t="shared" si="1"/>
        <v>12</v>
      </c>
      <c r="AF30" s="60">
        <f t="shared" si="1"/>
        <v>2896.582</v>
      </c>
      <c r="AG30" s="60">
        <f t="shared" si="1"/>
        <v>0</v>
      </c>
      <c r="AH30" s="60">
        <f t="shared" si="1"/>
        <v>0</v>
      </c>
      <c r="AI30" s="60">
        <f t="shared" si="1"/>
        <v>148</v>
      </c>
      <c r="AJ30" s="60">
        <f t="shared" si="1"/>
        <v>92811.75669999998</v>
      </c>
      <c r="AK30" s="60">
        <f t="shared" si="1"/>
        <v>15</v>
      </c>
      <c r="AL30" s="60">
        <f t="shared" si="1"/>
        <v>2265.0381</v>
      </c>
    </row>
    <row r="31" spans="1:38" s="39" customFormat="1" ht="13.5">
      <c r="A31" s="388" t="s">
        <v>91</v>
      </c>
      <c r="B31" s="380"/>
      <c r="C31" s="29">
        <f>C17</f>
        <v>1124</v>
      </c>
      <c r="D31" s="29">
        <f aca="true" t="shared" si="2" ref="D31:AL31">D17</f>
        <v>2857242.6831</v>
      </c>
      <c r="E31" s="29">
        <f t="shared" si="2"/>
        <v>507</v>
      </c>
      <c r="F31" s="29">
        <f t="shared" si="2"/>
        <v>2238569.0375</v>
      </c>
      <c r="G31" s="29">
        <f t="shared" si="2"/>
        <v>252</v>
      </c>
      <c r="H31" s="29">
        <f t="shared" si="2"/>
        <v>521165.25190000003</v>
      </c>
      <c r="I31" s="29">
        <f t="shared" si="2"/>
        <v>113</v>
      </c>
      <c r="J31" s="29">
        <f t="shared" si="2"/>
        <v>11636.616100000001</v>
      </c>
      <c r="K31" s="29">
        <f t="shared" si="2"/>
        <v>6</v>
      </c>
      <c r="L31" s="29">
        <f t="shared" si="2"/>
        <v>793.5020000000001</v>
      </c>
      <c r="M31" s="29">
        <f t="shared" si="2"/>
        <v>111</v>
      </c>
      <c r="N31" s="29">
        <f t="shared" si="2"/>
        <v>17929.963099999997</v>
      </c>
      <c r="O31" s="29">
        <f t="shared" si="2"/>
        <v>0</v>
      </c>
      <c r="P31" s="29">
        <f t="shared" si="2"/>
        <v>0</v>
      </c>
      <c r="Q31" s="29">
        <f t="shared" si="2"/>
        <v>7</v>
      </c>
      <c r="R31" s="29">
        <f t="shared" si="2"/>
        <v>1546.3228</v>
      </c>
      <c r="S31" s="29">
        <f t="shared" si="2"/>
        <v>64</v>
      </c>
      <c r="T31" s="29">
        <f t="shared" si="2"/>
        <v>27288.9981</v>
      </c>
      <c r="U31" s="29">
        <f t="shared" si="2"/>
        <v>0</v>
      </c>
      <c r="V31" s="29">
        <f t="shared" si="2"/>
        <v>0</v>
      </c>
      <c r="W31" s="29">
        <f t="shared" si="2"/>
        <v>5</v>
      </c>
      <c r="X31" s="29">
        <f t="shared" si="2"/>
        <v>8718.247299999999</v>
      </c>
      <c r="Y31" s="29">
        <f t="shared" si="2"/>
        <v>3</v>
      </c>
      <c r="Z31" s="29">
        <f t="shared" si="2"/>
        <v>86.32</v>
      </c>
      <c r="AA31" s="29">
        <f t="shared" si="2"/>
        <v>6</v>
      </c>
      <c r="AB31" s="29">
        <f t="shared" si="2"/>
        <v>178.7932</v>
      </c>
      <c r="AC31" s="29">
        <f t="shared" si="2"/>
        <v>0</v>
      </c>
      <c r="AD31" s="29">
        <f t="shared" si="2"/>
        <v>0</v>
      </c>
      <c r="AE31" s="29">
        <f t="shared" si="2"/>
        <v>10</v>
      </c>
      <c r="AF31" s="29">
        <f t="shared" si="2"/>
        <v>976.6770000000001</v>
      </c>
      <c r="AG31" s="29">
        <f t="shared" si="2"/>
        <v>2</v>
      </c>
      <c r="AH31" s="29">
        <f t="shared" si="2"/>
        <v>15.54</v>
      </c>
      <c r="AI31" s="29">
        <f t="shared" si="2"/>
        <v>32</v>
      </c>
      <c r="AJ31" s="29">
        <f t="shared" si="2"/>
        <v>26618.635400000006</v>
      </c>
      <c r="AK31" s="29">
        <f t="shared" si="2"/>
        <v>6</v>
      </c>
      <c r="AL31" s="29">
        <f t="shared" si="2"/>
        <v>1718.7786999999998</v>
      </c>
    </row>
    <row r="32" spans="1:38" s="39" customFormat="1" ht="13.5">
      <c r="A32" s="389"/>
      <c r="B32" s="384"/>
      <c r="C32" s="59"/>
      <c r="D32" s="59"/>
      <c r="E32" s="59"/>
      <c r="F32" s="59"/>
      <c r="G32" s="59">
        <v>1</v>
      </c>
      <c r="H32" s="59">
        <v>688.8607</v>
      </c>
      <c r="I32" s="59">
        <v>0</v>
      </c>
      <c r="J32" s="59">
        <v>0</v>
      </c>
      <c r="K32" s="59">
        <v>0</v>
      </c>
      <c r="L32" s="59">
        <v>0</v>
      </c>
      <c r="M32" s="59">
        <v>0</v>
      </c>
      <c r="N32" s="59">
        <v>0</v>
      </c>
      <c r="O32" s="59">
        <v>0</v>
      </c>
      <c r="P32" s="59">
        <v>0</v>
      </c>
      <c r="Q32" s="59">
        <v>0</v>
      </c>
      <c r="R32" s="59">
        <v>0</v>
      </c>
      <c r="S32" s="59">
        <v>0</v>
      </c>
      <c r="T32" s="59">
        <v>0</v>
      </c>
      <c r="U32" s="59">
        <v>0</v>
      </c>
      <c r="V32" s="59">
        <v>0</v>
      </c>
      <c r="W32" s="59">
        <v>0</v>
      </c>
      <c r="X32" s="59">
        <v>0</v>
      </c>
      <c r="Y32" s="59">
        <v>0</v>
      </c>
      <c r="Z32" s="59">
        <v>0</v>
      </c>
      <c r="AA32" s="59">
        <v>0</v>
      </c>
      <c r="AB32" s="59">
        <v>0</v>
      </c>
      <c r="AC32" s="59">
        <v>0</v>
      </c>
      <c r="AD32" s="59">
        <v>0</v>
      </c>
      <c r="AE32" s="59">
        <v>0</v>
      </c>
      <c r="AF32" s="59">
        <v>0</v>
      </c>
      <c r="AG32" s="59">
        <v>0</v>
      </c>
      <c r="AH32" s="59">
        <v>0</v>
      </c>
      <c r="AI32" s="59">
        <v>62</v>
      </c>
      <c r="AJ32" s="59">
        <v>19602.191400000003</v>
      </c>
      <c r="AK32" s="59">
        <v>1</v>
      </c>
      <c r="AL32" s="59">
        <v>102.66</v>
      </c>
    </row>
    <row r="33" spans="1:38" s="39" customFormat="1" ht="13.5">
      <c r="A33" s="390" t="s">
        <v>577</v>
      </c>
      <c r="B33" s="383"/>
      <c r="C33" s="49">
        <v>627</v>
      </c>
      <c r="D33" s="49">
        <v>336196.286</v>
      </c>
      <c r="E33" s="49">
        <v>389</v>
      </c>
      <c r="F33" s="49">
        <v>298099.2834</v>
      </c>
      <c r="G33" s="49">
        <v>114</v>
      </c>
      <c r="H33" s="49">
        <v>28534.577400000002</v>
      </c>
      <c r="I33" s="49">
        <v>48</v>
      </c>
      <c r="J33" s="49">
        <v>752.4201999999999</v>
      </c>
      <c r="K33" s="49">
        <v>0</v>
      </c>
      <c r="L33" s="49">
        <v>0</v>
      </c>
      <c r="M33" s="49">
        <v>28</v>
      </c>
      <c r="N33" s="49">
        <v>2043.1063</v>
      </c>
      <c r="O33" s="49">
        <v>0</v>
      </c>
      <c r="P33" s="49">
        <v>0</v>
      </c>
      <c r="Q33" s="49">
        <v>0</v>
      </c>
      <c r="R33" s="49">
        <v>0</v>
      </c>
      <c r="S33" s="49">
        <v>21</v>
      </c>
      <c r="T33" s="49">
        <v>4483.6908</v>
      </c>
      <c r="U33" s="49">
        <v>0</v>
      </c>
      <c r="V33" s="49">
        <v>0</v>
      </c>
      <c r="W33" s="49">
        <v>0</v>
      </c>
      <c r="X33" s="49">
        <v>0</v>
      </c>
      <c r="Y33" s="49">
        <v>3</v>
      </c>
      <c r="Z33" s="49">
        <v>98.5898</v>
      </c>
      <c r="AA33" s="49">
        <v>0</v>
      </c>
      <c r="AB33" s="49">
        <v>0</v>
      </c>
      <c r="AC33" s="49">
        <v>0</v>
      </c>
      <c r="AD33" s="49">
        <v>0</v>
      </c>
      <c r="AE33" s="49">
        <v>0</v>
      </c>
      <c r="AF33" s="49">
        <v>0</v>
      </c>
      <c r="AG33" s="49">
        <v>0</v>
      </c>
      <c r="AH33" s="49">
        <v>0</v>
      </c>
      <c r="AI33" s="49">
        <v>24</v>
      </c>
      <c r="AJ33" s="49">
        <v>2184.6181</v>
      </c>
      <c r="AK33" s="49">
        <v>0</v>
      </c>
      <c r="AL33" s="49">
        <v>0</v>
      </c>
    </row>
    <row r="34" spans="1:38" s="39" customFormat="1" ht="13.5">
      <c r="A34" s="388"/>
      <c r="B34" s="380"/>
      <c r="C34" s="60"/>
      <c r="D34" s="60"/>
      <c r="E34" s="60"/>
      <c r="F34" s="60"/>
      <c r="G34" s="60">
        <v>0</v>
      </c>
      <c r="H34" s="60">
        <v>0</v>
      </c>
      <c r="I34" s="60">
        <v>0</v>
      </c>
      <c r="J34" s="60">
        <v>0</v>
      </c>
      <c r="K34" s="60">
        <v>0</v>
      </c>
      <c r="L34" s="60">
        <v>0</v>
      </c>
      <c r="M34" s="60">
        <v>0</v>
      </c>
      <c r="N34" s="60">
        <v>0</v>
      </c>
      <c r="O34" s="60">
        <v>0</v>
      </c>
      <c r="P34" s="60">
        <v>0</v>
      </c>
      <c r="Q34" s="60">
        <v>0</v>
      </c>
      <c r="R34" s="60">
        <v>0</v>
      </c>
      <c r="S34" s="60">
        <v>0</v>
      </c>
      <c r="T34" s="60">
        <v>0</v>
      </c>
      <c r="U34" s="60">
        <v>0</v>
      </c>
      <c r="V34" s="60">
        <v>0</v>
      </c>
      <c r="W34" s="60">
        <v>0</v>
      </c>
      <c r="X34" s="60">
        <v>0</v>
      </c>
      <c r="Y34" s="60">
        <v>0</v>
      </c>
      <c r="Z34" s="60">
        <v>0</v>
      </c>
      <c r="AA34" s="60">
        <v>0</v>
      </c>
      <c r="AB34" s="60">
        <v>0</v>
      </c>
      <c r="AC34" s="60">
        <v>0</v>
      </c>
      <c r="AD34" s="60">
        <v>0</v>
      </c>
      <c r="AE34" s="60">
        <v>3</v>
      </c>
      <c r="AF34" s="60">
        <v>133.4358</v>
      </c>
      <c r="AG34" s="60">
        <v>0</v>
      </c>
      <c r="AH34" s="60">
        <v>0</v>
      </c>
      <c r="AI34" s="60">
        <v>57</v>
      </c>
      <c r="AJ34" s="60">
        <v>16461.3403</v>
      </c>
      <c r="AK34" s="60">
        <v>1</v>
      </c>
      <c r="AL34" s="60">
        <v>9.9615</v>
      </c>
    </row>
    <row r="35" spans="1:38" s="39" customFormat="1" ht="13.5">
      <c r="A35" s="388" t="s">
        <v>578</v>
      </c>
      <c r="B35" s="380"/>
      <c r="C35" s="29">
        <v>645</v>
      </c>
      <c r="D35" s="29">
        <v>332499.88989999995</v>
      </c>
      <c r="E35" s="29">
        <v>478</v>
      </c>
      <c r="F35" s="29">
        <v>307284.231</v>
      </c>
      <c r="G35" s="29">
        <v>84</v>
      </c>
      <c r="H35" s="29">
        <v>21267.433699999998</v>
      </c>
      <c r="I35" s="29">
        <v>47</v>
      </c>
      <c r="J35" s="29">
        <v>1831.3066</v>
      </c>
      <c r="K35" s="29">
        <v>0</v>
      </c>
      <c r="L35" s="29">
        <v>0</v>
      </c>
      <c r="M35" s="29">
        <v>0</v>
      </c>
      <c r="N35" s="29">
        <v>0</v>
      </c>
      <c r="O35" s="29">
        <v>0</v>
      </c>
      <c r="P35" s="29">
        <v>0</v>
      </c>
      <c r="Q35" s="29">
        <v>0</v>
      </c>
      <c r="R35" s="29">
        <v>0</v>
      </c>
      <c r="S35" s="29">
        <v>4</v>
      </c>
      <c r="T35" s="29">
        <v>495.3904</v>
      </c>
      <c r="U35" s="29">
        <v>0</v>
      </c>
      <c r="V35" s="29">
        <v>0</v>
      </c>
      <c r="W35" s="29">
        <v>0</v>
      </c>
      <c r="X35" s="29">
        <v>0</v>
      </c>
      <c r="Y35" s="29">
        <v>15</v>
      </c>
      <c r="Z35" s="29">
        <v>161.91400000000002</v>
      </c>
      <c r="AA35" s="29">
        <v>0</v>
      </c>
      <c r="AB35" s="29">
        <v>0</v>
      </c>
      <c r="AC35" s="29">
        <v>0</v>
      </c>
      <c r="AD35" s="29">
        <v>0</v>
      </c>
      <c r="AE35" s="29">
        <v>9</v>
      </c>
      <c r="AF35" s="29">
        <v>572.7974</v>
      </c>
      <c r="AG35" s="29">
        <v>0</v>
      </c>
      <c r="AH35" s="29">
        <v>0</v>
      </c>
      <c r="AI35" s="29">
        <v>7</v>
      </c>
      <c r="AJ35" s="29">
        <v>868.1003</v>
      </c>
      <c r="AK35" s="29">
        <v>1</v>
      </c>
      <c r="AL35" s="29">
        <v>18.7165</v>
      </c>
    </row>
    <row r="36" spans="1:38" s="39" customFormat="1" ht="13.5">
      <c r="A36" s="389"/>
      <c r="B36" s="384"/>
      <c r="C36" s="59"/>
      <c r="D36" s="59"/>
      <c r="E36" s="59"/>
      <c r="F36" s="59"/>
      <c r="G36" s="59">
        <v>3</v>
      </c>
      <c r="H36" s="59">
        <v>1440.2901</v>
      </c>
      <c r="I36" s="59">
        <v>0</v>
      </c>
      <c r="J36" s="59">
        <v>0</v>
      </c>
      <c r="K36" s="59">
        <v>0</v>
      </c>
      <c r="L36" s="59">
        <v>0</v>
      </c>
      <c r="M36" s="59">
        <v>0</v>
      </c>
      <c r="N36" s="59">
        <v>0</v>
      </c>
      <c r="O36" s="59">
        <v>0</v>
      </c>
      <c r="P36" s="59">
        <v>0</v>
      </c>
      <c r="Q36" s="59">
        <v>0</v>
      </c>
      <c r="R36" s="59">
        <v>0</v>
      </c>
      <c r="S36" s="59">
        <v>0</v>
      </c>
      <c r="T36" s="59">
        <v>0</v>
      </c>
      <c r="U36" s="59">
        <v>0</v>
      </c>
      <c r="V36" s="59">
        <v>0</v>
      </c>
      <c r="W36" s="59">
        <v>0</v>
      </c>
      <c r="X36" s="59">
        <v>0</v>
      </c>
      <c r="Y36" s="59">
        <v>0</v>
      </c>
      <c r="Z36" s="59">
        <v>0</v>
      </c>
      <c r="AA36" s="59">
        <v>0</v>
      </c>
      <c r="AB36" s="59">
        <v>0</v>
      </c>
      <c r="AC36" s="59">
        <v>0</v>
      </c>
      <c r="AD36" s="59">
        <v>0</v>
      </c>
      <c r="AE36" s="59">
        <v>0</v>
      </c>
      <c r="AF36" s="59">
        <v>0</v>
      </c>
      <c r="AG36" s="59">
        <v>0</v>
      </c>
      <c r="AH36" s="59">
        <v>0</v>
      </c>
      <c r="AI36" s="59">
        <v>21</v>
      </c>
      <c r="AJ36" s="59">
        <v>4405.637</v>
      </c>
      <c r="AK36" s="59">
        <v>5</v>
      </c>
      <c r="AL36" s="59">
        <v>901.0031</v>
      </c>
    </row>
    <row r="37" spans="1:38" s="39" customFormat="1" ht="13.5">
      <c r="A37" s="390" t="s">
        <v>579</v>
      </c>
      <c r="B37" s="383"/>
      <c r="C37" s="49">
        <v>332</v>
      </c>
      <c r="D37" s="49">
        <v>114310.8432</v>
      </c>
      <c r="E37" s="49">
        <v>201</v>
      </c>
      <c r="F37" s="49">
        <v>103426.0778</v>
      </c>
      <c r="G37" s="49">
        <v>36</v>
      </c>
      <c r="H37" s="49">
        <v>8208.0651</v>
      </c>
      <c r="I37" s="49">
        <v>12</v>
      </c>
      <c r="J37" s="49">
        <v>159.6055</v>
      </c>
      <c r="K37" s="49">
        <v>0</v>
      </c>
      <c r="L37" s="49">
        <v>0</v>
      </c>
      <c r="M37" s="49">
        <v>0</v>
      </c>
      <c r="N37" s="49">
        <v>0</v>
      </c>
      <c r="O37" s="49">
        <v>0</v>
      </c>
      <c r="P37" s="49">
        <v>0</v>
      </c>
      <c r="Q37" s="49">
        <v>45</v>
      </c>
      <c r="R37" s="49">
        <v>614.9878</v>
      </c>
      <c r="S37" s="49">
        <v>19</v>
      </c>
      <c r="T37" s="49">
        <v>1358.6134</v>
      </c>
      <c r="U37" s="49">
        <v>0</v>
      </c>
      <c r="V37" s="49">
        <v>0</v>
      </c>
      <c r="W37" s="49">
        <v>0</v>
      </c>
      <c r="X37" s="49">
        <v>0</v>
      </c>
      <c r="Y37" s="49">
        <v>3</v>
      </c>
      <c r="Z37" s="49">
        <v>54.68</v>
      </c>
      <c r="AA37" s="49">
        <v>0</v>
      </c>
      <c r="AB37" s="49">
        <v>0</v>
      </c>
      <c r="AC37" s="49">
        <v>0</v>
      </c>
      <c r="AD37" s="49">
        <v>0</v>
      </c>
      <c r="AE37" s="49">
        <v>3</v>
      </c>
      <c r="AF37" s="49">
        <v>81.0009</v>
      </c>
      <c r="AG37" s="49">
        <v>0</v>
      </c>
      <c r="AH37" s="49">
        <v>0</v>
      </c>
      <c r="AI37" s="49">
        <v>10</v>
      </c>
      <c r="AJ37" s="49">
        <v>378.6164</v>
      </c>
      <c r="AK37" s="49">
        <v>3</v>
      </c>
      <c r="AL37" s="49">
        <v>29.1963</v>
      </c>
    </row>
    <row r="38" spans="1:38" s="39" customFormat="1" ht="13.5">
      <c r="A38" s="388"/>
      <c r="B38" s="380"/>
      <c r="C38" s="60"/>
      <c r="D38" s="60"/>
      <c r="E38" s="60"/>
      <c r="F38" s="60"/>
      <c r="G38" s="60">
        <v>9</v>
      </c>
      <c r="H38" s="60">
        <v>4878.6809</v>
      </c>
      <c r="I38" s="60">
        <v>1</v>
      </c>
      <c r="J38" s="60">
        <v>17.97</v>
      </c>
      <c r="K38" s="60">
        <v>0</v>
      </c>
      <c r="L38" s="60">
        <v>0</v>
      </c>
      <c r="M38" s="60">
        <v>0</v>
      </c>
      <c r="N38" s="60">
        <v>0</v>
      </c>
      <c r="O38" s="60">
        <v>0</v>
      </c>
      <c r="P38" s="60">
        <v>0</v>
      </c>
      <c r="Q38" s="60">
        <v>1</v>
      </c>
      <c r="R38" s="60">
        <v>23.29</v>
      </c>
      <c r="S38" s="60">
        <v>1</v>
      </c>
      <c r="T38" s="60">
        <v>154.3356</v>
      </c>
      <c r="U38" s="60">
        <v>0</v>
      </c>
      <c r="V38" s="60">
        <v>0</v>
      </c>
      <c r="W38" s="60">
        <v>0</v>
      </c>
      <c r="X38" s="60">
        <v>0</v>
      </c>
      <c r="Y38" s="60">
        <v>1</v>
      </c>
      <c r="Z38" s="60">
        <v>8.22</v>
      </c>
      <c r="AA38" s="60">
        <v>0</v>
      </c>
      <c r="AB38" s="60">
        <v>0</v>
      </c>
      <c r="AC38" s="60">
        <v>0</v>
      </c>
      <c r="AD38" s="60">
        <v>0</v>
      </c>
      <c r="AE38" s="60">
        <v>0</v>
      </c>
      <c r="AF38" s="60">
        <v>0</v>
      </c>
      <c r="AG38" s="60">
        <v>0</v>
      </c>
      <c r="AH38" s="60">
        <v>0</v>
      </c>
      <c r="AI38" s="60">
        <v>42</v>
      </c>
      <c r="AJ38" s="60">
        <v>24353.986999999997</v>
      </c>
      <c r="AK38" s="60">
        <v>1</v>
      </c>
      <c r="AL38" s="60">
        <v>42.76</v>
      </c>
    </row>
    <row r="39" spans="1:38" s="39" customFormat="1" ht="13.5">
      <c r="A39" s="388" t="s">
        <v>580</v>
      </c>
      <c r="B39" s="380"/>
      <c r="C39" s="29">
        <v>324</v>
      </c>
      <c r="D39" s="29">
        <v>365830.91279999993</v>
      </c>
      <c r="E39" s="29">
        <v>199</v>
      </c>
      <c r="F39" s="29">
        <v>334880.0041999999</v>
      </c>
      <c r="G39" s="29">
        <v>72</v>
      </c>
      <c r="H39" s="29">
        <v>26408.812599999997</v>
      </c>
      <c r="I39" s="29">
        <v>2</v>
      </c>
      <c r="J39" s="29">
        <v>92.4525</v>
      </c>
      <c r="K39" s="29">
        <v>14</v>
      </c>
      <c r="L39" s="29">
        <v>729.9168</v>
      </c>
      <c r="M39" s="29">
        <v>0</v>
      </c>
      <c r="N39" s="29">
        <v>0</v>
      </c>
      <c r="O39" s="29">
        <v>0</v>
      </c>
      <c r="P39" s="29">
        <v>0</v>
      </c>
      <c r="Q39" s="29">
        <v>0</v>
      </c>
      <c r="R39" s="29">
        <v>0</v>
      </c>
      <c r="S39" s="29">
        <v>12</v>
      </c>
      <c r="T39" s="29">
        <v>1857.9616999999998</v>
      </c>
      <c r="U39" s="29">
        <v>0</v>
      </c>
      <c r="V39" s="29">
        <v>0</v>
      </c>
      <c r="W39" s="29">
        <v>0</v>
      </c>
      <c r="X39" s="29">
        <v>0</v>
      </c>
      <c r="Y39" s="29">
        <v>10</v>
      </c>
      <c r="Z39" s="29">
        <v>253.27749999999997</v>
      </c>
      <c r="AA39" s="29">
        <v>0</v>
      </c>
      <c r="AB39" s="29">
        <v>0</v>
      </c>
      <c r="AC39" s="29">
        <v>0</v>
      </c>
      <c r="AD39" s="29">
        <v>0</v>
      </c>
      <c r="AE39" s="29">
        <v>0</v>
      </c>
      <c r="AF39" s="29">
        <v>0</v>
      </c>
      <c r="AG39" s="29">
        <v>0</v>
      </c>
      <c r="AH39" s="29">
        <v>0</v>
      </c>
      <c r="AI39" s="29">
        <v>13</v>
      </c>
      <c r="AJ39" s="29">
        <v>1085.0018</v>
      </c>
      <c r="AK39" s="29">
        <v>2</v>
      </c>
      <c r="AL39" s="29">
        <v>523.4857000000001</v>
      </c>
    </row>
    <row r="40" spans="1:38" s="39" customFormat="1" ht="13.5">
      <c r="A40" s="389"/>
      <c r="B40" s="384"/>
      <c r="C40" s="59"/>
      <c r="D40" s="59"/>
      <c r="E40" s="59"/>
      <c r="F40" s="59"/>
      <c r="G40" s="59">
        <v>18</v>
      </c>
      <c r="H40" s="59">
        <v>11038.323699999999</v>
      </c>
      <c r="I40" s="59">
        <v>0</v>
      </c>
      <c r="J40" s="59">
        <v>0</v>
      </c>
      <c r="K40" s="59">
        <v>0</v>
      </c>
      <c r="L40" s="59">
        <v>0</v>
      </c>
      <c r="M40" s="59">
        <v>1</v>
      </c>
      <c r="N40" s="59">
        <v>5.6831</v>
      </c>
      <c r="O40" s="59">
        <v>0</v>
      </c>
      <c r="P40" s="59">
        <v>0</v>
      </c>
      <c r="Q40" s="59">
        <v>0</v>
      </c>
      <c r="R40" s="59">
        <v>0</v>
      </c>
      <c r="S40" s="59">
        <v>0</v>
      </c>
      <c r="T40" s="59">
        <v>0</v>
      </c>
      <c r="U40" s="59">
        <v>0</v>
      </c>
      <c r="V40" s="59">
        <v>0</v>
      </c>
      <c r="W40" s="59">
        <v>0</v>
      </c>
      <c r="X40" s="59">
        <v>0</v>
      </c>
      <c r="Y40" s="59">
        <v>15</v>
      </c>
      <c r="Z40" s="59">
        <v>1486.5624</v>
      </c>
      <c r="AA40" s="59">
        <v>0</v>
      </c>
      <c r="AB40" s="59">
        <v>0</v>
      </c>
      <c r="AC40" s="59">
        <v>0</v>
      </c>
      <c r="AD40" s="59">
        <v>0</v>
      </c>
      <c r="AE40" s="59">
        <v>0</v>
      </c>
      <c r="AF40" s="59">
        <v>0</v>
      </c>
      <c r="AG40" s="59">
        <v>0</v>
      </c>
      <c r="AH40" s="59">
        <v>0</v>
      </c>
      <c r="AI40" s="59">
        <v>26</v>
      </c>
      <c r="AJ40" s="59">
        <v>6277.506699999999</v>
      </c>
      <c r="AK40" s="59">
        <v>6</v>
      </c>
      <c r="AL40" s="59">
        <v>1348.2943</v>
      </c>
    </row>
    <row r="41" spans="1:38" s="39" customFormat="1" ht="13.5">
      <c r="A41" s="390" t="s">
        <v>581</v>
      </c>
      <c r="B41" s="383"/>
      <c r="C41" s="49">
        <v>348</v>
      </c>
      <c r="D41" s="49">
        <v>341623.2684</v>
      </c>
      <c r="E41" s="49">
        <v>161</v>
      </c>
      <c r="F41" s="49">
        <v>288654.36</v>
      </c>
      <c r="G41" s="49">
        <v>105</v>
      </c>
      <c r="H41" s="49">
        <v>46852.439699999995</v>
      </c>
      <c r="I41" s="49">
        <v>7</v>
      </c>
      <c r="J41" s="49">
        <v>72.1597</v>
      </c>
      <c r="K41" s="49">
        <v>6</v>
      </c>
      <c r="L41" s="49">
        <v>552.9684</v>
      </c>
      <c r="M41" s="49">
        <v>2</v>
      </c>
      <c r="N41" s="49">
        <v>3.1071</v>
      </c>
      <c r="O41" s="49">
        <v>0</v>
      </c>
      <c r="P41" s="49">
        <v>0</v>
      </c>
      <c r="Q41" s="49">
        <v>3</v>
      </c>
      <c r="R41" s="49">
        <v>131.3151</v>
      </c>
      <c r="S41" s="49">
        <v>31</v>
      </c>
      <c r="T41" s="49">
        <v>2982.2455</v>
      </c>
      <c r="U41" s="49">
        <v>0</v>
      </c>
      <c r="V41" s="49">
        <v>0</v>
      </c>
      <c r="W41" s="49">
        <v>0</v>
      </c>
      <c r="X41" s="49">
        <v>0</v>
      </c>
      <c r="Y41" s="49">
        <v>24</v>
      </c>
      <c r="Z41" s="49">
        <v>1160.9441</v>
      </c>
      <c r="AA41" s="49">
        <v>1</v>
      </c>
      <c r="AB41" s="49">
        <v>19.86</v>
      </c>
      <c r="AC41" s="49">
        <v>0</v>
      </c>
      <c r="AD41" s="49">
        <v>0</v>
      </c>
      <c r="AE41" s="49">
        <v>0</v>
      </c>
      <c r="AF41" s="49">
        <v>0</v>
      </c>
      <c r="AG41" s="49">
        <v>0</v>
      </c>
      <c r="AH41" s="49">
        <v>0</v>
      </c>
      <c r="AI41" s="49">
        <v>7</v>
      </c>
      <c r="AJ41" s="49">
        <v>1154.2888</v>
      </c>
      <c r="AK41" s="49">
        <v>1</v>
      </c>
      <c r="AL41" s="49">
        <v>39.58</v>
      </c>
    </row>
    <row r="42" spans="1:38" s="39" customFormat="1" ht="13.5">
      <c r="A42" s="388"/>
      <c r="B42" s="380"/>
      <c r="C42" s="60"/>
      <c r="D42" s="60"/>
      <c r="E42" s="60"/>
      <c r="F42" s="60"/>
      <c r="G42" s="60">
        <v>0</v>
      </c>
      <c r="H42" s="60">
        <v>0</v>
      </c>
      <c r="I42" s="60">
        <v>0</v>
      </c>
      <c r="J42" s="60">
        <v>0</v>
      </c>
      <c r="K42" s="60">
        <v>0</v>
      </c>
      <c r="L42" s="60">
        <v>0</v>
      </c>
      <c r="M42" s="60">
        <v>0</v>
      </c>
      <c r="N42" s="60">
        <v>0</v>
      </c>
      <c r="O42" s="60">
        <v>0</v>
      </c>
      <c r="P42" s="60">
        <v>0</v>
      </c>
      <c r="Q42" s="60">
        <v>0</v>
      </c>
      <c r="R42" s="60">
        <v>0</v>
      </c>
      <c r="S42" s="60">
        <v>1</v>
      </c>
      <c r="T42" s="60">
        <v>179.8771</v>
      </c>
      <c r="U42" s="60">
        <v>0</v>
      </c>
      <c r="V42" s="60">
        <v>0</v>
      </c>
      <c r="W42" s="60">
        <v>0</v>
      </c>
      <c r="X42" s="60">
        <v>0</v>
      </c>
      <c r="Y42" s="60">
        <v>3</v>
      </c>
      <c r="Z42" s="60">
        <v>42.41</v>
      </c>
      <c r="AA42" s="60">
        <v>0</v>
      </c>
      <c r="AB42" s="60">
        <v>0</v>
      </c>
      <c r="AC42" s="60">
        <v>0</v>
      </c>
      <c r="AD42" s="60">
        <v>0</v>
      </c>
      <c r="AE42" s="60">
        <v>1</v>
      </c>
      <c r="AF42" s="60">
        <v>0.241</v>
      </c>
      <c r="AG42" s="60">
        <v>0</v>
      </c>
      <c r="AH42" s="60">
        <v>0</v>
      </c>
      <c r="AI42" s="60">
        <v>56</v>
      </c>
      <c r="AJ42" s="60">
        <v>5583.2763</v>
      </c>
      <c r="AK42" s="60">
        <v>0</v>
      </c>
      <c r="AL42" s="60">
        <v>0</v>
      </c>
    </row>
    <row r="43" spans="1:38" s="39" customFormat="1" ht="13.5">
      <c r="A43" s="388" t="s">
        <v>582</v>
      </c>
      <c r="B43" s="380"/>
      <c r="C43" s="29">
        <v>832</v>
      </c>
      <c r="D43" s="29">
        <v>280381.76910000003</v>
      </c>
      <c r="E43" s="29">
        <v>328</v>
      </c>
      <c r="F43" s="29">
        <v>214286.7674</v>
      </c>
      <c r="G43" s="29">
        <v>253</v>
      </c>
      <c r="H43" s="29">
        <v>62289.215800000005</v>
      </c>
      <c r="I43" s="29">
        <v>72</v>
      </c>
      <c r="J43" s="29">
        <v>775.9981</v>
      </c>
      <c r="K43" s="29">
        <v>0</v>
      </c>
      <c r="L43" s="29">
        <v>0</v>
      </c>
      <c r="M43" s="29">
        <v>12</v>
      </c>
      <c r="N43" s="29">
        <v>27.124499999999998</v>
      </c>
      <c r="O43" s="29">
        <v>3</v>
      </c>
      <c r="P43" s="29">
        <v>0.8786</v>
      </c>
      <c r="Q43" s="29">
        <v>88</v>
      </c>
      <c r="R43" s="29">
        <v>255.7994</v>
      </c>
      <c r="S43" s="29">
        <v>21</v>
      </c>
      <c r="T43" s="29">
        <v>682.012</v>
      </c>
      <c r="U43" s="29">
        <v>0</v>
      </c>
      <c r="V43" s="29">
        <v>0</v>
      </c>
      <c r="W43" s="29">
        <v>0</v>
      </c>
      <c r="X43" s="29">
        <v>0</v>
      </c>
      <c r="Y43" s="29">
        <v>19</v>
      </c>
      <c r="Z43" s="29">
        <v>385.04380000000003</v>
      </c>
      <c r="AA43" s="29">
        <v>3</v>
      </c>
      <c r="AB43" s="29">
        <v>7.6334</v>
      </c>
      <c r="AC43" s="29">
        <v>0</v>
      </c>
      <c r="AD43" s="29">
        <v>0</v>
      </c>
      <c r="AE43" s="29">
        <v>1</v>
      </c>
      <c r="AF43" s="29">
        <v>0.2269</v>
      </c>
      <c r="AG43" s="29">
        <v>2</v>
      </c>
      <c r="AH43" s="29">
        <v>1.4052</v>
      </c>
      <c r="AI43" s="29">
        <v>23</v>
      </c>
      <c r="AJ43" s="29">
        <v>1488.6554</v>
      </c>
      <c r="AK43" s="29">
        <v>7</v>
      </c>
      <c r="AL43" s="29">
        <v>181.0086</v>
      </c>
    </row>
    <row r="44" spans="1:38" s="39" customFormat="1" ht="13.5">
      <c r="A44" s="389"/>
      <c r="B44" s="384"/>
      <c r="C44" s="59"/>
      <c r="D44" s="59"/>
      <c r="E44" s="59"/>
      <c r="F44" s="59"/>
      <c r="G44" s="59">
        <v>0</v>
      </c>
      <c r="H44" s="59">
        <v>0</v>
      </c>
      <c r="I44" s="59">
        <v>0</v>
      </c>
      <c r="J44" s="59">
        <v>0</v>
      </c>
      <c r="K44" s="59">
        <v>0</v>
      </c>
      <c r="L44" s="59">
        <v>0</v>
      </c>
      <c r="M44" s="59">
        <v>0</v>
      </c>
      <c r="N44" s="59">
        <v>0</v>
      </c>
      <c r="O44" s="59">
        <v>0</v>
      </c>
      <c r="P44" s="59">
        <v>0</v>
      </c>
      <c r="Q44" s="59">
        <v>0</v>
      </c>
      <c r="R44" s="59">
        <v>0</v>
      </c>
      <c r="S44" s="59">
        <v>0</v>
      </c>
      <c r="T44" s="59">
        <v>0</v>
      </c>
      <c r="U44" s="59">
        <v>0</v>
      </c>
      <c r="V44" s="59">
        <v>0</v>
      </c>
      <c r="W44" s="59">
        <v>0</v>
      </c>
      <c r="X44" s="59">
        <v>0</v>
      </c>
      <c r="Y44" s="59">
        <v>0</v>
      </c>
      <c r="Z44" s="59">
        <v>0</v>
      </c>
      <c r="AA44" s="59">
        <v>0</v>
      </c>
      <c r="AB44" s="59">
        <v>0</v>
      </c>
      <c r="AC44" s="59">
        <v>0</v>
      </c>
      <c r="AD44" s="59">
        <v>0</v>
      </c>
      <c r="AE44" s="59">
        <v>0</v>
      </c>
      <c r="AF44" s="59">
        <v>0</v>
      </c>
      <c r="AG44" s="59">
        <v>1</v>
      </c>
      <c r="AH44" s="59">
        <v>0.1025</v>
      </c>
      <c r="AI44" s="59">
        <v>16</v>
      </c>
      <c r="AJ44" s="59">
        <v>614.2131</v>
      </c>
      <c r="AK44" s="59">
        <v>1</v>
      </c>
      <c r="AL44" s="59">
        <v>14.6824</v>
      </c>
    </row>
    <row r="45" spans="1:38" s="39" customFormat="1" ht="13.5">
      <c r="A45" s="390" t="s">
        <v>583</v>
      </c>
      <c r="B45" s="383"/>
      <c r="C45" s="49">
        <v>410</v>
      </c>
      <c r="D45" s="49">
        <v>38025.4696</v>
      </c>
      <c r="E45" s="49">
        <v>339</v>
      </c>
      <c r="F45" s="49">
        <v>36633.8612</v>
      </c>
      <c r="G45" s="49">
        <v>27</v>
      </c>
      <c r="H45" s="49">
        <v>357.0051</v>
      </c>
      <c r="I45" s="49">
        <v>4</v>
      </c>
      <c r="J45" s="49">
        <v>28.0154</v>
      </c>
      <c r="K45" s="49">
        <v>4</v>
      </c>
      <c r="L45" s="49">
        <v>6.4852</v>
      </c>
      <c r="M45" s="49">
        <v>0</v>
      </c>
      <c r="N45" s="49">
        <v>0</v>
      </c>
      <c r="O45" s="49">
        <v>0</v>
      </c>
      <c r="P45" s="49">
        <v>0</v>
      </c>
      <c r="Q45" s="49">
        <v>12</v>
      </c>
      <c r="R45" s="49">
        <v>36.1398</v>
      </c>
      <c r="S45" s="49">
        <v>6</v>
      </c>
      <c r="T45" s="49">
        <v>159.6345</v>
      </c>
      <c r="U45" s="49">
        <v>0</v>
      </c>
      <c r="V45" s="49">
        <v>0</v>
      </c>
      <c r="W45" s="49">
        <v>0</v>
      </c>
      <c r="X45" s="49">
        <v>0</v>
      </c>
      <c r="Y45" s="49">
        <v>0</v>
      </c>
      <c r="Z45" s="49">
        <v>0</v>
      </c>
      <c r="AA45" s="49">
        <v>0</v>
      </c>
      <c r="AB45" s="49">
        <v>0</v>
      </c>
      <c r="AC45" s="49">
        <v>0</v>
      </c>
      <c r="AD45" s="49">
        <v>0</v>
      </c>
      <c r="AE45" s="49">
        <v>0</v>
      </c>
      <c r="AF45" s="49">
        <v>0</v>
      </c>
      <c r="AG45" s="49">
        <v>1</v>
      </c>
      <c r="AH45" s="49">
        <v>1.7916</v>
      </c>
      <c r="AI45" s="49">
        <v>14</v>
      </c>
      <c r="AJ45" s="49">
        <v>767.68</v>
      </c>
      <c r="AK45" s="49">
        <v>3</v>
      </c>
      <c r="AL45" s="49">
        <v>34.8568</v>
      </c>
    </row>
    <row r="46" spans="1:38" s="39" customFormat="1" ht="13.5">
      <c r="A46" s="388"/>
      <c r="B46" s="380"/>
      <c r="C46" s="60"/>
      <c r="D46" s="60"/>
      <c r="E46" s="60"/>
      <c r="F46" s="60"/>
      <c r="G46" s="60">
        <v>0</v>
      </c>
      <c r="H46" s="60">
        <v>0</v>
      </c>
      <c r="I46" s="60">
        <v>0</v>
      </c>
      <c r="J46" s="60">
        <v>0</v>
      </c>
      <c r="K46" s="60">
        <v>0</v>
      </c>
      <c r="L46" s="60">
        <v>0</v>
      </c>
      <c r="M46" s="60">
        <v>0</v>
      </c>
      <c r="N46" s="60">
        <v>0</v>
      </c>
      <c r="O46" s="60">
        <v>0</v>
      </c>
      <c r="P46" s="60">
        <v>0</v>
      </c>
      <c r="Q46" s="60">
        <v>0</v>
      </c>
      <c r="R46" s="60">
        <v>0</v>
      </c>
      <c r="S46" s="60">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0">
        <v>33</v>
      </c>
      <c r="AJ46" s="60">
        <v>6930.2844000000005</v>
      </c>
      <c r="AK46" s="60">
        <v>3</v>
      </c>
      <c r="AL46" s="60">
        <v>70.4819</v>
      </c>
    </row>
    <row r="47" spans="1:38" s="39" customFormat="1" ht="13.5">
      <c r="A47" s="388" t="s">
        <v>584</v>
      </c>
      <c r="B47" s="380"/>
      <c r="C47" s="29">
        <v>242</v>
      </c>
      <c r="D47" s="29">
        <v>114731.2365</v>
      </c>
      <c r="E47" s="29">
        <v>129</v>
      </c>
      <c r="F47" s="29">
        <v>92901.8375</v>
      </c>
      <c r="G47" s="29">
        <v>100</v>
      </c>
      <c r="H47" s="29">
        <v>21599.4562</v>
      </c>
      <c r="I47" s="29">
        <v>7</v>
      </c>
      <c r="J47" s="29">
        <v>50.4754</v>
      </c>
      <c r="K47" s="29">
        <v>0</v>
      </c>
      <c r="L47" s="29">
        <v>0</v>
      </c>
      <c r="M47" s="29">
        <v>0</v>
      </c>
      <c r="N47" s="29">
        <v>0</v>
      </c>
      <c r="O47" s="29">
        <v>0</v>
      </c>
      <c r="P47" s="29">
        <v>0</v>
      </c>
      <c r="Q47" s="29">
        <v>0</v>
      </c>
      <c r="R47" s="29">
        <v>0</v>
      </c>
      <c r="S47" s="29">
        <v>4</v>
      </c>
      <c r="T47" s="29">
        <v>116.0274</v>
      </c>
      <c r="U47" s="29">
        <v>0</v>
      </c>
      <c r="V47" s="29">
        <v>0</v>
      </c>
      <c r="W47" s="29">
        <v>0</v>
      </c>
      <c r="X47" s="29">
        <v>0</v>
      </c>
      <c r="Y47" s="29">
        <v>0</v>
      </c>
      <c r="Z47" s="29">
        <v>0</v>
      </c>
      <c r="AA47" s="29">
        <v>0</v>
      </c>
      <c r="AB47" s="29">
        <v>0</v>
      </c>
      <c r="AC47" s="29">
        <v>0</v>
      </c>
      <c r="AD47" s="29">
        <v>0</v>
      </c>
      <c r="AE47" s="29">
        <v>0</v>
      </c>
      <c r="AF47" s="29">
        <v>0</v>
      </c>
      <c r="AG47" s="29">
        <v>0</v>
      </c>
      <c r="AH47" s="29">
        <v>0</v>
      </c>
      <c r="AI47" s="29">
        <v>2</v>
      </c>
      <c r="AJ47" s="29">
        <v>63.44</v>
      </c>
      <c r="AK47" s="29">
        <v>0</v>
      </c>
      <c r="AL47" s="29">
        <v>0</v>
      </c>
    </row>
    <row r="48" spans="1:38" s="39" customFormat="1" ht="13.5">
      <c r="A48" s="389"/>
      <c r="B48" s="384"/>
      <c r="C48" s="59"/>
      <c r="D48" s="59"/>
      <c r="E48" s="59"/>
      <c r="F48" s="59"/>
      <c r="G48" s="59">
        <v>0</v>
      </c>
      <c r="H48" s="59">
        <v>0</v>
      </c>
      <c r="I48" s="59">
        <v>0</v>
      </c>
      <c r="J48" s="59">
        <v>0</v>
      </c>
      <c r="K48" s="59">
        <v>0</v>
      </c>
      <c r="L48" s="59">
        <v>0</v>
      </c>
      <c r="M48" s="59">
        <v>0</v>
      </c>
      <c r="N48" s="59">
        <v>0</v>
      </c>
      <c r="O48" s="59">
        <v>0</v>
      </c>
      <c r="P48" s="59">
        <v>0</v>
      </c>
      <c r="Q48" s="59">
        <v>0</v>
      </c>
      <c r="R48" s="59">
        <v>0</v>
      </c>
      <c r="S48" s="59">
        <v>0</v>
      </c>
      <c r="T48" s="59">
        <v>0</v>
      </c>
      <c r="U48" s="59">
        <v>0</v>
      </c>
      <c r="V48" s="59">
        <v>0</v>
      </c>
      <c r="W48" s="59">
        <v>0</v>
      </c>
      <c r="X48" s="59">
        <v>0</v>
      </c>
      <c r="Y48" s="59">
        <v>0</v>
      </c>
      <c r="Z48" s="59">
        <v>0</v>
      </c>
      <c r="AA48" s="59">
        <v>0</v>
      </c>
      <c r="AB48" s="59">
        <v>0</v>
      </c>
      <c r="AC48" s="59">
        <v>0</v>
      </c>
      <c r="AD48" s="59">
        <v>0</v>
      </c>
      <c r="AE48" s="59">
        <v>0</v>
      </c>
      <c r="AF48" s="59">
        <v>0</v>
      </c>
      <c r="AG48" s="59">
        <v>0</v>
      </c>
      <c r="AH48" s="59">
        <v>0</v>
      </c>
      <c r="AI48" s="59">
        <v>28</v>
      </c>
      <c r="AJ48" s="59">
        <v>6631.0244</v>
      </c>
      <c r="AK48" s="59">
        <v>3</v>
      </c>
      <c r="AL48" s="59">
        <v>286.1887</v>
      </c>
    </row>
    <row r="49" spans="1:38" s="39" customFormat="1" ht="13.5">
      <c r="A49" s="388" t="s">
        <v>588</v>
      </c>
      <c r="B49" s="380"/>
      <c r="C49" s="29">
        <v>391</v>
      </c>
      <c r="D49" s="29">
        <v>138337.336</v>
      </c>
      <c r="E49" s="29">
        <v>107</v>
      </c>
      <c r="F49" s="29">
        <v>114794.78950000001</v>
      </c>
      <c r="G49" s="29">
        <v>199</v>
      </c>
      <c r="H49" s="29">
        <v>21097.4292</v>
      </c>
      <c r="I49" s="29">
        <v>40</v>
      </c>
      <c r="J49" s="29">
        <v>576.5236</v>
      </c>
      <c r="K49" s="29">
        <v>0</v>
      </c>
      <c r="L49" s="29">
        <v>0</v>
      </c>
      <c r="M49" s="29">
        <v>0</v>
      </c>
      <c r="N49" s="29">
        <v>0</v>
      </c>
      <c r="O49" s="29">
        <v>1</v>
      </c>
      <c r="P49" s="29">
        <v>0.4223</v>
      </c>
      <c r="Q49" s="29">
        <v>0</v>
      </c>
      <c r="R49" s="29">
        <v>0</v>
      </c>
      <c r="S49" s="29">
        <v>13</v>
      </c>
      <c r="T49" s="29">
        <v>188.542</v>
      </c>
      <c r="U49" s="29">
        <v>0</v>
      </c>
      <c r="V49" s="29">
        <v>0</v>
      </c>
      <c r="W49" s="29">
        <v>0</v>
      </c>
      <c r="X49" s="29">
        <v>0</v>
      </c>
      <c r="Y49" s="29">
        <v>10</v>
      </c>
      <c r="Z49" s="29">
        <v>297.8146</v>
      </c>
      <c r="AA49" s="29">
        <v>5</v>
      </c>
      <c r="AB49" s="29">
        <v>11.1705</v>
      </c>
      <c r="AC49" s="29">
        <v>0</v>
      </c>
      <c r="AD49" s="29">
        <v>0</v>
      </c>
      <c r="AE49" s="29">
        <v>0</v>
      </c>
      <c r="AF49" s="29">
        <v>0</v>
      </c>
      <c r="AG49" s="29">
        <v>0</v>
      </c>
      <c r="AH49" s="29">
        <v>0</v>
      </c>
      <c r="AI49" s="29">
        <v>11</v>
      </c>
      <c r="AJ49" s="29">
        <v>542.1346</v>
      </c>
      <c r="AK49" s="29">
        <v>5</v>
      </c>
      <c r="AL49" s="29">
        <v>828.5097000000001</v>
      </c>
    </row>
    <row r="50" spans="1:38" s="39" customFormat="1" ht="13.5">
      <c r="A50" s="389"/>
      <c r="B50" s="384"/>
      <c r="C50" s="59"/>
      <c r="D50" s="59"/>
      <c r="E50" s="59"/>
      <c r="F50" s="59"/>
      <c r="G50" s="59">
        <v>1</v>
      </c>
      <c r="H50" s="59">
        <v>101.9377</v>
      </c>
      <c r="I50" s="59">
        <v>0</v>
      </c>
      <c r="J50" s="59">
        <v>0</v>
      </c>
      <c r="K50" s="59">
        <v>0</v>
      </c>
      <c r="L50" s="59">
        <v>0</v>
      </c>
      <c r="M50" s="59">
        <v>0</v>
      </c>
      <c r="N50" s="59">
        <v>0</v>
      </c>
      <c r="O50" s="59">
        <v>0</v>
      </c>
      <c r="P50" s="59">
        <v>0</v>
      </c>
      <c r="Q50" s="59">
        <v>0</v>
      </c>
      <c r="R50" s="59">
        <v>0</v>
      </c>
      <c r="S50" s="59">
        <v>0</v>
      </c>
      <c r="T50" s="59">
        <v>0</v>
      </c>
      <c r="U50" s="59">
        <v>0</v>
      </c>
      <c r="V50" s="59">
        <v>0</v>
      </c>
      <c r="W50" s="59">
        <v>0</v>
      </c>
      <c r="X50" s="59">
        <v>0</v>
      </c>
      <c r="Y50" s="59">
        <v>0</v>
      </c>
      <c r="Z50" s="59">
        <v>0</v>
      </c>
      <c r="AA50" s="59">
        <v>0</v>
      </c>
      <c r="AB50" s="59">
        <v>0</v>
      </c>
      <c r="AC50" s="59">
        <v>0</v>
      </c>
      <c r="AD50" s="59">
        <v>0</v>
      </c>
      <c r="AE50" s="59">
        <v>0</v>
      </c>
      <c r="AF50" s="59">
        <v>0</v>
      </c>
      <c r="AG50" s="59">
        <v>0</v>
      </c>
      <c r="AH50" s="59">
        <v>0</v>
      </c>
      <c r="AI50" s="59">
        <v>3</v>
      </c>
      <c r="AJ50" s="59">
        <v>3062.0129</v>
      </c>
      <c r="AK50" s="59">
        <v>0</v>
      </c>
      <c r="AL50" s="59">
        <v>0</v>
      </c>
    </row>
    <row r="51" spans="1:38" s="39" customFormat="1" ht="13.5">
      <c r="A51" s="390" t="s">
        <v>589</v>
      </c>
      <c r="B51" s="383"/>
      <c r="C51" s="49">
        <v>10</v>
      </c>
      <c r="D51" s="49">
        <v>11864.4707</v>
      </c>
      <c r="E51" s="49">
        <v>8</v>
      </c>
      <c r="F51" s="49">
        <v>11860.5363</v>
      </c>
      <c r="G51" s="49">
        <v>2</v>
      </c>
      <c r="H51" s="49">
        <v>3.9344</v>
      </c>
      <c r="I51" s="49">
        <v>0</v>
      </c>
      <c r="J51" s="49">
        <v>0</v>
      </c>
      <c r="K51" s="49">
        <v>0</v>
      </c>
      <c r="L51" s="49">
        <v>0</v>
      </c>
      <c r="M51" s="49">
        <v>0</v>
      </c>
      <c r="N51" s="49">
        <v>0</v>
      </c>
      <c r="O51" s="49">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49">
        <v>0</v>
      </c>
      <c r="AH51" s="49">
        <v>0</v>
      </c>
      <c r="AI51" s="49">
        <v>0</v>
      </c>
      <c r="AJ51" s="49">
        <v>0</v>
      </c>
      <c r="AK51" s="49">
        <v>0</v>
      </c>
      <c r="AL51" s="49">
        <v>0</v>
      </c>
    </row>
    <row r="52" spans="1:38" s="39" customFormat="1" ht="13.5">
      <c r="A52" s="388"/>
      <c r="B52" s="380"/>
      <c r="C52" s="60"/>
      <c r="D52" s="60"/>
      <c r="E52" s="60"/>
      <c r="F52" s="60"/>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6</v>
      </c>
      <c r="AJ52" s="60">
        <v>401.7698</v>
      </c>
      <c r="AK52" s="60">
        <v>3</v>
      </c>
      <c r="AL52" s="60">
        <v>9.8913</v>
      </c>
    </row>
    <row r="53" spans="1:38" s="39" customFormat="1" ht="13.5">
      <c r="A53" s="388" t="s">
        <v>590</v>
      </c>
      <c r="B53" s="380"/>
      <c r="C53" s="29">
        <v>38</v>
      </c>
      <c r="D53" s="29">
        <v>6793.2218</v>
      </c>
      <c r="E53" s="29">
        <v>16</v>
      </c>
      <c r="F53" s="29">
        <v>6586.2486</v>
      </c>
      <c r="G53" s="29">
        <v>2</v>
      </c>
      <c r="H53" s="29">
        <v>97.5462</v>
      </c>
      <c r="I53" s="29">
        <v>7</v>
      </c>
      <c r="J53" s="29">
        <v>65.6789</v>
      </c>
      <c r="K53" s="29">
        <v>0</v>
      </c>
      <c r="L53" s="29">
        <v>0</v>
      </c>
      <c r="M53" s="29">
        <v>8</v>
      </c>
      <c r="N53" s="29">
        <v>6.1013</v>
      </c>
      <c r="O53" s="29">
        <v>0</v>
      </c>
      <c r="P53" s="29">
        <v>0</v>
      </c>
      <c r="Q53" s="29">
        <v>5</v>
      </c>
      <c r="R53" s="29">
        <v>37.6468</v>
      </c>
      <c r="S53" s="29">
        <v>0</v>
      </c>
      <c r="T53" s="29">
        <v>0</v>
      </c>
      <c r="U53" s="29">
        <v>0</v>
      </c>
      <c r="V53" s="29">
        <v>0</v>
      </c>
      <c r="W53" s="29">
        <v>0</v>
      </c>
      <c r="X53" s="29">
        <v>0</v>
      </c>
      <c r="Y53" s="29">
        <v>0</v>
      </c>
      <c r="Z53" s="29">
        <v>0</v>
      </c>
      <c r="AA53" s="29">
        <v>0</v>
      </c>
      <c r="AB53" s="29">
        <v>0</v>
      </c>
      <c r="AC53" s="29">
        <v>0</v>
      </c>
      <c r="AD53" s="29">
        <v>0</v>
      </c>
      <c r="AE53" s="29">
        <v>0</v>
      </c>
      <c r="AF53" s="29">
        <v>0</v>
      </c>
      <c r="AG53" s="29">
        <v>0</v>
      </c>
      <c r="AH53" s="29">
        <v>0</v>
      </c>
      <c r="AI53" s="29">
        <v>0</v>
      </c>
      <c r="AJ53" s="29">
        <v>0</v>
      </c>
      <c r="AK53" s="29">
        <v>0</v>
      </c>
      <c r="AL53" s="29">
        <v>0</v>
      </c>
    </row>
    <row r="54" spans="1:38" s="39" customFormat="1" ht="13.5">
      <c r="A54" s="389"/>
      <c r="B54" s="384"/>
      <c r="C54" s="59"/>
      <c r="D54" s="59"/>
      <c r="E54" s="59"/>
      <c r="F54" s="59"/>
      <c r="G54" s="59">
        <v>0</v>
      </c>
      <c r="H54" s="59">
        <v>0</v>
      </c>
      <c r="I54" s="59">
        <v>0</v>
      </c>
      <c r="J54" s="59">
        <v>0</v>
      </c>
      <c r="K54" s="59">
        <v>0</v>
      </c>
      <c r="L54" s="59">
        <v>0</v>
      </c>
      <c r="M54" s="59">
        <v>0</v>
      </c>
      <c r="N54" s="59">
        <v>0</v>
      </c>
      <c r="O54" s="59">
        <v>0</v>
      </c>
      <c r="P54" s="59">
        <v>0</v>
      </c>
      <c r="Q54" s="59">
        <v>0</v>
      </c>
      <c r="R54" s="59">
        <v>0</v>
      </c>
      <c r="S54" s="59">
        <v>0</v>
      </c>
      <c r="T54" s="59">
        <v>0</v>
      </c>
      <c r="U54" s="59">
        <v>0</v>
      </c>
      <c r="V54" s="59">
        <v>0</v>
      </c>
      <c r="W54" s="59">
        <v>0</v>
      </c>
      <c r="X54" s="59">
        <v>0</v>
      </c>
      <c r="Y54" s="59">
        <v>0</v>
      </c>
      <c r="Z54" s="59">
        <v>0</v>
      </c>
      <c r="AA54" s="59">
        <v>0</v>
      </c>
      <c r="AB54" s="59">
        <v>0</v>
      </c>
      <c r="AC54" s="59">
        <v>0</v>
      </c>
      <c r="AD54" s="59">
        <v>0</v>
      </c>
      <c r="AE54" s="59">
        <v>0</v>
      </c>
      <c r="AF54" s="59">
        <v>0</v>
      </c>
      <c r="AG54" s="59">
        <v>0</v>
      </c>
      <c r="AH54" s="59">
        <v>0</v>
      </c>
      <c r="AI54" s="59">
        <v>8</v>
      </c>
      <c r="AJ54" s="59">
        <v>1138.1366</v>
      </c>
      <c r="AK54" s="59">
        <v>1</v>
      </c>
      <c r="AL54" s="59">
        <v>121.711</v>
      </c>
    </row>
    <row r="55" spans="1:38" s="39" customFormat="1" ht="13.5">
      <c r="A55" s="390" t="s">
        <v>591</v>
      </c>
      <c r="B55" s="383"/>
      <c r="C55" s="49">
        <v>16</v>
      </c>
      <c r="D55" s="49">
        <v>2622.8314</v>
      </c>
      <c r="E55" s="49">
        <v>1</v>
      </c>
      <c r="F55" s="49">
        <v>489.8</v>
      </c>
      <c r="G55" s="49">
        <v>3</v>
      </c>
      <c r="H55" s="49">
        <v>431.6499</v>
      </c>
      <c r="I55" s="49">
        <v>1</v>
      </c>
      <c r="J55" s="49">
        <v>13.26</v>
      </c>
      <c r="K55" s="49">
        <v>0</v>
      </c>
      <c r="L55" s="49">
        <v>0</v>
      </c>
      <c r="M55" s="49">
        <v>0</v>
      </c>
      <c r="N55" s="49">
        <v>0</v>
      </c>
      <c r="O55" s="49">
        <v>0</v>
      </c>
      <c r="P55" s="49">
        <v>0</v>
      </c>
      <c r="Q55" s="49">
        <v>5</v>
      </c>
      <c r="R55" s="49">
        <v>63.1319</v>
      </c>
      <c r="S55" s="49">
        <v>2</v>
      </c>
      <c r="T55" s="49">
        <v>390.6069</v>
      </c>
      <c r="U55" s="49">
        <v>0</v>
      </c>
      <c r="V55" s="49">
        <v>0</v>
      </c>
      <c r="W55" s="49">
        <v>0</v>
      </c>
      <c r="X55" s="49">
        <v>0</v>
      </c>
      <c r="Y55" s="49">
        <v>0</v>
      </c>
      <c r="Z55" s="49">
        <v>0</v>
      </c>
      <c r="AA55" s="49">
        <v>0</v>
      </c>
      <c r="AB55" s="49">
        <v>0</v>
      </c>
      <c r="AC55" s="49">
        <v>0</v>
      </c>
      <c r="AD55" s="49">
        <v>0</v>
      </c>
      <c r="AE55" s="49">
        <v>0</v>
      </c>
      <c r="AF55" s="49">
        <v>0</v>
      </c>
      <c r="AG55" s="49">
        <v>0</v>
      </c>
      <c r="AH55" s="49">
        <v>0</v>
      </c>
      <c r="AI55" s="49">
        <v>4</v>
      </c>
      <c r="AJ55" s="49">
        <v>1234.3827</v>
      </c>
      <c r="AK55" s="49">
        <v>0</v>
      </c>
      <c r="AL55" s="49">
        <v>0</v>
      </c>
    </row>
    <row r="56" spans="1:38" s="39" customFormat="1" ht="13.5">
      <c r="A56" s="388"/>
      <c r="B56" s="380"/>
      <c r="C56" s="60"/>
      <c r="D56" s="60"/>
      <c r="E56" s="60"/>
      <c r="F56" s="60"/>
      <c r="G56" s="60">
        <v>0</v>
      </c>
      <c r="H56" s="60">
        <v>0</v>
      </c>
      <c r="I56" s="60">
        <v>0</v>
      </c>
      <c r="J56" s="60">
        <v>0</v>
      </c>
      <c r="K56" s="60">
        <v>0</v>
      </c>
      <c r="L56" s="60">
        <v>0</v>
      </c>
      <c r="M56" s="60">
        <v>0</v>
      </c>
      <c r="N56" s="60">
        <v>0</v>
      </c>
      <c r="O56" s="60">
        <v>0</v>
      </c>
      <c r="P56" s="60">
        <v>0</v>
      </c>
      <c r="Q56" s="60">
        <v>0</v>
      </c>
      <c r="R56" s="60">
        <v>0</v>
      </c>
      <c r="S56" s="60">
        <v>0</v>
      </c>
      <c r="T56" s="60">
        <v>0</v>
      </c>
      <c r="U56" s="60">
        <v>0</v>
      </c>
      <c r="V56" s="60">
        <v>0</v>
      </c>
      <c r="W56" s="60">
        <v>0</v>
      </c>
      <c r="X56" s="60">
        <v>0</v>
      </c>
      <c r="Y56" s="60">
        <v>0</v>
      </c>
      <c r="Z56" s="60">
        <v>0</v>
      </c>
      <c r="AA56" s="60">
        <v>0</v>
      </c>
      <c r="AB56" s="60">
        <v>0</v>
      </c>
      <c r="AC56" s="60">
        <v>0</v>
      </c>
      <c r="AD56" s="60">
        <v>0</v>
      </c>
      <c r="AE56" s="60">
        <v>0</v>
      </c>
      <c r="AF56" s="60">
        <v>0</v>
      </c>
      <c r="AG56" s="60">
        <v>0</v>
      </c>
      <c r="AH56" s="60">
        <v>0</v>
      </c>
      <c r="AI56" s="60">
        <v>11</v>
      </c>
      <c r="AJ56" s="60">
        <v>4081.0321</v>
      </c>
      <c r="AK56" s="60">
        <v>0</v>
      </c>
      <c r="AL56" s="60">
        <v>0</v>
      </c>
    </row>
    <row r="57" spans="1:38" s="39" customFormat="1" ht="13.5">
      <c r="A57" s="388" t="s">
        <v>92</v>
      </c>
      <c r="B57" s="380"/>
      <c r="C57" s="29">
        <v>19</v>
      </c>
      <c r="D57" s="29">
        <v>8837.3633</v>
      </c>
      <c r="E57" s="29">
        <v>7</v>
      </c>
      <c r="F57" s="29">
        <v>5681.6164</v>
      </c>
      <c r="G57" s="29">
        <v>11</v>
      </c>
      <c r="H57" s="29">
        <v>3126.935</v>
      </c>
      <c r="I57" s="29">
        <v>1</v>
      </c>
      <c r="J57" s="29">
        <v>28.8119</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0</v>
      </c>
    </row>
    <row r="58" spans="1:38" s="39" customFormat="1" ht="13.5">
      <c r="A58" s="389"/>
      <c r="B58" s="384"/>
      <c r="C58" s="59"/>
      <c r="D58" s="59"/>
      <c r="E58" s="59"/>
      <c r="F58" s="59"/>
      <c r="G58" s="59">
        <v>6</v>
      </c>
      <c r="H58" s="59">
        <v>2272.8916</v>
      </c>
      <c r="I58" s="59">
        <v>0</v>
      </c>
      <c r="J58" s="59">
        <v>0</v>
      </c>
      <c r="K58" s="59">
        <v>0</v>
      </c>
      <c r="L58" s="59">
        <v>0</v>
      </c>
      <c r="M58" s="59">
        <v>0</v>
      </c>
      <c r="N58" s="59">
        <v>0</v>
      </c>
      <c r="O58" s="59">
        <v>0</v>
      </c>
      <c r="P58" s="59">
        <v>0</v>
      </c>
      <c r="Q58" s="59">
        <v>0</v>
      </c>
      <c r="R58" s="59">
        <v>0</v>
      </c>
      <c r="S58" s="59">
        <v>0</v>
      </c>
      <c r="T58" s="59">
        <v>0</v>
      </c>
      <c r="U58" s="59">
        <v>0</v>
      </c>
      <c r="V58" s="59">
        <v>0</v>
      </c>
      <c r="W58" s="59">
        <v>0</v>
      </c>
      <c r="X58" s="59">
        <v>0</v>
      </c>
      <c r="Y58" s="59">
        <v>1</v>
      </c>
      <c r="Z58" s="59">
        <v>4.4708</v>
      </c>
      <c r="AA58" s="59">
        <v>0</v>
      </c>
      <c r="AB58" s="59">
        <v>0</v>
      </c>
      <c r="AC58" s="59">
        <v>0</v>
      </c>
      <c r="AD58" s="59">
        <v>0</v>
      </c>
      <c r="AE58" s="59">
        <v>0</v>
      </c>
      <c r="AF58" s="59">
        <v>0</v>
      </c>
      <c r="AG58" s="59">
        <v>0</v>
      </c>
      <c r="AH58" s="59">
        <v>0</v>
      </c>
      <c r="AI58" s="59">
        <v>21</v>
      </c>
      <c r="AJ58" s="59">
        <v>4684.267900000001</v>
      </c>
      <c r="AK58" s="59">
        <v>0</v>
      </c>
      <c r="AL58" s="59">
        <v>0</v>
      </c>
    </row>
    <row r="59" spans="1:38" s="39" customFormat="1" ht="13.5">
      <c r="A59" s="390" t="s">
        <v>592</v>
      </c>
      <c r="B59" s="383"/>
      <c r="C59" s="49">
        <v>281</v>
      </c>
      <c r="D59" s="49">
        <v>260134.0125</v>
      </c>
      <c r="E59" s="49">
        <v>132</v>
      </c>
      <c r="F59" s="49">
        <v>225896.0835</v>
      </c>
      <c r="G59" s="49">
        <v>91</v>
      </c>
      <c r="H59" s="49">
        <v>32345.716399999998</v>
      </c>
      <c r="I59" s="49">
        <v>11</v>
      </c>
      <c r="J59" s="49">
        <v>176.728</v>
      </c>
      <c r="K59" s="49">
        <v>1</v>
      </c>
      <c r="L59" s="49">
        <v>34.1527</v>
      </c>
      <c r="M59" s="49">
        <v>6</v>
      </c>
      <c r="N59" s="49">
        <v>352.0758</v>
      </c>
      <c r="O59" s="49">
        <v>0</v>
      </c>
      <c r="P59" s="49">
        <v>0</v>
      </c>
      <c r="Q59" s="49">
        <v>0</v>
      </c>
      <c r="R59" s="49">
        <v>0</v>
      </c>
      <c r="S59" s="49">
        <v>11</v>
      </c>
      <c r="T59" s="49">
        <v>161.1323</v>
      </c>
      <c r="U59" s="49">
        <v>0</v>
      </c>
      <c r="V59" s="49">
        <v>0</v>
      </c>
      <c r="W59" s="49">
        <v>0</v>
      </c>
      <c r="X59" s="49">
        <v>0</v>
      </c>
      <c r="Y59" s="49">
        <v>17</v>
      </c>
      <c r="Z59" s="49">
        <v>324.637</v>
      </c>
      <c r="AA59" s="49">
        <v>0</v>
      </c>
      <c r="AB59" s="49">
        <v>0</v>
      </c>
      <c r="AC59" s="49">
        <v>0</v>
      </c>
      <c r="AD59" s="49">
        <v>0</v>
      </c>
      <c r="AE59" s="49">
        <v>0</v>
      </c>
      <c r="AF59" s="49">
        <v>0</v>
      </c>
      <c r="AG59" s="49">
        <v>0</v>
      </c>
      <c r="AH59" s="49">
        <v>0</v>
      </c>
      <c r="AI59" s="49">
        <v>11</v>
      </c>
      <c r="AJ59" s="49">
        <v>843.1794</v>
      </c>
      <c r="AK59" s="49">
        <v>1</v>
      </c>
      <c r="AL59" s="49">
        <v>0.3074</v>
      </c>
    </row>
    <row r="60" spans="1:38" s="39" customFormat="1" ht="13.5">
      <c r="A60" s="388"/>
      <c r="B60" s="380"/>
      <c r="C60" s="60"/>
      <c r="D60" s="60"/>
      <c r="E60" s="60"/>
      <c r="F60" s="60"/>
      <c r="G60" s="60">
        <v>6</v>
      </c>
      <c r="H60" s="60">
        <v>4259</v>
      </c>
      <c r="I60" s="60">
        <v>0</v>
      </c>
      <c r="J60" s="60">
        <v>0</v>
      </c>
      <c r="K60" s="60">
        <v>0</v>
      </c>
      <c r="L60" s="60">
        <v>0</v>
      </c>
      <c r="M60" s="60">
        <v>0</v>
      </c>
      <c r="N60" s="60">
        <v>0</v>
      </c>
      <c r="O60" s="60">
        <v>0</v>
      </c>
      <c r="P60" s="60">
        <v>0</v>
      </c>
      <c r="Q60" s="60">
        <v>0</v>
      </c>
      <c r="R60" s="60">
        <v>0</v>
      </c>
      <c r="S60" s="60">
        <v>0</v>
      </c>
      <c r="T60" s="60">
        <v>0</v>
      </c>
      <c r="U60" s="60">
        <v>0</v>
      </c>
      <c r="V60" s="60">
        <v>0</v>
      </c>
      <c r="W60" s="60">
        <v>0</v>
      </c>
      <c r="X60" s="60">
        <v>0</v>
      </c>
      <c r="Y60" s="60">
        <v>0</v>
      </c>
      <c r="Z60" s="60">
        <v>0</v>
      </c>
      <c r="AA60" s="60">
        <v>0</v>
      </c>
      <c r="AB60" s="60">
        <v>0</v>
      </c>
      <c r="AC60" s="60">
        <v>0</v>
      </c>
      <c r="AD60" s="60">
        <v>0</v>
      </c>
      <c r="AE60" s="60">
        <v>0</v>
      </c>
      <c r="AF60" s="60">
        <v>0</v>
      </c>
      <c r="AG60" s="60">
        <v>0</v>
      </c>
      <c r="AH60" s="60">
        <v>0</v>
      </c>
      <c r="AI60" s="60">
        <v>1</v>
      </c>
      <c r="AJ60" s="60">
        <v>10581</v>
      </c>
      <c r="AK60" s="60">
        <v>0</v>
      </c>
      <c r="AL60" s="60">
        <v>0</v>
      </c>
    </row>
    <row r="61" spans="1:38" s="39" customFormat="1" ht="13.5">
      <c r="A61" s="388" t="s">
        <v>593</v>
      </c>
      <c r="B61" s="380"/>
      <c r="C61" s="29">
        <v>51</v>
      </c>
      <c r="D61" s="29">
        <v>103181</v>
      </c>
      <c r="E61" s="29">
        <v>27</v>
      </c>
      <c r="F61" s="29">
        <v>34380</v>
      </c>
      <c r="G61" s="29">
        <v>18</v>
      </c>
      <c r="H61" s="29">
        <v>68786</v>
      </c>
      <c r="I61" s="29">
        <v>2</v>
      </c>
      <c r="J61" s="29">
        <v>4</v>
      </c>
      <c r="K61" s="29">
        <v>0</v>
      </c>
      <c r="L61" s="29">
        <v>0</v>
      </c>
      <c r="M61" s="29">
        <v>1</v>
      </c>
      <c r="N61" s="29">
        <v>3</v>
      </c>
      <c r="O61" s="29">
        <v>0</v>
      </c>
      <c r="P61" s="29">
        <v>0</v>
      </c>
      <c r="Q61" s="29">
        <v>0</v>
      </c>
      <c r="R61" s="29">
        <v>0</v>
      </c>
      <c r="S61" s="29">
        <v>0</v>
      </c>
      <c r="T61" s="29">
        <v>0</v>
      </c>
      <c r="U61" s="29">
        <v>0</v>
      </c>
      <c r="V61" s="29">
        <v>0</v>
      </c>
      <c r="W61" s="29">
        <v>0</v>
      </c>
      <c r="X61" s="29">
        <v>0</v>
      </c>
      <c r="Y61" s="29">
        <v>3</v>
      </c>
      <c r="Z61" s="29">
        <v>8</v>
      </c>
      <c r="AA61" s="29">
        <v>0</v>
      </c>
      <c r="AB61" s="29">
        <v>0</v>
      </c>
      <c r="AC61" s="29">
        <v>0</v>
      </c>
      <c r="AD61" s="29">
        <v>0</v>
      </c>
      <c r="AE61" s="29">
        <v>0</v>
      </c>
      <c r="AF61" s="29">
        <v>0</v>
      </c>
      <c r="AG61" s="29">
        <v>0</v>
      </c>
      <c r="AH61" s="29">
        <v>0</v>
      </c>
      <c r="AI61" s="29">
        <v>0</v>
      </c>
      <c r="AJ61" s="29">
        <v>0</v>
      </c>
      <c r="AK61" s="29">
        <v>0</v>
      </c>
      <c r="AL61" s="29">
        <v>0</v>
      </c>
    </row>
    <row r="62" spans="1:38" s="39" customFormat="1" ht="13.5">
      <c r="A62" s="389"/>
      <c r="B62" s="384"/>
      <c r="C62" s="59"/>
      <c r="D62" s="59"/>
      <c r="E62" s="59"/>
      <c r="F62" s="59"/>
      <c r="G62" s="59">
        <v>1</v>
      </c>
      <c r="H62" s="59">
        <v>11.816</v>
      </c>
      <c r="I62" s="59">
        <v>0</v>
      </c>
      <c r="J62" s="59">
        <v>0</v>
      </c>
      <c r="K62" s="59">
        <v>0</v>
      </c>
      <c r="L62" s="59">
        <v>0</v>
      </c>
      <c r="M62" s="59">
        <v>0</v>
      </c>
      <c r="N62" s="59">
        <v>0</v>
      </c>
      <c r="O62" s="59">
        <v>0</v>
      </c>
      <c r="P62" s="59">
        <v>0</v>
      </c>
      <c r="Q62" s="59">
        <v>0</v>
      </c>
      <c r="R62" s="59">
        <v>0</v>
      </c>
      <c r="S62" s="59">
        <v>0</v>
      </c>
      <c r="T62" s="59">
        <v>0</v>
      </c>
      <c r="U62" s="59">
        <v>0</v>
      </c>
      <c r="V62" s="59">
        <v>0</v>
      </c>
      <c r="W62" s="59">
        <v>0</v>
      </c>
      <c r="X62" s="59">
        <v>0</v>
      </c>
      <c r="Y62" s="59">
        <v>0</v>
      </c>
      <c r="Z62" s="59">
        <v>0</v>
      </c>
      <c r="AA62" s="59">
        <v>0</v>
      </c>
      <c r="AB62" s="59">
        <v>0</v>
      </c>
      <c r="AC62" s="59">
        <v>0</v>
      </c>
      <c r="AD62" s="59">
        <v>0</v>
      </c>
      <c r="AE62" s="59">
        <v>0</v>
      </c>
      <c r="AF62" s="59">
        <v>0</v>
      </c>
      <c r="AG62" s="59">
        <v>0</v>
      </c>
      <c r="AH62" s="59">
        <v>0</v>
      </c>
      <c r="AI62" s="59">
        <v>4</v>
      </c>
      <c r="AJ62" s="59">
        <v>3740.7548</v>
      </c>
      <c r="AK62" s="59">
        <v>0</v>
      </c>
      <c r="AL62" s="59">
        <v>0</v>
      </c>
    </row>
    <row r="63" spans="1:38" s="39" customFormat="1" ht="13.5">
      <c r="A63" s="390" t="s">
        <v>594</v>
      </c>
      <c r="B63" s="383"/>
      <c r="C63" s="49">
        <v>33</v>
      </c>
      <c r="D63" s="49">
        <v>33822.6969</v>
      </c>
      <c r="E63" s="49">
        <v>20</v>
      </c>
      <c r="F63" s="49">
        <v>32576.5207</v>
      </c>
      <c r="G63" s="49">
        <v>6</v>
      </c>
      <c r="H63" s="49">
        <v>742.0042</v>
      </c>
      <c r="I63" s="49">
        <v>0</v>
      </c>
      <c r="J63" s="49">
        <v>0</v>
      </c>
      <c r="K63" s="49">
        <v>1</v>
      </c>
      <c r="L63" s="49">
        <v>2.1527</v>
      </c>
      <c r="M63" s="49">
        <v>5</v>
      </c>
      <c r="N63" s="49">
        <v>495.9215</v>
      </c>
      <c r="O63" s="49">
        <v>0</v>
      </c>
      <c r="P63" s="49">
        <v>0</v>
      </c>
      <c r="Q63" s="49">
        <v>0</v>
      </c>
      <c r="R63" s="49">
        <v>0</v>
      </c>
      <c r="S63" s="49">
        <v>0</v>
      </c>
      <c r="T63" s="49">
        <v>0</v>
      </c>
      <c r="U63" s="49">
        <v>0</v>
      </c>
      <c r="V63" s="49">
        <v>0</v>
      </c>
      <c r="W63" s="49">
        <v>0</v>
      </c>
      <c r="X63" s="49">
        <v>0</v>
      </c>
      <c r="Y63" s="49">
        <v>1</v>
      </c>
      <c r="Z63" s="49">
        <v>6.0978</v>
      </c>
      <c r="AA63" s="49">
        <v>0</v>
      </c>
      <c r="AB63" s="49">
        <v>0</v>
      </c>
      <c r="AC63" s="49">
        <v>0</v>
      </c>
      <c r="AD63" s="49">
        <v>0</v>
      </c>
      <c r="AE63" s="49">
        <v>0</v>
      </c>
      <c r="AF63" s="49">
        <v>0</v>
      </c>
      <c r="AG63" s="49">
        <v>0</v>
      </c>
      <c r="AH63" s="49">
        <v>0</v>
      </c>
      <c r="AI63" s="49">
        <v>0</v>
      </c>
      <c r="AJ63" s="49">
        <v>0</v>
      </c>
      <c r="AK63" s="49">
        <v>0</v>
      </c>
      <c r="AL63" s="49">
        <v>0</v>
      </c>
    </row>
    <row r="64" spans="1:38" s="39" customFormat="1" ht="13.5">
      <c r="A64" s="388"/>
      <c r="B64" s="380"/>
      <c r="C64" s="60"/>
      <c r="D64" s="60"/>
      <c r="E64" s="60"/>
      <c r="F64" s="60"/>
      <c r="G64" s="60">
        <v>0</v>
      </c>
      <c r="H64" s="60">
        <v>0</v>
      </c>
      <c r="I64" s="60">
        <v>0</v>
      </c>
      <c r="J64" s="60">
        <v>0</v>
      </c>
      <c r="K64" s="60">
        <v>0</v>
      </c>
      <c r="L64" s="60">
        <v>0</v>
      </c>
      <c r="M64" s="60">
        <v>0</v>
      </c>
      <c r="N64" s="60">
        <v>0</v>
      </c>
      <c r="O64" s="60">
        <v>0</v>
      </c>
      <c r="P64" s="60">
        <v>0</v>
      </c>
      <c r="Q64" s="60">
        <v>0</v>
      </c>
      <c r="R64" s="60">
        <v>0</v>
      </c>
      <c r="S64" s="60">
        <v>1</v>
      </c>
      <c r="T64" s="60">
        <v>147.67</v>
      </c>
      <c r="U64" s="60">
        <v>0</v>
      </c>
      <c r="V64" s="60">
        <v>0</v>
      </c>
      <c r="W64" s="60">
        <v>0</v>
      </c>
      <c r="X64" s="60">
        <v>0</v>
      </c>
      <c r="Y64" s="60">
        <v>0</v>
      </c>
      <c r="Z64" s="60">
        <v>0</v>
      </c>
      <c r="AA64" s="60">
        <v>0</v>
      </c>
      <c r="AB64" s="60">
        <v>0</v>
      </c>
      <c r="AC64" s="60">
        <v>0</v>
      </c>
      <c r="AD64" s="60">
        <v>0</v>
      </c>
      <c r="AE64" s="60">
        <v>0</v>
      </c>
      <c r="AF64" s="60">
        <v>0</v>
      </c>
      <c r="AG64" s="60">
        <v>0</v>
      </c>
      <c r="AH64" s="60">
        <v>0</v>
      </c>
      <c r="AI64" s="60">
        <v>3</v>
      </c>
      <c r="AJ64" s="60">
        <v>415.677</v>
      </c>
      <c r="AK64" s="60">
        <v>0</v>
      </c>
      <c r="AL64" s="60">
        <v>0</v>
      </c>
    </row>
    <row r="65" spans="1:38" s="39" customFormat="1" ht="13.5">
      <c r="A65" s="388" t="s">
        <v>54</v>
      </c>
      <c r="B65" s="380"/>
      <c r="C65" s="29">
        <v>67</v>
      </c>
      <c r="D65" s="29">
        <v>36383.99770000001</v>
      </c>
      <c r="E65" s="29">
        <v>56</v>
      </c>
      <c r="F65" s="29">
        <v>35732.9443</v>
      </c>
      <c r="G65" s="29">
        <v>5</v>
      </c>
      <c r="H65" s="29">
        <v>442.5501</v>
      </c>
      <c r="I65" s="29">
        <v>0</v>
      </c>
      <c r="J65" s="29">
        <v>0</v>
      </c>
      <c r="K65" s="29">
        <v>0</v>
      </c>
      <c r="L65" s="29">
        <v>0</v>
      </c>
      <c r="M65" s="29">
        <v>0</v>
      </c>
      <c r="N65" s="29">
        <v>0</v>
      </c>
      <c r="O65" s="29">
        <v>0</v>
      </c>
      <c r="P65" s="29">
        <v>0</v>
      </c>
      <c r="Q65" s="29">
        <v>3</v>
      </c>
      <c r="R65" s="29">
        <v>67.7614</v>
      </c>
      <c r="S65" s="29">
        <v>0</v>
      </c>
      <c r="T65" s="29">
        <v>0</v>
      </c>
      <c r="U65" s="29">
        <v>0</v>
      </c>
      <c r="V65" s="29">
        <v>0</v>
      </c>
      <c r="W65" s="29">
        <v>0</v>
      </c>
      <c r="X65" s="29">
        <v>0</v>
      </c>
      <c r="Y65" s="29">
        <v>3</v>
      </c>
      <c r="Z65" s="29">
        <v>140.7419</v>
      </c>
      <c r="AA65" s="29">
        <v>0</v>
      </c>
      <c r="AB65" s="29">
        <v>0</v>
      </c>
      <c r="AC65" s="29">
        <v>0</v>
      </c>
      <c r="AD65" s="29">
        <v>0</v>
      </c>
      <c r="AE65" s="29">
        <v>0</v>
      </c>
      <c r="AF65" s="29">
        <v>0</v>
      </c>
      <c r="AG65" s="29">
        <v>0</v>
      </c>
      <c r="AH65" s="29">
        <v>0</v>
      </c>
      <c r="AI65" s="29">
        <v>0</v>
      </c>
      <c r="AJ65" s="29">
        <v>0</v>
      </c>
      <c r="AK65" s="29">
        <v>0</v>
      </c>
      <c r="AL65" s="29">
        <v>0</v>
      </c>
    </row>
    <row r="66" spans="1:38" s="39" customFormat="1" ht="13.5">
      <c r="A66" s="389"/>
      <c r="B66" s="384"/>
      <c r="C66" s="59"/>
      <c r="D66" s="59"/>
      <c r="E66" s="59"/>
      <c r="F66" s="59"/>
      <c r="G66" s="59">
        <v>0</v>
      </c>
      <c r="H66" s="59">
        <v>0</v>
      </c>
      <c r="I66" s="59">
        <v>0</v>
      </c>
      <c r="J66" s="59">
        <v>0</v>
      </c>
      <c r="K66" s="59">
        <v>0</v>
      </c>
      <c r="L66" s="59">
        <v>0</v>
      </c>
      <c r="M66" s="59">
        <v>0</v>
      </c>
      <c r="N66" s="59">
        <v>0</v>
      </c>
      <c r="O66" s="59">
        <v>0</v>
      </c>
      <c r="P66" s="59">
        <v>0</v>
      </c>
      <c r="Q66" s="59">
        <v>0</v>
      </c>
      <c r="R66" s="59">
        <v>0</v>
      </c>
      <c r="S66" s="59">
        <v>1</v>
      </c>
      <c r="T66" s="59">
        <v>74.16</v>
      </c>
      <c r="U66" s="59">
        <v>0</v>
      </c>
      <c r="V66" s="59">
        <v>0</v>
      </c>
      <c r="W66" s="59">
        <v>0</v>
      </c>
      <c r="X66" s="59">
        <v>0</v>
      </c>
      <c r="Y66" s="59">
        <v>0</v>
      </c>
      <c r="Z66" s="59">
        <v>0</v>
      </c>
      <c r="AA66" s="59">
        <v>0</v>
      </c>
      <c r="AB66" s="59">
        <v>0</v>
      </c>
      <c r="AC66" s="59">
        <v>0</v>
      </c>
      <c r="AD66" s="59">
        <v>0</v>
      </c>
      <c r="AE66" s="59">
        <v>0</v>
      </c>
      <c r="AF66" s="59">
        <v>0</v>
      </c>
      <c r="AG66" s="59">
        <v>0</v>
      </c>
      <c r="AH66" s="59">
        <v>0</v>
      </c>
      <c r="AI66" s="59">
        <v>3</v>
      </c>
      <c r="AJ66" s="59">
        <v>486.5465</v>
      </c>
      <c r="AK66" s="59">
        <v>0</v>
      </c>
      <c r="AL66" s="59">
        <v>0</v>
      </c>
    </row>
    <row r="67" spans="1:38" s="39" customFormat="1" ht="13.5">
      <c r="A67" s="390" t="s">
        <v>55</v>
      </c>
      <c r="B67" s="383"/>
      <c r="C67" s="49">
        <v>8</v>
      </c>
      <c r="D67" s="49">
        <v>3476.8043999999995</v>
      </c>
      <c r="E67" s="49">
        <v>5</v>
      </c>
      <c r="F67" s="49">
        <v>3459.7711</v>
      </c>
      <c r="G67" s="49">
        <v>0</v>
      </c>
      <c r="H67" s="49">
        <v>0</v>
      </c>
      <c r="I67" s="49">
        <v>2</v>
      </c>
      <c r="J67" s="49">
        <v>9.49</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1</v>
      </c>
      <c r="AJ67" s="49">
        <v>7.5433</v>
      </c>
      <c r="AK67" s="49">
        <v>0</v>
      </c>
      <c r="AL67" s="49">
        <v>0</v>
      </c>
    </row>
    <row r="68" spans="1:38" s="39" customFormat="1" ht="13.5">
      <c r="A68" s="388"/>
      <c r="B68" s="380"/>
      <c r="C68" s="60"/>
      <c r="D68" s="60"/>
      <c r="E68" s="60"/>
      <c r="F68" s="60"/>
      <c r="G68" s="60">
        <v>0</v>
      </c>
      <c r="H68" s="60">
        <v>0</v>
      </c>
      <c r="I68" s="60">
        <v>0</v>
      </c>
      <c r="J68" s="60">
        <v>0</v>
      </c>
      <c r="K68" s="60">
        <v>0</v>
      </c>
      <c r="L68" s="60">
        <v>0</v>
      </c>
      <c r="M68" s="60">
        <v>0</v>
      </c>
      <c r="N68" s="60">
        <v>0</v>
      </c>
      <c r="O68" s="60">
        <v>0</v>
      </c>
      <c r="P68" s="60">
        <v>0</v>
      </c>
      <c r="Q68" s="60">
        <v>0</v>
      </c>
      <c r="R68" s="60">
        <v>0</v>
      </c>
      <c r="S68" s="60">
        <v>2</v>
      </c>
      <c r="T68" s="60">
        <v>35</v>
      </c>
      <c r="U68" s="60">
        <v>0</v>
      </c>
      <c r="V68" s="60">
        <v>0</v>
      </c>
      <c r="W68" s="60">
        <v>0</v>
      </c>
      <c r="X68" s="60">
        <v>0</v>
      </c>
      <c r="Y68" s="60">
        <v>0</v>
      </c>
      <c r="Z68" s="60">
        <v>0</v>
      </c>
      <c r="AA68" s="60">
        <v>0</v>
      </c>
      <c r="AB68" s="60">
        <v>0</v>
      </c>
      <c r="AC68" s="60">
        <v>0</v>
      </c>
      <c r="AD68" s="60">
        <v>0</v>
      </c>
      <c r="AE68" s="60">
        <v>0</v>
      </c>
      <c r="AF68" s="60">
        <v>0</v>
      </c>
      <c r="AG68" s="60">
        <v>0</v>
      </c>
      <c r="AH68" s="60">
        <v>0</v>
      </c>
      <c r="AI68" s="60">
        <v>35</v>
      </c>
      <c r="AJ68" s="60">
        <v>20604</v>
      </c>
      <c r="AK68" s="60">
        <v>0</v>
      </c>
      <c r="AL68" s="60">
        <v>96</v>
      </c>
    </row>
    <row r="69" spans="1:38" s="39" customFormat="1" ht="13.5">
      <c r="A69" s="388" t="s">
        <v>56</v>
      </c>
      <c r="B69" s="380"/>
      <c r="C69" s="29">
        <v>244</v>
      </c>
      <c r="D69" s="29">
        <v>339813</v>
      </c>
      <c r="E69" s="29">
        <v>141</v>
      </c>
      <c r="F69" s="29">
        <v>260789</v>
      </c>
      <c r="G69" s="29">
        <v>77</v>
      </c>
      <c r="H69" s="29">
        <v>77997</v>
      </c>
      <c r="I69" s="29">
        <v>11</v>
      </c>
      <c r="J69" s="29">
        <v>273</v>
      </c>
      <c r="K69" s="29">
        <v>0</v>
      </c>
      <c r="L69" s="29">
        <v>0</v>
      </c>
      <c r="M69" s="29">
        <v>0</v>
      </c>
      <c r="N69" s="29">
        <v>0</v>
      </c>
      <c r="O69" s="29">
        <v>0</v>
      </c>
      <c r="P69" s="29">
        <v>0</v>
      </c>
      <c r="Q69" s="29">
        <v>0</v>
      </c>
      <c r="R69" s="29">
        <v>0</v>
      </c>
      <c r="S69" s="29">
        <v>8</v>
      </c>
      <c r="T69" s="29">
        <v>328</v>
      </c>
      <c r="U69" s="29">
        <v>0</v>
      </c>
      <c r="V69" s="29">
        <v>0</v>
      </c>
      <c r="W69" s="29">
        <v>0</v>
      </c>
      <c r="X69" s="29">
        <v>0</v>
      </c>
      <c r="Y69" s="29">
        <v>1</v>
      </c>
      <c r="Z69" s="29">
        <v>60</v>
      </c>
      <c r="AA69" s="29">
        <v>0</v>
      </c>
      <c r="AB69" s="29">
        <v>0</v>
      </c>
      <c r="AC69" s="29">
        <v>0</v>
      </c>
      <c r="AD69" s="29">
        <v>0</v>
      </c>
      <c r="AE69" s="29">
        <v>0</v>
      </c>
      <c r="AF69" s="29">
        <v>0</v>
      </c>
      <c r="AG69" s="29">
        <v>0</v>
      </c>
      <c r="AH69" s="29">
        <v>0</v>
      </c>
      <c r="AI69" s="29">
        <v>4</v>
      </c>
      <c r="AJ69" s="29">
        <v>205</v>
      </c>
      <c r="AK69" s="29">
        <v>2</v>
      </c>
      <c r="AL69" s="29">
        <v>161</v>
      </c>
    </row>
    <row r="70" spans="1:38" s="39" customFormat="1" ht="13.5">
      <c r="A70" s="389"/>
      <c r="B70" s="384"/>
      <c r="C70" s="59"/>
      <c r="D70" s="59"/>
      <c r="E70" s="59"/>
      <c r="F70" s="59"/>
      <c r="G70" s="59">
        <v>0</v>
      </c>
      <c r="H70" s="59">
        <v>0</v>
      </c>
      <c r="I70" s="59">
        <v>0</v>
      </c>
      <c r="J70" s="59">
        <v>0</v>
      </c>
      <c r="K70" s="59">
        <v>0</v>
      </c>
      <c r="L70" s="59">
        <v>0</v>
      </c>
      <c r="M70" s="59">
        <v>0</v>
      </c>
      <c r="N70" s="59">
        <v>0</v>
      </c>
      <c r="O70" s="59">
        <v>0</v>
      </c>
      <c r="P70" s="59">
        <v>0</v>
      </c>
      <c r="Q70" s="59">
        <v>0</v>
      </c>
      <c r="R70" s="59">
        <v>0</v>
      </c>
      <c r="S70" s="59">
        <v>5</v>
      </c>
      <c r="T70" s="59">
        <v>391</v>
      </c>
      <c r="U70" s="59">
        <v>0</v>
      </c>
      <c r="V70" s="59">
        <v>0</v>
      </c>
      <c r="W70" s="59">
        <v>0</v>
      </c>
      <c r="X70" s="59">
        <v>0</v>
      </c>
      <c r="Y70" s="59">
        <v>0</v>
      </c>
      <c r="Z70" s="59">
        <v>0</v>
      </c>
      <c r="AA70" s="59">
        <v>0</v>
      </c>
      <c r="AB70" s="59">
        <v>0</v>
      </c>
      <c r="AC70" s="59">
        <v>0</v>
      </c>
      <c r="AD70" s="59">
        <v>0</v>
      </c>
      <c r="AE70" s="59">
        <v>0</v>
      </c>
      <c r="AF70" s="59">
        <v>0</v>
      </c>
      <c r="AG70" s="59">
        <v>0</v>
      </c>
      <c r="AH70" s="59">
        <v>0</v>
      </c>
      <c r="AI70" s="59">
        <v>16</v>
      </c>
      <c r="AJ70" s="59">
        <v>7676</v>
      </c>
      <c r="AK70" s="59">
        <v>0</v>
      </c>
      <c r="AL70" s="59">
        <v>0</v>
      </c>
    </row>
    <row r="71" spans="1:38" s="39" customFormat="1" ht="13.5">
      <c r="A71" s="390" t="s">
        <v>57</v>
      </c>
      <c r="B71" s="383"/>
      <c r="C71" s="49">
        <v>163</v>
      </c>
      <c r="D71" s="49">
        <v>171175</v>
      </c>
      <c r="E71" s="49">
        <v>98</v>
      </c>
      <c r="F71" s="49">
        <v>133463</v>
      </c>
      <c r="G71" s="49">
        <v>57</v>
      </c>
      <c r="H71" s="49">
        <v>37360</v>
      </c>
      <c r="I71" s="49">
        <v>1</v>
      </c>
      <c r="J71" s="49">
        <v>226</v>
      </c>
      <c r="K71" s="49">
        <v>0</v>
      </c>
      <c r="L71" s="49">
        <v>0</v>
      </c>
      <c r="M71" s="49">
        <v>0</v>
      </c>
      <c r="N71" s="49">
        <v>0</v>
      </c>
      <c r="O71" s="49">
        <v>0</v>
      </c>
      <c r="P71" s="49">
        <v>0</v>
      </c>
      <c r="Q71" s="49">
        <v>0</v>
      </c>
      <c r="R71" s="49">
        <v>0</v>
      </c>
      <c r="S71" s="49">
        <v>1</v>
      </c>
      <c r="T71" s="49">
        <v>15</v>
      </c>
      <c r="U71" s="49">
        <v>0</v>
      </c>
      <c r="V71" s="49">
        <v>0</v>
      </c>
      <c r="W71" s="49">
        <v>0</v>
      </c>
      <c r="X71" s="49">
        <v>0</v>
      </c>
      <c r="Y71" s="49">
        <v>5</v>
      </c>
      <c r="Z71" s="49">
        <v>87</v>
      </c>
      <c r="AA71" s="49">
        <v>1</v>
      </c>
      <c r="AB71" s="49">
        <v>24</v>
      </c>
      <c r="AC71" s="49">
        <v>0</v>
      </c>
      <c r="AD71" s="49">
        <v>0</v>
      </c>
      <c r="AE71" s="49">
        <v>0</v>
      </c>
      <c r="AF71" s="49">
        <v>0</v>
      </c>
      <c r="AG71" s="49">
        <v>0</v>
      </c>
      <c r="AH71" s="49">
        <v>0</v>
      </c>
      <c r="AI71" s="49">
        <v>0</v>
      </c>
      <c r="AJ71" s="49">
        <v>0</v>
      </c>
      <c r="AK71" s="49">
        <v>0</v>
      </c>
      <c r="AL71" s="49">
        <v>0</v>
      </c>
    </row>
    <row r="72" spans="1:38" s="39" customFormat="1" ht="13.5">
      <c r="A72" s="388"/>
      <c r="B72" s="380"/>
      <c r="C72" s="60"/>
      <c r="D72" s="60"/>
      <c r="E72" s="60"/>
      <c r="F72" s="60"/>
      <c r="G72" s="60">
        <v>0</v>
      </c>
      <c r="H72" s="60">
        <v>0</v>
      </c>
      <c r="I72" s="60">
        <v>0</v>
      </c>
      <c r="J72" s="60">
        <v>0</v>
      </c>
      <c r="K72" s="60">
        <v>0</v>
      </c>
      <c r="L72" s="60">
        <v>0</v>
      </c>
      <c r="M72" s="60">
        <v>0</v>
      </c>
      <c r="N72" s="60">
        <v>0</v>
      </c>
      <c r="O72" s="60">
        <v>0</v>
      </c>
      <c r="P72" s="60">
        <v>0</v>
      </c>
      <c r="Q72" s="60">
        <v>0</v>
      </c>
      <c r="R72" s="60">
        <v>0</v>
      </c>
      <c r="S72" s="60">
        <v>3</v>
      </c>
      <c r="T72" s="60">
        <v>101.08000000000001</v>
      </c>
      <c r="U72" s="60">
        <v>0</v>
      </c>
      <c r="V72" s="60">
        <v>0</v>
      </c>
      <c r="W72" s="60">
        <v>0</v>
      </c>
      <c r="X72" s="60">
        <v>0</v>
      </c>
      <c r="Y72" s="60">
        <v>0</v>
      </c>
      <c r="Z72" s="60">
        <v>0</v>
      </c>
      <c r="AA72" s="60">
        <v>0</v>
      </c>
      <c r="AB72" s="60">
        <v>0</v>
      </c>
      <c r="AC72" s="60">
        <v>0</v>
      </c>
      <c r="AD72" s="60">
        <v>0</v>
      </c>
      <c r="AE72" s="60">
        <v>0</v>
      </c>
      <c r="AF72" s="60">
        <v>0</v>
      </c>
      <c r="AG72" s="60">
        <v>0</v>
      </c>
      <c r="AH72" s="60">
        <v>0</v>
      </c>
      <c r="AI72" s="60">
        <v>33</v>
      </c>
      <c r="AJ72" s="60">
        <v>8620.4866</v>
      </c>
      <c r="AK72" s="60">
        <v>0</v>
      </c>
      <c r="AL72" s="60">
        <v>0</v>
      </c>
    </row>
    <row r="73" spans="1:38" s="39" customFormat="1" ht="13.5">
      <c r="A73" s="388" t="s">
        <v>58</v>
      </c>
      <c r="B73" s="380"/>
      <c r="C73" s="29">
        <v>66</v>
      </c>
      <c r="D73" s="29">
        <v>81949.97249999999</v>
      </c>
      <c r="E73" s="29">
        <v>52</v>
      </c>
      <c r="F73" s="29">
        <v>77604.03169999999</v>
      </c>
      <c r="G73" s="29">
        <v>14</v>
      </c>
      <c r="H73" s="29">
        <v>4345.9408</v>
      </c>
      <c r="I73" s="29">
        <v>0</v>
      </c>
      <c r="J73" s="29">
        <v>0</v>
      </c>
      <c r="K73" s="29">
        <v>0</v>
      </c>
      <c r="L73" s="29">
        <v>0</v>
      </c>
      <c r="M73" s="29">
        <v>0</v>
      </c>
      <c r="N73" s="29">
        <v>0</v>
      </c>
      <c r="O73" s="29">
        <v>0</v>
      </c>
      <c r="P73" s="29">
        <v>0</v>
      </c>
      <c r="Q73" s="29">
        <v>0</v>
      </c>
      <c r="R73" s="29">
        <v>0</v>
      </c>
      <c r="S73" s="29">
        <v>0</v>
      </c>
      <c r="T73" s="29">
        <v>0</v>
      </c>
      <c r="U73" s="29">
        <v>0</v>
      </c>
      <c r="V73" s="29">
        <v>0</v>
      </c>
      <c r="W73" s="29">
        <v>0</v>
      </c>
      <c r="X73" s="29">
        <v>0</v>
      </c>
      <c r="Y73" s="29">
        <v>0</v>
      </c>
      <c r="Z73" s="29">
        <v>0</v>
      </c>
      <c r="AA73" s="29">
        <v>0</v>
      </c>
      <c r="AB73" s="29">
        <v>0</v>
      </c>
      <c r="AC73" s="29">
        <v>0</v>
      </c>
      <c r="AD73" s="29">
        <v>0</v>
      </c>
      <c r="AE73" s="29">
        <v>0</v>
      </c>
      <c r="AF73" s="29">
        <v>0</v>
      </c>
      <c r="AG73" s="29">
        <v>0</v>
      </c>
      <c r="AH73" s="29">
        <v>0</v>
      </c>
      <c r="AI73" s="29">
        <v>0</v>
      </c>
      <c r="AJ73" s="29">
        <v>0</v>
      </c>
      <c r="AK73" s="29">
        <v>0</v>
      </c>
      <c r="AL73" s="29">
        <v>0</v>
      </c>
    </row>
    <row r="74" spans="1:38" s="39" customFormat="1" ht="13.5">
      <c r="A74" s="389"/>
      <c r="B74" s="384"/>
      <c r="C74" s="59"/>
      <c r="D74" s="59"/>
      <c r="E74" s="59"/>
      <c r="F74" s="59"/>
      <c r="G74" s="59">
        <v>0</v>
      </c>
      <c r="H74" s="59">
        <v>0</v>
      </c>
      <c r="I74" s="59">
        <v>0</v>
      </c>
      <c r="J74" s="59">
        <v>0</v>
      </c>
      <c r="K74" s="59">
        <v>0</v>
      </c>
      <c r="L74" s="59">
        <v>0</v>
      </c>
      <c r="M74" s="59">
        <v>0</v>
      </c>
      <c r="N74" s="59">
        <v>0</v>
      </c>
      <c r="O74" s="59">
        <v>0</v>
      </c>
      <c r="P74" s="59">
        <v>0</v>
      </c>
      <c r="Q74" s="59">
        <v>0</v>
      </c>
      <c r="R74" s="59">
        <v>0</v>
      </c>
      <c r="S74" s="59">
        <v>0</v>
      </c>
      <c r="T74" s="59">
        <v>0</v>
      </c>
      <c r="U74" s="59">
        <v>0</v>
      </c>
      <c r="V74" s="59">
        <v>0</v>
      </c>
      <c r="W74" s="59">
        <v>0</v>
      </c>
      <c r="X74" s="59">
        <v>0</v>
      </c>
      <c r="Y74" s="59">
        <v>0</v>
      </c>
      <c r="Z74" s="59">
        <v>0</v>
      </c>
      <c r="AA74" s="59">
        <v>0</v>
      </c>
      <c r="AB74" s="59">
        <v>0</v>
      </c>
      <c r="AC74" s="59">
        <v>0</v>
      </c>
      <c r="AD74" s="59">
        <v>0</v>
      </c>
      <c r="AE74" s="59">
        <v>0</v>
      </c>
      <c r="AF74" s="59">
        <v>0</v>
      </c>
      <c r="AG74" s="59">
        <v>0</v>
      </c>
      <c r="AH74" s="59">
        <v>0</v>
      </c>
      <c r="AI74" s="59">
        <v>6</v>
      </c>
      <c r="AJ74" s="59">
        <v>1270</v>
      </c>
      <c r="AK74" s="59">
        <v>0</v>
      </c>
      <c r="AL74" s="59">
        <v>0</v>
      </c>
    </row>
    <row r="75" spans="1:38" s="39" customFormat="1" ht="13.5">
      <c r="A75" s="390" t="s">
        <v>59</v>
      </c>
      <c r="B75" s="383"/>
      <c r="C75" s="49">
        <v>25</v>
      </c>
      <c r="D75" s="49">
        <v>10303</v>
      </c>
      <c r="E75" s="49">
        <v>3</v>
      </c>
      <c r="F75" s="49">
        <v>4784</v>
      </c>
      <c r="G75" s="49">
        <v>21</v>
      </c>
      <c r="H75" s="49">
        <v>5491</v>
      </c>
      <c r="I75" s="49">
        <v>0</v>
      </c>
      <c r="J75" s="49">
        <v>0</v>
      </c>
      <c r="K75" s="49">
        <v>0</v>
      </c>
      <c r="L75" s="49">
        <v>0</v>
      </c>
      <c r="M75" s="49">
        <v>0</v>
      </c>
      <c r="N75" s="49">
        <v>0</v>
      </c>
      <c r="O75" s="49">
        <v>0</v>
      </c>
      <c r="P75" s="49">
        <v>0</v>
      </c>
      <c r="Q75" s="49">
        <v>0</v>
      </c>
      <c r="R75" s="49">
        <v>0</v>
      </c>
      <c r="S75" s="49">
        <v>1</v>
      </c>
      <c r="T75" s="49">
        <v>28</v>
      </c>
      <c r="U75" s="49">
        <v>0</v>
      </c>
      <c r="V75" s="49">
        <v>0</v>
      </c>
      <c r="W75" s="49">
        <v>0</v>
      </c>
      <c r="X75" s="49">
        <v>0</v>
      </c>
      <c r="Y75" s="49">
        <v>0</v>
      </c>
      <c r="Z75" s="49">
        <v>0</v>
      </c>
      <c r="AA75" s="49">
        <v>0</v>
      </c>
      <c r="AB75" s="49">
        <v>0</v>
      </c>
      <c r="AC75" s="49">
        <v>0</v>
      </c>
      <c r="AD75" s="49">
        <v>0</v>
      </c>
      <c r="AE75" s="49">
        <v>0</v>
      </c>
      <c r="AF75" s="49">
        <v>0</v>
      </c>
      <c r="AG75" s="49">
        <v>0</v>
      </c>
      <c r="AH75" s="49">
        <v>0</v>
      </c>
      <c r="AI75" s="49">
        <v>0</v>
      </c>
      <c r="AJ75" s="49">
        <v>0</v>
      </c>
      <c r="AK75" s="49">
        <v>0</v>
      </c>
      <c r="AL75" s="49">
        <v>0</v>
      </c>
    </row>
    <row r="76" spans="1:38" s="39" customFormat="1" ht="13.5">
      <c r="A76" s="388"/>
      <c r="B76" s="380"/>
      <c r="C76" s="60"/>
      <c r="D76" s="60"/>
      <c r="E76" s="60"/>
      <c r="F76" s="60"/>
      <c r="G76" s="60">
        <v>0</v>
      </c>
      <c r="H76" s="60">
        <v>0</v>
      </c>
      <c r="I76" s="60">
        <v>0</v>
      </c>
      <c r="J76" s="60">
        <v>0</v>
      </c>
      <c r="K76" s="60">
        <v>0</v>
      </c>
      <c r="L76" s="60">
        <v>0</v>
      </c>
      <c r="M76" s="60">
        <v>0</v>
      </c>
      <c r="N76" s="60">
        <v>0</v>
      </c>
      <c r="O76" s="60">
        <v>0</v>
      </c>
      <c r="P76" s="60">
        <v>0</v>
      </c>
      <c r="Q76" s="60">
        <v>0</v>
      </c>
      <c r="R76" s="60">
        <v>0</v>
      </c>
      <c r="S76" s="60">
        <v>0</v>
      </c>
      <c r="T76" s="60">
        <v>0</v>
      </c>
      <c r="U76" s="60">
        <v>0</v>
      </c>
      <c r="V76" s="60">
        <v>0</v>
      </c>
      <c r="W76" s="60">
        <v>0</v>
      </c>
      <c r="X76" s="60">
        <v>0</v>
      </c>
      <c r="Y76" s="60">
        <v>0</v>
      </c>
      <c r="Z76" s="60">
        <v>0</v>
      </c>
      <c r="AA76" s="60">
        <v>0</v>
      </c>
      <c r="AB76" s="60">
        <v>0</v>
      </c>
      <c r="AC76" s="60">
        <v>0</v>
      </c>
      <c r="AD76" s="60">
        <v>0</v>
      </c>
      <c r="AE76" s="60">
        <v>0</v>
      </c>
      <c r="AF76" s="60">
        <v>0</v>
      </c>
      <c r="AG76" s="60">
        <v>0</v>
      </c>
      <c r="AH76" s="60">
        <v>0</v>
      </c>
      <c r="AI76" s="60">
        <v>6</v>
      </c>
      <c r="AJ76" s="60">
        <v>1511.5073</v>
      </c>
      <c r="AK76" s="60">
        <v>0</v>
      </c>
      <c r="AL76" s="60">
        <v>0</v>
      </c>
    </row>
    <row r="77" spans="1:38" s="39" customFormat="1" ht="13.5">
      <c r="A77" s="388" t="s">
        <v>60</v>
      </c>
      <c r="B77" s="380"/>
      <c r="C77" s="29">
        <v>50</v>
      </c>
      <c r="D77" s="29">
        <v>20777.513800000004</v>
      </c>
      <c r="E77" s="29">
        <v>31</v>
      </c>
      <c r="F77" s="29">
        <v>18541.1832</v>
      </c>
      <c r="G77" s="29">
        <v>12</v>
      </c>
      <c r="H77" s="29">
        <v>2139.9101</v>
      </c>
      <c r="I77" s="29">
        <v>1</v>
      </c>
      <c r="J77" s="29">
        <v>1.881</v>
      </c>
      <c r="K77" s="29">
        <v>0</v>
      </c>
      <c r="L77" s="29">
        <v>0</v>
      </c>
      <c r="M77" s="29">
        <v>4</v>
      </c>
      <c r="N77" s="29">
        <v>83.4732</v>
      </c>
      <c r="O77" s="29">
        <v>0</v>
      </c>
      <c r="P77" s="29">
        <v>0</v>
      </c>
      <c r="Q77" s="29">
        <v>0</v>
      </c>
      <c r="R77" s="29">
        <v>0</v>
      </c>
      <c r="S77" s="29">
        <v>0</v>
      </c>
      <c r="T77" s="29">
        <v>0</v>
      </c>
      <c r="U77" s="29">
        <v>0</v>
      </c>
      <c r="V77" s="29">
        <v>0</v>
      </c>
      <c r="W77" s="29">
        <v>0</v>
      </c>
      <c r="X77" s="29">
        <v>0</v>
      </c>
      <c r="Y77" s="29">
        <v>0</v>
      </c>
      <c r="Z77" s="29">
        <v>0</v>
      </c>
      <c r="AA77" s="29">
        <v>1</v>
      </c>
      <c r="AB77" s="29">
        <v>10.7871</v>
      </c>
      <c r="AC77" s="29">
        <v>1</v>
      </c>
      <c r="AD77" s="29">
        <v>0.2792</v>
      </c>
      <c r="AE77" s="29">
        <v>0</v>
      </c>
      <c r="AF77" s="29">
        <v>0</v>
      </c>
      <c r="AG77" s="29">
        <v>0</v>
      </c>
      <c r="AH77" s="29">
        <v>0</v>
      </c>
      <c r="AI77" s="29">
        <v>0</v>
      </c>
      <c r="AJ77" s="29">
        <v>0</v>
      </c>
      <c r="AK77" s="29">
        <v>0</v>
      </c>
      <c r="AL77" s="29">
        <v>0</v>
      </c>
    </row>
    <row r="78" spans="1:38" s="39" customFormat="1" ht="13.5">
      <c r="A78" s="389"/>
      <c r="B78" s="384"/>
      <c r="C78" s="59"/>
      <c r="D78" s="59"/>
      <c r="E78" s="59"/>
      <c r="F78" s="59"/>
      <c r="G78" s="59">
        <v>1</v>
      </c>
      <c r="H78" s="59">
        <v>54.08</v>
      </c>
      <c r="I78" s="59">
        <v>0</v>
      </c>
      <c r="J78" s="59">
        <v>0</v>
      </c>
      <c r="K78" s="59">
        <v>0</v>
      </c>
      <c r="L78" s="59">
        <v>0</v>
      </c>
      <c r="M78" s="59">
        <v>0</v>
      </c>
      <c r="N78" s="59">
        <v>0</v>
      </c>
      <c r="O78" s="59">
        <v>0</v>
      </c>
      <c r="P78" s="59">
        <v>0</v>
      </c>
      <c r="Q78" s="59">
        <v>0</v>
      </c>
      <c r="R78" s="59">
        <v>0</v>
      </c>
      <c r="S78" s="59">
        <v>0</v>
      </c>
      <c r="T78" s="59">
        <v>0</v>
      </c>
      <c r="U78" s="59">
        <v>0</v>
      </c>
      <c r="V78" s="59">
        <v>0</v>
      </c>
      <c r="W78" s="59">
        <v>0</v>
      </c>
      <c r="X78" s="59">
        <v>0</v>
      </c>
      <c r="Y78" s="59">
        <v>0</v>
      </c>
      <c r="Z78" s="59">
        <v>0</v>
      </c>
      <c r="AA78" s="59">
        <v>0</v>
      </c>
      <c r="AB78" s="59">
        <v>0</v>
      </c>
      <c r="AC78" s="59">
        <v>0</v>
      </c>
      <c r="AD78" s="59">
        <v>0</v>
      </c>
      <c r="AE78" s="59">
        <v>0</v>
      </c>
      <c r="AF78" s="59">
        <v>0</v>
      </c>
      <c r="AG78" s="59">
        <v>0</v>
      </c>
      <c r="AH78" s="59">
        <v>0</v>
      </c>
      <c r="AI78" s="59">
        <v>5</v>
      </c>
      <c r="AJ78" s="59">
        <v>647.4445</v>
      </c>
      <c r="AK78" s="59">
        <v>0</v>
      </c>
      <c r="AL78" s="59">
        <v>0</v>
      </c>
    </row>
    <row r="79" spans="1:38" s="39" customFormat="1" ht="13.5">
      <c r="A79" s="390" t="s">
        <v>61</v>
      </c>
      <c r="B79" s="383"/>
      <c r="C79" s="49">
        <v>53</v>
      </c>
      <c r="D79" s="49">
        <v>15850.4815</v>
      </c>
      <c r="E79" s="49">
        <v>12</v>
      </c>
      <c r="F79" s="49">
        <v>9471.1757</v>
      </c>
      <c r="G79" s="49">
        <v>31</v>
      </c>
      <c r="H79" s="49">
        <v>6107.158</v>
      </c>
      <c r="I79" s="49">
        <v>0</v>
      </c>
      <c r="J79" s="49">
        <v>0</v>
      </c>
      <c r="K79" s="49">
        <v>0</v>
      </c>
      <c r="L79" s="49">
        <v>0</v>
      </c>
      <c r="M79" s="49">
        <v>0</v>
      </c>
      <c r="N79" s="49">
        <v>0</v>
      </c>
      <c r="O79" s="49">
        <v>0</v>
      </c>
      <c r="P79" s="49">
        <v>0</v>
      </c>
      <c r="Q79" s="49">
        <v>0</v>
      </c>
      <c r="R79" s="49">
        <v>0</v>
      </c>
      <c r="S79" s="49">
        <v>1</v>
      </c>
      <c r="T79" s="49">
        <v>75.2429</v>
      </c>
      <c r="U79" s="49">
        <v>0</v>
      </c>
      <c r="V79" s="49">
        <v>0</v>
      </c>
      <c r="W79" s="49">
        <v>0</v>
      </c>
      <c r="X79" s="49">
        <v>0</v>
      </c>
      <c r="Y79" s="49">
        <v>0</v>
      </c>
      <c r="Z79" s="49">
        <v>0</v>
      </c>
      <c r="AA79" s="49">
        <v>0</v>
      </c>
      <c r="AB79" s="49">
        <v>0</v>
      </c>
      <c r="AC79" s="49">
        <v>0</v>
      </c>
      <c r="AD79" s="49">
        <v>0</v>
      </c>
      <c r="AE79" s="49">
        <v>0</v>
      </c>
      <c r="AF79" s="49">
        <v>0</v>
      </c>
      <c r="AG79" s="49">
        <v>0</v>
      </c>
      <c r="AH79" s="49">
        <v>0</v>
      </c>
      <c r="AI79" s="49">
        <v>1</v>
      </c>
      <c r="AJ79" s="49">
        <v>52.0737</v>
      </c>
      <c r="AK79" s="49">
        <v>8</v>
      </c>
      <c r="AL79" s="49">
        <v>144.8312</v>
      </c>
    </row>
    <row r="80" spans="1:38" s="39" customFormat="1" ht="13.5">
      <c r="A80" s="388"/>
      <c r="B80" s="380"/>
      <c r="C80" s="60"/>
      <c r="D80" s="60"/>
      <c r="E80" s="60"/>
      <c r="F80" s="60"/>
      <c r="G80" s="59">
        <v>1</v>
      </c>
      <c r="H80" s="59">
        <v>8.0638</v>
      </c>
      <c r="I80" s="60">
        <v>0</v>
      </c>
      <c r="J80" s="60">
        <v>0</v>
      </c>
      <c r="K80" s="60">
        <v>0</v>
      </c>
      <c r="L80" s="60">
        <v>0</v>
      </c>
      <c r="M80" s="60">
        <v>0</v>
      </c>
      <c r="N80" s="60">
        <v>0</v>
      </c>
      <c r="O80" s="60">
        <v>0</v>
      </c>
      <c r="P80" s="60">
        <v>0</v>
      </c>
      <c r="Q80" s="60">
        <v>0</v>
      </c>
      <c r="R80" s="60">
        <v>0</v>
      </c>
      <c r="S80" s="60">
        <v>0</v>
      </c>
      <c r="T80" s="60">
        <v>0</v>
      </c>
      <c r="U80" s="60">
        <v>0</v>
      </c>
      <c r="V80" s="60">
        <v>0</v>
      </c>
      <c r="W80" s="60">
        <v>0</v>
      </c>
      <c r="X80" s="60">
        <v>0</v>
      </c>
      <c r="Y80" s="60">
        <v>0</v>
      </c>
      <c r="Z80" s="60">
        <v>0</v>
      </c>
      <c r="AA80" s="60">
        <v>0</v>
      </c>
      <c r="AB80" s="60">
        <v>0</v>
      </c>
      <c r="AC80" s="60">
        <v>0</v>
      </c>
      <c r="AD80" s="60">
        <v>0</v>
      </c>
      <c r="AE80" s="60">
        <v>0</v>
      </c>
      <c r="AF80" s="60">
        <v>0</v>
      </c>
      <c r="AG80" s="60">
        <v>0</v>
      </c>
      <c r="AH80" s="60">
        <v>0</v>
      </c>
      <c r="AI80" s="60">
        <v>0</v>
      </c>
      <c r="AJ80" s="60">
        <v>0</v>
      </c>
      <c r="AK80" s="60">
        <v>12</v>
      </c>
      <c r="AL80" s="60">
        <v>282.3237</v>
      </c>
    </row>
    <row r="81" spans="1:38" s="39" customFormat="1" ht="13.5">
      <c r="A81" s="388" t="s">
        <v>62</v>
      </c>
      <c r="B81" s="380"/>
      <c r="C81" s="29">
        <v>47</v>
      </c>
      <c r="D81" s="29">
        <v>4270.6988</v>
      </c>
      <c r="E81" s="29">
        <v>18</v>
      </c>
      <c r="F81" s="29">
        <v>3254.6875</v>
      </c>
      <c r="G81" s="29">
        <v>14</v>
      </c>
      <c r="H81" s="29">
        <v>758.4106</v>
      </c>
      <c r="I81" s="29">
        <v>2</v>
      </c>
      <c r="J81" s="29">
        <v>53.2345</v>
      </c>
      <c r="K81" s="29">
        <v>0</v>
      </c>
      <c r="L81" s="29">
        <v>0</v>
      </c>
      <c r="M81" s="29">
        <v>0</v>
      </c>
      <c r="N81" s="29">
        <v>0</v>
      </c>
      <c r="O81" s="29">
        <v>1</v>
      </c>
      <c r="P81" s="29">
        <v>4.0123</v>
      </c>
      <c r="Q81" s="29">
        <v>0</v>
      </c>
      <c r="R81" s="29">
        <v>0</v>
      </c>
      <c r="S81" s="29">
        <v>1</v>
      </c>
      <c r="T81" s="29">
        <v>28.4502</v>
      </c>
      <c r="U81" s="29">
        <v>0</v>
      </c>
      <c r="V81" s="29">
        <v>0</v>
      </c>
      <c r="W81" s="29">
        <v>0</v>
      </c>
      <c r="X81" s="29">
        <v>0</v>
      </c>
      <c r="Y81" s="29">
        <v>0</v>
      </c>
      <c r="Z81" s="29">
        <v>0</v>
      </c>
      <c r="AA81" s="29">
        <v>0</v>
      </c>
      <c r="AB81" s="29">
        <v>0</v>
      </c>
      <c r="AC81" s="29">
        <v>0</v>
      </c>
      <c r="AD81" s="29">
        <v>0</v>
      </c>
      <c r="AE81" s="29">
        <v>3</v>
      </c>
      <c r="AF81" s="29">
        <v>97.45</v>
      </c>
      <c r="AG81" s="29">
        <v>0</v>
      </c>
      <c r="AH81" s="29">
        <v>0</v>
      </c>
      <c r="AI81" s="29">
        <v>0</v>
      </c>
      <c r="AJ81" s="29">
        <v>0</v>
      </c>
      <c r="AK81" s="29">
        <v>8</v>
      </c>
      <c r="AL81" s="29">
        <v>74.4537</v>
      </c>
    </row>
    <row r="82" spans="1:38" s="39" customFormat="1" ht="13.5">
      <c r="A82" s="389"/>
      <c r="B82" s="384"/>
      <c r="C82" s="59"/>
      <c r="D82" s="59"/>
      <c r="E82" s="59"/>
      <c r="F82" s="59"/>
      <c r="G82" s="59">
        <v>0</v>
      </c>
      <c r="H82" s="59">
        <v>0</v>
      </c>
      <c r="I82" s="59">
        <v>0</v>
      </c>
      <c r="J82" s="59">
        <v>0</v>
      </c>
      <c r="K82" s="59">
        <v>0</v>
      </c>
      <c r="L82" s="59">
        <v>0</v>
      </c>
      <c r="M82" s="59">
        <v>0</v>
      </c>
      <c r="N82" s="59">
        <v>0</v>
      </c>
      <c r="O82" s="59">
        <v>0</v>
      </c>
      <c r="P82" s="59">
        <v>0</v>
      </c>
      <c r="Q82" s="59">
        <v>0</v>
      </c>
      <c r="R82" s="59">
        <v>0</v>
      </c>
      <c r="S82" s="59">
        <v>1</v>
      </c>
      <c r="T82" s="59">
        <v>5.1226</v>
      </c>
      <c r="U82" s="59">
        <v>0</v>
      </c>
      <c r="V82" s="59">
        <v>0</v>
      </c>
      <c r="W82" s="59">
        <v>0</v>
      </c>
      <c r="X82" s="59">
        <v>0</v>
      </c>
      <c r="Y82" s="59">
        <v>0</v>
      </c>
      <c r="Z82" s="59">
        <v>0</v>
      </c>
      <c r="AA82" s="59">
        <v>0</v>
      </c>
      <c r="AB82" s="59">
        <v>0</v>
      </c>
      <c r="AC82" s="59">
        <v>0</v>
      </c>
      <c r="AD82" s="59">
        <v>0</v>
      </c>
      <c r="AE82" s="59">
        <v>0</v>
      </c>
      <c r="AF82" s="59">
        <v>0</v>
      </c>
      <c r="AG82" s="59">
        <v>0</v>
      </c>
      <c r="AH82" s="59">
        <v>0</v>
      </c>
      <c r="AI82" s="59">
        <v>3</v>
      </c>
      <c r="AJ82" s="59">
        <v>646.9964</v>
      </c>
      <c r="AK82" s="59">
        <v>0</v>
      </c>
      <c r="AL82" s="59">
        <v>0</v>
      </c>
    </row>
    <row r="83" spans="1:38" s="39" customFormat="1" ht="13.5">
      <c r="A83" s="390" t="s">
        <v>63</v>
      </c>
      <c r="B83" s="383"/>
      <c r="C83" s="49">
        <v>5</v>
      </c>
      <c r="D83" s="49">
        <v>908.3256</v>
      </c>
      <c r="E83" s="49">
        <v>5</v>
      </c>
      <c r="F83" s="49">
        <v>908.3256</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49">
        <v>0</v>
      </c>
      <c r="Y83" s="49">
        <v>0</v>
      </c>
      <c r="Z83" s="49">
        <v>0</v>
      </c>
      <c r="AA83" s="49">
        <v>0</v>
      </c>
      <c r="AB83" s="49">
        <v>0</v>
      </c>
      <c r="AC83" s="49">
        <v>0</v>
      </c>
      <c r="AD83" s="49">
        <v>0</v>
      </c>
      <c r="AE83" s="49">
        <v>0</v>
      </c>
      <c r="AF83" s="49">
        <v>0</v>
      </c>
      <c r="AG83" s="49">
        <v>0</v>
      </c>
      <c r="AH83" s="49">
        <v>0</v>
      </c>
      <c r="AI83" s="49">
        <v>0</v>
      </c>
      <c r="AJ83" s="49">
        <v>0</v>
      </c>
      <c r="AK83" s="49">
        <v>0</v>
      </c>
      <c r="AL83" s="49">
        <v>0</v>
      </c>
    </row>
    <row r="84" spans="1:38" s="39" customFormat="1" ht="13.5">
      <c r="A84" s="388"/>
      <c r="B84" s="380"/>
      <c r="C84" s="60"/>
      <c r="D84" s="60"/>
      <c r="E84" s="60"/>
      <c r="F84" s="60"/>
      <c r="G84" s="60">
        <v>0</v>
      </c>
      <c r="H84" s="60">
        <v>0</v>
      </c>
      <c r="I84" s="60">
        <v>0</v>
      </c>
      <c r="J84" s="60">
        <v>0</v>
      </c>
      <c r="K84" s="60">
        <v>0</v>
      </c>
      <c r="L84" s="60">
        <v>0</v>
      </c>
      <c r="M84" s="60">
        <v>0</v>
      </c>
      <c r="N84" s="60">
        <v>0</v>
      </c>
      <c r="O84" s="60">
        <v>0</v>
      </c>
      <c r="P84" s="60">
        <v>0</v>
      </c>
      <c r="Q84" s="60">
        <v>0</v>
      </c>
      <c r="R84" s="60">
        <v>0</v>
      </c>
      <c r="S84" s="60">
        <v>1</v>
      </c>
      <c r="T84" s="60">
        <v>147.95</v>
      </c>
      <c r="U84" s="60">
        <v>0</v>
      </c>
      <c r="V84" s="60">
        <v>0</v>
      </c>
      <c r="W84" s="60">
        <v>0</v>
      </c>
      <c r="X84" s="60">
        <v>0</v>
      </c>
      <c r="Y84" s="60">
        <v>0</v>
      </c>
      <c r="Z84" s="60">
        <v>0</v>
      </c>
      <c r="AA84" s="60">
        <v>0</v>
      </c>
      <c r="AB84" s="60">
        <v>0</v>
      </c>
      <c r="AC84" s="60">
        <v>0</v>
      </c>
      <c r="AD84" s="60">
        <v>0</v>
      </c>
      <c r="AE84" s="60">
        <v>0</v>
      </c>
      <c r="AF84" s="60">
        <v>0</v>
      </c>
      <c r="AG84" s="60">
        <v>0</v>
      </c>
      <c r="AH84" s="60">
        <v>0</v>
      </c>
      <c r="AI84" s="60">
        <v>12</v>
      </c>
      <c r="AJ84" s="60">
        <v>1446.7507</v>
      </c>
      <c r="AK84" s="60">
        <v>0</v>
      </c>
      <c r="AL84" s="60">
        <v>0</v>
      </c>
    </row>
    <row r="85" spans="1:38" s="39" customFormat="1" ht="13.5">
      <c r="A85" s="388" t="s">
        <v>64</v>
      </c>
      <c r="B85" s="380"/>
      <c r="C85" s="29">
        <v>113</v>
      </c>
      <c r="D85" s="29">
        <v>20236.1767</v>
      </c>
      <c r="E85" s="29">
        <v>56</v>
      </c>
      <c r="F85" s="29">
        <v>17010.6828</v>
      </c>
      <c r="G85" s="29">
        <v>47</v>
      </c>
      <c r="H85" s="29">
        <v>3086.5107</v>
      </c>
      <c r="I85" s="29">
        <v>1</v>
      </c>
      <c r="J85" s="29">
        <v>9.2825</v>
      </c>
      <c r="K85" s="29">
        <v>0</v>
      </c>
      <c r="L85" s="29">
        <v>0</v>
      </c>
      <c r="M85" s="29">
        <v>0</v>
      </c>
      <c r="N85" s="29">
        <v>0</v>
      </c>
      <c r="O85" s="29">
        <v>0</v>
      </c>
      <c r="P85" s="29">
        <v>0</v>
      </c>
      <c r="Q85" s="29">
        <v>0</v>
      </c>
      <c r="R85" s="29">
        <v>0</v>
      </c>
      <c r="S85" s="29">
        <v>0</v>
      </c>
      <c r="T85" s="29">
        <v>0</v>
      </c>
      <c r="U85" s="29">
        <v>0</v>
      </c>
      <c r="V85" s="29">
        <v>0</v>
      </c>
      <c r="W85" s="29">
        <v>0</v>
      </c>
      <c r="X85" s="29">
        <v>0</v>
      </c>
      <c r="Y85" s="29">
        <v>1</v>
      </c>
      <c r="Z85" s="29">
        <v>5.5939</v>
      </c>
      <c r="AA85" s="29">
        <v>0</v>
      </c>
      <c r="AB85" s="29">
        <v>0</v>
      </c>
      <c r="AC85" s="29">
        <v>0</v>
      </c>
      <c r="AD85" s="29">
        <v>0</v>
      </c>
      <c r="AE85" s="29">
        <v>1</v>
      </c>
      <c r="AF85" s="29">
        <v>2.4899</v>
      </c>
      <c r="AG85" s="29">
        <v>1</v>
      </c>
      <c r="AH85" s="29">
        <v>9.1733</v>
      </c>
      <c r="AI85" s="29">
        <v>1</v>
      </c>
      <c r="AJ85" s="29">
        <v>58.0806</v>
      </c>
      <c r="AK85" s="29">
        <v>5</v>
      </c>
      <c r="AL85" s="29">
        <v>54.363</v>
      </c>
    </row>
    <row r="86" spans="1:38" s="39" customFormat="1" ht="13.5">
      <c r="A86" s="389"/>
      <c r="B86" s="384"/>
      <c r="C86" s="59"/>
      <c r="D86" s="59"/>
      <c r="E86" s="59"/>
      <c r="F86" s="59"/>
      <c r="G86" s="59">
        <v>0</v>
      </c>
      <c r="H86" s="59">
        <v>0</v>
      </c>
      <c r="I86" s="59">
        <v>0</v>
      </c>
      <c r="J86" s="59">
        <v>0</v>
      </c>
      <c r="K86" s="59">
        <v>0</v>
      </c>
      <c r="L86" s="59">
        <v>0</v>
      </c>
      <c r="M86" s="59">
        <v>0</v>
      </c>
      <c r="N86" s="59">
        <v>0</v>
      </c>
      <c r="O86" s="59">
        <v>0</v>
      </c>
      <c r="P86" s="59">
        <v>0</v>
      </c>
      <c r="Q86" s="59">
        <v>0</v>
      </c>
      <c r="R86" s="59">
        <v>0</v>
      </c>
      <c r="S86" s="59">
        <v>1</v>
      </c>
      <c r="T86" s="59">
        <v>39.39</v>
      </c>
      <c r="U86" s="59">
        <v>0</v>
      </c>
      <c r="V86" s="59">
        <v>0</v>
      </c>
      <c r="W86" s="59">
        <v>0</v>
      </c>
      <c r="X86" s="59">
        <v>0</v>
      </c>
      <c r="Y86" s="59">
        <v>0</v>
      </c>
      <c r="Z86" s="59">
        <v>0</v>
      </c>
      <c r="AA86" s="59">
        <v>0</v>
      </c>
      <c r="AB86" s="59">
        <v>0</v>
      </c>
      <c r="AC86" s="59">
        <v>0</v>
      </c>
      <c r="AD86" s="59">
        <v>0</v>
      </c>
      <c r="AE86" s="59">
        <v>0</v>
      </c>
      <c r="AF86" s="59">
        <v>0</v>
      </c>
      <c r="AG86" s="59">
        <v>0</v>
      </c>
      <c r="AH86" s="59">
        <v>0</v>
      </c>
      <c r="AI86" s="59">
        <v>7</v>
      </c>
      <c r="AJ86" s="59">
        <v>1603.2695</v>
      </c>
      <c r="AK86" s="59">
        <v>1</v>
      </c>
      <c r="AL86" s="59">
        <v>9.8347</v>
      </c>
    </row>
    <row r="87" spans="1:38" s="39" customFormat="1" ht="13.5">
      <c r="A87" s="390" t="s">
        <v>65</v>
      </c>
      <c r="B87" s="383"/>
      <c r="C87" s="49">
        <v>28</v>
      </c>
      <c r="D87" s="49">
        <v>11003.1283</v>
      </c>
      <c r="E87" s="49">
        <v>22</v>
      </c>
      <c r="F87" s="49">
        <v>10869.5166</v>
      </c>
      <c r="G87" s="49">
        <v>1</v>
      </c>
      <c r="H87" s="49">
        <v>41.0515</v>
      </c>
      <c r="I87" s="49">
        <v>1</v>
      </c>
      <c r="J87" s="49">
        <v>0.4978</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49">
        <v>0</v>
      </c>
      <c r="AC87" s="49">
        <v>0</v>
      </c>
      <c r="AD87" s="49">
        <v>0</v>
      </c>
      <c r="AE87" s="49">
        <v>0</v>
      </c>
      <c r="AF87" s="49">
        <v>0</v>
      </c>
      <c r="AG87" s="49">
        <v>0</v>
      </c>
      <c r="AH87" s="49">
        <v>0</v>
      </c>
      <c r="AI87" s="49">
        <v>0</v>
      </c>
      <c r="AJ87" s="49">
        <v>0</v>
      </c>
      <c r="AK87" s="49">
        <v>4</v>
      </c>
      <c r="AL87" s="49">
        <v>92.0624</v>
      </c>
    </row>
    <row r="88" spans="1:38" s="39" customFormat="1" ht="13.5">
      <c r="A88" s="388"/>
      <c r="B88" s="380"/>
      <c r="C88" s="60"/>
      <c r="D88" s="60"/>
      <c r="E88" s="60"/>
      <c r="F88" s="60"/>
      <c r="G88" s="60">
        <v>0</v>
      </c>
      <c r="H88" s="60">
        <v>0</v>
      </c>
      <c r="I88" s="60">
        <v>0</v>
      </c>
      <c r="J88" s="60">
        <v>0</v>
      </c>
      <c r="K88" s="60">
        <v>0</v>
      </c>
      <c r="L88" s="60">
        <v>0</v>
      </c>
      <c r="M88" s="60">
        <v>0</v>
      </c>
      <c r="N88" s="60">
        <v>0</v>
      </c>
      <c r="O88" s="60">
        <v>0</v>
      </c>
      <c r="P88" s="60">
        <v>0</v>
      </c>
      <c r="Q88" s="60">
        <v>0</v>
      </c>
      <c r="R88" s="60">
        <v>0</v>
      </c>
      <c r="S88" s="60">
        <v>0</v>
      </c>
      <c r="T88" s="60">
        <v>0</v>
      </c>
      <c r="U88" s="60">
        <v>0</v>
      </c>
      <c r="V88" s="60">
        <v>0</v>
      </c>
      <c r="W88" s="60">
        <v>0</v>
      </c>
      <c r="X88" s="60">
        <v>0</v>
      </c>
      <c r="Y88" s="60">
        <v>0</v>
      </c>
      <c r="Z88" s="60">
        <v>0</v>
      </c>
      <c r="AA88" s="60">
        <v>0</v>
      </c>
      <c r="AB88" s="60">
        <v>0</v>
      </c>
      <c r="AC88" s="60">
        <v>0</v>
      </c>
      <c r="AD88" s="60">
        <v>0</v>
      </c>
      <c r="AE88" s="60">
        <v>0</v>
      </c>
      <c r="AF88" s="60">
        <v>0</v>
      </c>
      <c r="AG88" s="60">
        <v>0</v>
      </c>
      <c r="AH88" s="60">
        <v>0</v>
      </c>
      <c r="AI88" s="60">
        <v>1</v>
      </c>
      <c r="AJ88" s="60">
        <v>42.25</v>
      </c>
      <c r="AK88" s="60">
        <v>0</v>
      </c>
      <c r="AL88" s="60">
        <v>0</v>
      </c>
    </row>
    <row r="89" spans="1:38" s="39" customFormat="1" ht="13.5">
      <c r="A89" s="388" t="s">
        <v>93</v>
      </c>
      <c r="B89" s="380"/>
      <c r="C89" s="29">
        <v>47</v>
      </c>
      <c r="D89" s="29">
        <v>14910.026300000001</v>
      </c>
      <c r="E89" s="29">
        <v>36</v>
      </c>
      <c r="F89" s="29">
        <v>14146.2625</v>
      </c>
      <c r="G89" s="29">
        <v>5</v>
      </c>
      <c r="H89" s="29">
        <v>432.3594</v>
      </c>
      <c r="I89" s="29">
        <v>0</v>
      </c>
      <c r="J89" s="29">
        <v>0</v>
      </c>
      <c r="K89" s="29">
        <v>0</v>
      </c>
      <c r="L89" s="29">
        <v>0</v>
      </c>
      <c r="M89" s="29">
        <v>1</v>
      </c>
      <c r="N89" s="29">
        <v>12.2358</v>
      </c>
      <c r="O89" s="29">
        <v>0</v>
      </c>
      <c r="P89" s="29">
        <v>0</v>
      </c>
      <c r="Q89" s="29">
        <v>0</v>
      </c>
      <c r="R89" s="29">
        <v>0</v>
      </c>
      <c r="S89" s="29">
        <v>0</v>
      </c>
      <c r="T89" s="29">
        <v>0</v>
      </c>
      <c r="U89" s="29">
        <v>0</v>
      </c>
      <c r="V89" s="29">
        <v>0</v>
      </c>
      <c r="W89" s="29">
        <v>0</v>
      </c>
      <c r="X89" s="29">
        <v>0</v>
      </c>
      <c r="Y89" s="29">
        <v>0</v>
      </c>
      <c r="Z89" s="29">
        <v>0</v>
      </c>
      <c r="AA89" s="29">
        <v>0</v>
      </c>
      <c r="AB89" s="29">
        <v>0</v>
      </c>
      <c r="AC89" s="29">
        <v>0</v>
      </c>
      <c r="AD89" s="29">
        <v>0</v>
      </c>
      <c r="AE89" s="29">
        <v>1</v>
      </c>
      <c r="AF89" s="29">
        <v>4.6662</v>
      </c>
      <c r="AG89" s="29">
        <v>0</v>
      </c>
      <c r="AH89" s="29">
        <v>0</v>
      </c>
      <c r="AI89" s="29">
        <v>3</v>
      </c>
      <c r="AJ89" s="29">
        <v>287.3214</v>
      </c>
      <c r="AK89" s="29">
        <v>1</v>
      </c>
      <c r="AL89" s="29">
        <v>27.181</v>
      </c>
    </row>
    <row r="90" spans="1:38" s="39" customFormat="1" ht="13.5">
      <c r="A90" s="389"/>
      <c r="B90" s="384"/>
      <c r="C90" s="59"/>
      <c r="D90" s="59"/>
      <c r="E90" s="59"/>
      <c r="F90" s="59"/>
      <c r="G90" s="59">
        <v>0</v>
      </c>
      <c r="H90" s="59">
        <v>0</v>
      </c>
      <c r="I90" s="59">
        <v>0</v>
      </c>
      <c r="J90" s="59">
        <v>0</v>
      </c>
      <c r="K90" s="59">
        <v>0</v>
      </c>
      <c r="L90" s="59">
        <v>0</v>
      </c>
      <c r="M90" s="59">
        <v>0</v>
      </c>
      <c r="N90" s="59">
        <v>0</v>
      </c>
      <c r="O90" s="59">
        <v>0</v>
      </c>
      <c r="P90" s="59">
        <v>0</v>
      </c>
      <c r="Q90" s="59">
        <v>0</v>
      </c>
      <c r="R90" s="59">
        <v>0</v>
      </c>
      <c r="S90" s="59">
        <v>0</v>
      </c>
      <c r="T90" s="59">
        <v>0</v>
      </c>
      <c r="U90" s="59">
        <v>0</v>
      </c>
      <c r="V90" s="59">
        <v>0</v>
      </c>
      <c r="W90" s="59">
        <v>0</v>
      </c>
      <c r="X90" s="59">
        <v>0</v>
      </c>
      <c r="Y90" s="59">
        <v>0</v>
      </c>
      <c r="Z90" s="59">
        <v>0</v>
      </c>
      <c r="AA90" s="59">
        <v>0</v>
      </c>
      <c r="AB90" s="59">
        <v>0</v>
      </c>
      <c r="AC90" s="59">
        <v>0</v>
      </c>
      <c r="AD90" s="59">
        <v>0</v>
      </c>
      <c r="AE90" s="59">
        <v>0</v>
      </c>
      <c r="AF90" s="59">
        <v>0</v>
      </c>
      <c r="AG90" s="59">
        <v>0</v>
      </c>
      <c r="AH90" s="59">
        <v>0</v>
      </c>
      <c r="AI90" s="59">
        <v>15</v>
      </c>
      <c r="AJ90" s="59">
        <v>3776.8733</v>
      </c>
      <c r="AK90" s="59">
        <v>0</v>
      </c>
      <c r="AL90" s="59">
        <v>0</v>
      </c>
    </row>
    <row r="91" spans="1:38" s="39" customFormat="1" ht="13.5">
      <c r="A91" s="390" t="s">
        <v>66</v>
      </c>
      <c r="B91" s="383"/>
      <c r="C91" s="49">
        <v>116</v>
      </c>
      <c r="D91" s="49">
        <v>28968.586499999998</v>
      </c>
      <c r="E91" s="49">
        <v>96</v>
      </c>
      <c r="F91" s="49">
        <v>26499.6111</v>
      </c>
      <c r="G91" s="49">
        <v>10</v>
      </c>
      <c r="H91" s="49">
        <v>2104.3495</v>
      </c>
      <c r="I91" s="49">
        <v>1</v>
      </c>
      <c r="J91" s="49">
        <v>1.7072</v>
      </c>
      <c r="K91" s="49">
        <v>3</v>
      </c>
      <c r="L91" s="49">
        <v>26.2529</v>
      </c>
      <c r="M91" s="49">
        <v>0</v>
      </c>
      <c r="N91" s="49">
        <v>0</v>
      </c>
      <c r="O91" s="49">
        <v>0</v>
      </c>
      <c r="P91" s="49">
        <v>0</v>
      </c>
      <c r="Q91" s="49">
        <v>0</v>
      </c>
      <c r="R91" s="49">
        <v>0</v>
      </c>
      <c r="S91" s="49">
        <v>0</v>
      </c>
      <c r="T91" s="49">
        <v>0</v>
      </c>
      <c r="U91" s="49">
        <v>0</v>
      </c>
      <c r="V91" s="49">
        <v>0</v>
      </c>
      <c r="W91" s="49">
        <v>0</v>
      </c>
      <c r="X91" s="49">
        <v>0</v>
      </c>
      <c r="Y91" s="49">
        <v>0</v>
      </c>
      <c r="Z91" s="49">
        <v>0</v>
      </c>
      <c r="AA91" s="49">
        <v>0</v>
      </c>
      <c r="AB91" s="49">
        <v>0</v>
      </c>
      <c r="AC91" s="49">
        <v>0</v>
      </c>
      <c r="AD91" s="49">
        <v>0</v>
      </c>
      <c r="AE91" s="49">
        <v>0</v>
      </c>
      <c r="AF91" s="49">
        <v>0</v>
      </c>
      <c r="AG91" s="49">
        <v>0</v>
      </c>
      <c r="AH91" s="49">
        <v>0</v>
      </c>
      <c r="AI91" s="49">
        <v>4</v>
      </c>
      <c r="AJ91" s="49">
        <v>153.835</v>
      </c>
      <c r="AK91" s="49">
        <v>2</v>
      </c>
      <c r="AL91" s="49">
        <v>182.8308</v>
      </c>
    </row>
    <row r="92" spans="1:38" s="39" customFormat="1" ht="13.5">
      <c r="A92" s="388"/>
      <c r="B92" s="380"/>
      <c r="C92" s="60"/>
      <c r="D92" s="60"/>
      <c r="E92" s="60"/>
      <c r="F92" s="60"/>
      <c r="G92" s="60">
        <v>1</v>
      </c>
      <c r="H92" s="60">
        <v>43.2</v>
      </c>
      <c r="I92" s="60">
        <v>0</v>
      </c>
      <c r="J92" s="60">
        <v>0</v>
      </c>
      <c r="K92" s="60">
        <v>0</v>
      </c>
      <c r="L92" s="60">
        <v>0</v>
      </c>
      <c r="M92" s="60">
        <v>0</v>
      </c>
      <c r="N92" s="60">
        <v>0</v>
      </c>
      <c r="O92" s="60">
        <v>0</v>
      </c>
      <c r="P92" s="60">
        <v>0</v>
      </c>
      <c r="Q92" s="60">
        <v>0</v>
      </c>
      <c r="R92" s="60">
        <v>0</v>
      </c>
      <c r="S92" s="60">
        <v>1</v>
      </c>
      <c r="T92" s="60">
        <v>229.5912</v>
      </c>
      <c r="U92" s="60">
        <v>0</v>
      </c>
      <c r="V92" s="60">
        <v>0</v>
      </c>
      <c r="W92" s="60">
        <v>0</v>
      </c>
      <c r="X92" s="60">
        <v>0</v>
      </c>
      <c r="Y92" s="60">
        <v>0</v>
      </c>
      <c r="Z92" s="60">
        <v>0</v>
      </c>
      <c r="AA92" s="60">
        <v>0</v>
      </c>
      <c r="AB92" s="60">
        <v>0</v>
      </c>
      <c r="AC92" s="60">
        <v>0</v>
      </c>
      <c r="AD92" s="60">
        <v>0</v>
      </c>
      <c r="AE92" s="60">
        <v>0</v>
      </c>
      <c r="AF92" s="60">
        <v>0</v>
      </c>
      <c r="AG92" s="60">
        <v>0</v>
      </c>
      <c r="AH92" s="60">
        <v>0</v>
      </c>
      <c r="AI92" s="60">
        <v>12</v>
      </c>
      <c r="AJ92" s="60">
        <v>1682.5797</v>
      </c>
      <c r="AK92" s="60">
        <v>0</v>
      </c>
      <c r="AL92" s="60">
        <v>0</v>
      </c>
    </row>
    <row r="93" spans="1:38" s="39" customFormat="1" ht="13.5">
      <c r="A93" s="388" t="s">
        <v>67</v>
      </c>
      <c r="B93" s="380"/>
      <c r="C93" s="29">
        <v>95</v>
      </c>
      <c r="D93" s="29">
        <v>26447.460500000005</v>
      </c>
      <c r="E93" s="29">
        <v>85</v>
      </c>
      <c r="F93" s="29">
        <v>26196.0656</v>
      </c>
      <c r="G93" s="29">
        <v>3</v>
      </c>
      <c r="H93" s="29">
        <v>71.49</v>
      </c>
      <c r="I93" s="29">
        <v>3</v>
      </c>
      <c r="J93" s="29">
        <v>79.55</v>
      </c>
      <c r="K93" s="29">
        <v>0</v>
      </c>
      <c r="L93" s="29">
        <v>0</v>
      </c>
      <c r="M93" s="29">
        <v>2</v>
      </c>
      <c r="N93" s="29">
        <v>18.9309</v>
      </c>
      <c r="O93" s="29">
        <v>0</v>
      </c>
      <c r="P93" s="29">
        <v>0</v>
      </c>
      <c r="Q93" s="29">
        <v>0</v>
      </c>
      <c r="R93" s="29">
        <v>0</v>
      </c>
      <c r="S93" s="29">
        <v>0</v>
      </c>
      <c r="T93" s="29">
        <v>0</v>
      </c>
      <c r="U93" s="29">
        <v>0</v>
      </c>
      <c r="V93" s="29">
        <v>0</v>
      </c>
      <c r="W93" s="29">
        <v>0</v>
      </c>
      <c r="X93" s="29">
        <v>0</v>
      </c>
      <c r="Y93" s="29">
        <v>0</v>
      </c>
      <c r="Z93" s="29">
        <v>0</v>
      </c>
      <c r="AA93" s="29">
        <v>1</v>
      </c>
      <c r="AB93" s="29">
        <v>4.044</v>
      </c>
      <c r="AC93" s="29">
        <v>0</v>
      </c>
      <c r="AD93" s="29">
        <v>0</v>
      </c>
      <c r="AE93" s="29">
        <v>0</v>
      </c>
      <c r="AF93" s="29">
        <v>0</v>
      </c>
      <c r="AG93" s="29">
        <v>0</v>
      </c>
      <c r="AH93" s="29">
        <v>0</v>
      </c>
      <c r="AI93" s="29">
        <v>1</v>
      </c>
      <c r="AJ93" s="29">
        <v>77.38</v>
      </c>
      <c r="AK93" s="29">
        <v>0</v>
      </c>
      <c r="AL93" s="29">
        <v>0</v>
      </c>
    </row>
    <row r="94" spans="1:38" s="39" customFormat="1" ht="13.5">
      <c r="A94" s="389"/>
      <c r="B94" s="384"/>
      <c r="C94" s="59"/>
      <c r="D94" s="59"/>
      <c r="E94" s="59"/>
      <c r="F94" s="59"/>
      <c r="G94" s="59">
        <v>0</v>
      </c>
      <c r="H94" s="59">
        <v>0</v>
      </c>
      <c r="I94" s="59">
        <v>0</v>
      </c>
      <c r="J94" s="59">
        <v>0</v>
      </c>
      <c r="K94" s="59">
        <v>0</v>
      </c>
      <c r="L94" s="59">
        <v>0</v>
      </c>
      <c r="M94" s="59">
        <v>0</v>
      </c>
      <c r="N94" s="59">
        <v>0</v>
      </c>
      <c r="O94" s="59">
        <v>0</v>
      </c>
      <c r="P94" s="59">
        <v>0</v>
      </c>
      <c r="Q94" s="59">
        <v>0</v>
      </c>
      <c r="R94" s="59">
        <v>0</v>
      </c>
      <c r="S94" s="59">
        <v>0</v>
      </c>
      <c r="T94" s="59">
        <v>0</v>
      </c>
      <c r="U94" s="59">
        <v>0</v>
      </c>
      <c r="V94" s="59">
        <v>0</v>
      </c>
      <c r="W94" s="59">
        <v>0</v>
      </c>
      <c r="X94" s="59">
        <v>0</v>
      </c>
      <c r="Y94" s="59">
        <v>0</v>
      </c>
      <c r="Z94" s="59">
        <v>0</v>
      </c>
      <c r="AA94" s="59">
        <v>0</v>
      </c>
      <c r="AB94" s="59">
        <v>0</v>
      </c>
      <c r="AC94" s="59">
        <v>0</v>
      </c>
      <c r="AD94" s="59">
        <v>0</v>
      </c>
      <c r="AE94" s="59">
        <v>0</v>
      </c>
      <c r="AF94" s="59">
        <v>0</v>
      </c>
      <c r="AG94" s="59">
        <v>0</v>
      </c>
      <c r="AH94" s="59">
        <v>0</v>
      </c>
      <c r="AI94" s="59">
        <v>10</v>
      </c>
      <c r="AJ94" s="59">
        <v>2046.3665</v>
      </c>
      <c r="AK94" s="59">
        <v>0</v>
      </c>
      <c r="AL94" s="59">
        <v>0</v>
      </c>
    </row>
    <row r="95" spans="1:38" s="39" customFormat="1" ht="13.5">
      <c r="A95" s="390" t="s">
        <v>68</v>
      </c>
      <c r="B95" s="383"/>
      <c r="C95" s="49">
        <v>222</v>
      </c>
      <c r="D95" s="49">
        <v>30924.450999999997</v>
      </c>
      <c r="E95" s="49">
        <v>186</v>
      </c>
      <c r="F95" s="49">
        <v>27897.1964</v>
      </c>
      <c r="G95" s="49">
        <v>15</v>
      </c>
      <c r="H95" s="49">
        <v>1522.731</v>
      </c>
      <c r="I95" s="49">
        <v>7</v>
      </c>
      <c r="J95" s="49">
        <v>254.4444</v>
      </c>
      <c r="K95" s="49">
        <v>0</v>
      </c>
      <c r="L95" s="49">
        <v>0</v>
      </c>
      <c r="M95" s="49">
        <v>0</v>
      </c>
      <c r="N95" s="49">
        <v>0</v>
      </c>
      <c r="O95" s="49">
        <v>0</v>
      </c>
      <c r="P95" s="49">
        <v>0</v>
      </c>
      <c r="Q95" s="49">
        <v>0</v>
      </c>
      <c r="R95" s="49">
        <v>0</v>
      </c>
      <c r="S95" s="49">
        <v>1</v>
      </c>
      <c r="T95" s="49">
        <v>17.5872</v>
      </c>
      <c r="U95" s="49">
        <v>0</v>
      </c>
      <c r="V95" s="49">
        <v>0</v>
      </c>
      <c r="W95" s="49">
        <v>0</v>
      </c>
      <c r="X95" s="49">
        <v>0</v>
      </c>
      <c r="Y95" s="49">
        <v>0</v>
      </c>
      <c r="Z95" s="49">
        <v>0</v>
      </c>
      <c r="AA95" s="49">
        <v>4</v>
      </c>
      <c r="AB95" s="49">
        <v>74.2826</v>
      </c>
      <c r="AC95" s="49">
        <v>0</v>
      </c>
      <c r="AD95" s="49">
        <v>0</v>
      </c>
      <c r="AE95" s="49">
        <v>2</v>
      </c>
      <c r="AF95" s="49">
        <v>911.0221</v>
      </c>
      <c r="AG95" s="49">
        <v>0</v>
      </c>
      <c r="AH95" s="49">
        <v>0</v>
      </c>
      <c r="AI95" s="49">
        <v>3</v>
      </c>
      <c r="AJ95" s="49">
        <v>47.8497</v>
      </c>
      <c r="AK95" s="49">
        <v>4</v>
      </c>
      <c r="AL95" s="49">
        <v>199.3376</v>
      </c>
    </row>
    <row r="96" spans="1:38" s="39" customFormat="1" ht="13.5">
      <c r="A96" s="388"/>
      <c r="B96" s="380"/>
      <c r="C96" s="60"/>
      <c r="D96" s="60"/>
      <c r="E96" s="60"/>
      <c r="F96" s="60"/>
      <c r="G96" s="60">
        <v>0</v>
      </c>
      <c r="H96" s="60">
        <v>0</v>
      </c>
      <c r="I96" s="60">
        <v>0</v>
      </c>
      <c r="J96" s="60">
        <v>0</v>
      </c>
      <c r="K96" s="60">
        <v>0</v>
      </c>
      <c r="L96" s="60">
        <v>0</v>
      </c>
      <c r="M96" s="60">
        <v>0</v>
      </c>
      <c r="N96" s="60">
        <v>0</v>
      </c>
      <c r="O96" s="60">
        <v>0</v>
      </c>
      <c r="P96" s="60">
        <v>0</v>
      </c>
      <c r="Q96" s="60">
        <v>0</v>
      </c>
      <c r="R96" s="60">
        <v>0</v>
      </c>
      <c r="S96" s="60">
        <v>1</v>
      </c>
      <c r="T96" s="60">
        <v>12.3726</v>
      </c>
      <c r="U96" s="60">
        <v>0</v>
      </c>
      <c r="V96" s="60">
        <v>0</v>
      </c>
      <c r="W96" s="60">
        <v>0</v>
      </c>
      <c r="X96" s="60">
        <v>0</v>
      </c>
      <c r="Y96" s="60">
        <v>0</v>
      </c>
      <c r="Z96" s="60">
        <v>0</v>
      </c>
      <c r="AA96" s="60">
        <v>0</v>
      </c>
      <c r="AB96" s="60">
        <v>0</v>
      </c>
      <c r="AC96" s="60">
        <v>0</v>
      </c>
      <c r="AD96" s="60">
        <v>0</v>
      </c>
      <c r="AE96" s="60">
        <v>0</v>
      </c>
      <c r="AF96" s="60">
        <v>0</v>
      </c>
      <c r="AG96" s="60">
        <v>0</v>
      </c>
      <c r="AH96" s="60">
        <v>0</v>
      </c>
      <c r="AI96" s="60">
        <v>15</v>
      </c>
      <c r="AJ96" s="60">
        <v>2604.2564</v>
      </c>
      <c r="AK96" s="60">
        <v>0</v>
      </c>
      <c r="AL96" s="60">
        <v>0</v>
      </c>
    </row>
    <row r="97" spans="1:38" s="39" customFormat="1" ht="13.5">
      <c r="A97" s="388" t="s">
        <v>69</v>
      </c>
      <c r="B97" s="380"/>
      <c r="C97" s="29">
        <v>336</v>
      </c>
      <c r="D97" s="29">
        <v>43162.8671</v>
      </c>
      <c r="E97" s="29">
        <v>210</v>
      </c>
      <c r="F97" s="29">
        <v>33045.6765</v>
      </c>
      <c r="G97" s="29">
        <v>115</v>
      </c>
      <c r="H97" s="29">
        <v>7417.2218</v>
      </c>
      <c r="I97" s="29">
        <v>0</v>
      </c>
      <c r="J97" s="29">
        <v>0</v>
      </c>
      <c r="K97" s="29">
        <v>0</v>
      </c>
      <c r="L97" s="29">
        <v>0</v>
      </c>
      <c r="M97" s="29">
        <v>0</v>
      </c>
      <c r="N97" s="29">
        <v>0</v>
      </c>
      <c r="O97" s="29">
        <v>0</v>
      </c>
      <c r="P97" s="29">
        <v>0</v>
      </c>
      <c r="Q97" s="29">
        <v>0</v>
      </c>
      <c r="R97" s="29">
        <v>0</v>
      </c>
      <c r="S97" s="29">
        <v>2</v>
      </c>
      <c r="T97" s="29">
        <v>130.0678</v>
      </c>
      <c r="U97" s="29">
        <v>0</v>
      </c>
      <c r="V97" s="29">
        <v>0</v>
      </c>
      <c r="W97" s="29">
        <v>0</v>
      </c>
      <c r="X97" s="29">
        <v>0</v>
      </c>
      <c r="Y97" s="29">
        <v>0</v>
      </c>
      <c r="Z97" s="29">
        <v>0</v>
      </c>
      <c r="AA97" s="29">
        <v>1</v>
      </c>
      <c r="AB97" s="29">
        <v>58.2315</v>
      </c>
      <c r="AC97" s="29">
        <v>0</v>
      </c>
      <c r="AD97" s="29">
        <v>0</v>
      </c>
      <c r="AE97" s="29">
        <v>1</v>
      </c>
      <c r="AF97" s="29">
        <v>9.8836</v>
      </c>
      <c r="AG97" s="29">
        <v>0</v>
      </c>
      <c r="AH97" s="29">
        <v>0</v>
      </c>
      <c r="AI97" s="29">
        <v>4</v>
      </c>
      <c r="AJ97" s="29">
        <v>119.3603</v>
      </c>
      <c r="AK97" s="29">
        <v>3</v>
      </c>
      <c r="AL97" s="29">
        <v>2382.4256</v>
      </c>
    </row>
    <row r="98" spans="1:38" s="39" customFormat="1" ht="13.5">
      <c r="A98" s="389"/>
      <c r="B98" s="384"/>
      <c r="C98" s="59"/>
      <c r="D98" s="59"/>
      <c r="E98" s="59"/>
      <c r="F98" s="59"/>
      <c r="G98" s="59">
        <v>0</v>
      </c>
      <c r="H98" s="59">
        <v>0</v>
      </c>
      <c r="I98" s="59">
        <v>0</v>
      </c>
      <c r="J98" s="59">
        <v>0</v>
      </c>
      <c r="K98" s="59">
        <v>0</v>
      </c>
      <c r="L98" s="59">
        <v>0</v>
      </c>
      <c r="M98" s="59">
        <v>0</v>
      </c>
      <c r="N98" s="59">
        <v>0</v>
      </c>
      <c r="O98" s="59">
        <v>0</v>
      </c>
      <c r="P98" s="59">
        <v>0</v>
      </c>
      <c r="Q98" s="59">
        <v>0</v>
      </c>
      <c r="R98" s="59">
        <v>0</v>
      </c>
      <c r="S98" s="59">
        <v>0</v>
      </c>
      <c r="T98" s="59">
        <v>0</v>
      </c>
      <c r="U98" s="59">
        <v>0</v>
      </c>
      <c r="V98" s="59">
        <v>0</v>
      </c>
      <c r="W98" s="59">
        <v>0</v>
      </c>
      <c r="X98" s="59">
        <v>0</v>
      </c>
      <c r="Y98" s="59">
        <v>0</v>
      </c>
      <c r="Z98" s="59">
        <v>0</v>
      </c>
      <c r="AA98" s="59">
        <v>0</v>
      </c>
      <c r="AB98" s="59">
        <v>0</v>
      </c>
      <c r="AC98" s="59">
        <v>0</v>
      </c>
      <c r="AD98" s="59">
        <v>0</v>
      </c>
      <c r="AE98" s="59">
        <v>0</v>
      </c>
      <c r="AF98" s="59">
        <v>0</v>
      </c>
      <c r="AG98" s="59">
        <v>0</v>
      </c>
      <c r="AH98" s="59">
        <v>0</v>
      </c>
      <c r="AI98" s="59">
        <v>1</v>
      </c>
      <c r="AJ98" s="59">
        <v>132.1919</v>
      </c>
      <c r="AK98" s="59">
        <v>0</v>
      </c>
      <c r="AL98" s="59">
        <v>0</v>
      </c>
    </row>
    <row r="99" spans="1:38" s="39" customFormat="1" ht="13.5">
      <c r="A99" s="390" t="s">
        <v>70</v>
      </c>
      <c r="B99" s="383"/>
      <c r="C99" s="49">
        <v>31</v>
      </c>
      <c r="D99" s="49">
        <v>7248.043</v>
      </c>
      <c r="E99" s="49">
        <v>15</v>
      </c>
      <c r="F99" s="49">
        <v>6015.8963</v>
      </c>
      <c r="G99" s="49">
        <v>5</v>
      </c>
      <c r="H99" s="49">
        <v>199.5768</v>
      </c>
      <c r="I99" s="49">
        <v>3</v>
      </c>
      <c r="J99" s="49">
        <v>133.1476</v>
      </c>
      <c r="K99" s="49">
        <v>0</v>
      </c>
      <c r="L99" s="49">
        <v>0</v>
      </c>
      <c r="M99" s="49">
        <v>1</v>
      </c>
      <c r="N99" s="49">
        <v>14.1257</v>
      </c>
      <c r="O99" s="49">
        <v>0</v>
      </c>
      <c r="P99" s="49">
        <v>0</v>
      </c>
      <c r="Q99" s="49">
        <v>0</v>
      </c>
      <c r="R99" s="49">
        <v>0</v>
      </c>
      <c r="S99" s="49">
        <v>2</v>
      </c>
      <c r="T99" s="49">
        <v>294.6673</v>
      </c>
      <c r="U99" s="49">
        <v>0</v>
      </c>
      <c r="V99" s="49">
        <v>0</v>
      </c>
      <c r="W99" s="49">
        <v>0</v>
      </c>
      <c r="X99" s="49">
        <v>0</v>
      </c>
      <c r="Y99" s="49">
        <v>0</v>
      </c>
      <c r="Z99" s="49">
        <v>0</v>
      </c>
      <c r="AA99" s="49">
        <v>0</v>
      </c>
      <c r="AB99" s="49">
        <v>0</v>
      </c>
      <c r="AC99" s="49">
        <v>0</v>
      </c>
      <c r="AD99" s="49">
        <v>0</v>
      </c>
      <c r="AE99" s="49">
        <v>1</v>
      </c>
      <c r="AF99" s="49">
        <v>64.8889</v>
      </c>
      <c r="AG99" s="49">
        <v>0</v>
      </c>
      <c r="AH99" s="49">
        <v>0</v>
      </c>
      <c r="AI99" s="49">
        <v>1</v>
      </c>
      <c r="AJ99" s="49">
        <v>220.9455</v>
      </c>
      <c r="AK99" s="49">
        <v>3</v>
      </c>
      <c r="AL99" s="49">
        <v>304.7949</v>
      </c>
    </row>
    <row r="100" spans="1:38" s="39" customFormat="1" ht="13.5">
      <c r="A100" s="388"/>
      <c r="B100" s="380"/>
      <c r="C100" s="60"/>
      <c r="D100" s="60"/>
      <c r="E100" s="60"/>
      <c r="F100" s="60"/>
      <c r="G100" s="60">
        <v>1</v>
      </c>
      <c r="H100" s="60">
        <v>11.63</v>
      </c>
      <c r="I100" s="60">
        <v>1</v>
      </c>
      <c r="J100" s="60">
        <v>3</v>
      </c>
      <c r="K100" s="60">
        <v>0</v>
      </c>
      <c r="L100" s="60">
        <v>0</v>
      </c>
      <c r="M100" s="60">
        <v>0</v>
      </c>
      <c r="N100" s="60">
        <v>0</v>
      </c>
      <c r="O100" s="60">
        <v>0</v>
      </c>
      <c r="P100" s="60">
        <v>0</v>
      </c>
      <c r="Q100" s="60">
        <v>0</v>
      </c>
      <c r="R100" s="60">
        <v>0</v>
      </c>
      <c r="S100" s="60">
        <v>0</v>
      </c>
      <c r="T100" s="60">
        <v>0</v>
      </c>
      <c r="U100" s="60">
        <v>0</v>
      </c>
      <c r="V100" s="60">
        <v>0</v>
      </c>
      <c r="W100" s="60">
        <v>0</v>
      </c>
      <c r="X100" s="60">
        <v>0</v>
      </c>
      <c r="Y100" s="60">
        <v>0</v>
      </c>
      <c r="Z100" s="60">
        <v>0</v>
      </c>
      <c r="AA100" s="60">
        <v>0</v>
      </c>
      <c r="AB100" s="60">
        <v>0</v>
      </c>
      <c r="AC100" s="60">
        <v>0</v>
      </c>
      <c r="AD100" s="60">
        <v>0</v>
      </c>
      <c r="AE100" s="60">
        <v>0</v>
      </c>
      <c r="AF100" s="60">
        <v>0</v>
      </c>
      <c r="AG100" s="60">
        <v>0</v>
      </c>
      <c r="AH100" s="60">
        <v>0</v>
      </c>
      <c r="AI100" s="60">
        <v>15</v>
      </c>
      <c r="AJ100" s="60">
        <v>3730.3156</v>
      </c>
      <c r="AK100" s="60">
        <v>0</v>
      </c>
      <c r="AL100" s="60">
        <v>0</v>
      </c>
    </row>
    <row r="101" spans="1:38" s="39" customFormat="1" ht="13.5">
      <c r="A101" s="388" t="s">
        <v>71</v>
      </c>
      <c r="B101" s="380"/>
      <c r="C101" s="29">
        <v>26</v>
      </c>
      <c r="D101" s="29">
        <v>16187.5326</v>
      </c>
      <c r="E101" s="29">
        <v>21</v>
      </c>
      <c r="F101" s="29">
        <v>15838.7183</v>
      </c>
      <c r="G101" s="29">
        <v>5</v>
      </c>
      <c r="H101" s="29">
        <v>348.8143</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row>
    <row r="102" spans="1:38" s="39" customFormat="1" ht="13.5">
      <c r="A102" s="389"/>
      <c r="B102" s="384"/>
      <c r="C102" s="59"/>
      <c r="D102" s="59"/>
      <c r="E102" s="59"/>
      <c r="F102" s="59"/>
      <c r="G102" s="59">
        <v>0</v>
      </c>
      <c r="H102" s="59">
        <v>0</v>
      </c>
      <c r="I102" s="59">
        <v>0</v>
      </c>
      <c r="J102" s="59">
        <v>0</v>
      </c>
      <c r="K102" s="59">
        <v>0</v>
      </c>
      <c r="L102" s="59">
        <v>0</v>
      </c>
      <c r="M102" s="59">
        <v>0</v>
      </c>
      <c r="N102" s="59">
        <v>0</v>
      </c>
      <c r="O102" s="59">
        <v>0</v>
      </c>
      <c r="P102" s="59">
        <v>0</v>
      </c>
      <c r="Q102" s="59">
        <v>0</v>
      </c>
      <c r="R102" s="59">
        <v>0</v>
      </c>
      <c r="S102" s="59">
        <v>1</v>
      </c>
      <c r="T102" s="59">
        <v>5.36</v>
      </c>
      <c r="U102" s="59">
        <v>0</v>
      </c>
      <c r="V102" s="59">
        <v>0</v>
      </c>
      <c r="W102" s="59">
        <v>0</v>
      </c>
      <c r="X102" s="59">
        <v>0</v>
      </c>
      <c r="Y102" s="59">
        <v>0</v>
      </c>
      <c r="Z102" s="59">
        <v>0</v>
      </c>
      <c r="AA102" s="59">
        <v>0</v>
      </c>
      <c r="AB102" s="59">
        <v>0</v>
      </c>
      <c r="AC102" s="59">
        <v>0</v>
      </c>
      <c r="AD102" s="59">
        <v>0</v>
      </c>
      <c r="AE102" s="59">
        <v>5</v>
      </c>
      <c r="AF102" s="59">
        <v>37.351</v>
      </c>
      <c r="AG102" s="59">
        <v>0</v>
      </c>
      <c r="AH102" s="59">
        <v>0</v>
      </c>
      <c r="AI102" s="59">
        <v>10</v>
      </c>
      <c r="AJ102" s="59">
        <v>1175.3546</v>
      </c>
      <c r="AK102" s="59">
        <v>5</v>
      </c>
      <c r="AL102" s="59">
        <v>524.6299</v>
      </c>
    </row>
    <row r="103" spans="1:38" s="39" customFormat="1" ht="13.5">
      <c r="A103" s="390" t="s">
        <v>72</v>
      </c>
      <c r="B103" s="383"/>
      <c r="C103" s="49">
        <v>41</v>
      </c>
      <c r="D103" s="49">
        <v>6278.907</v>
      </c>
      <c r="E103" s="49">
        <v>17</v>
      </c>
      <c r="F103" s="49">
        <v>5267.4733</v>
      </c>
      <c r="G103" s="49">
        <v>10</v>
      </c>
      <c r="H103" s="49">
        <v>739.4867</v>
      </c>
      <c r="I103" s="49">
        <v>0</v>
      </c>
      <c r="J103" s="49">
        <v>0</v>
      </c>
      <c r="K103" s="49">
        <v>0</v>
      </c>
      <c r="L103" s="49">
        <v>0</v>
      </c>
      <c r="M103" s="49">
        <v>0</v>
      </c>
      <c r="N103" s="49">
        <v>0</v>
      </c>
      <c r="O103" s="49">
        <v>0</v>
      </c>
      <c r="P103" s="49">
        <v>0</v>
      </c>
      <c r="Q103" s="49">
        <v>3</v>
      </c>
      <c r="R103" s="49">
        <v>32.2143</v>
      </c>
      <c r="S103" s="49">
        <v>0</v>
      </c>
      <c r="T103" s="49">
        <v>0</v>
      </c>
      <c r="U103" s="49">
        <v>0</v>
      </c>
      <c r="V103" s="49">
        <v>0</v>
      </c>
      <c r="W103" s="49">
        <v>0</v>
      </c>
      <c r="X103" s="49">
        <v>0</v>
      </c>
      <c r="Y103" s="49">
        <v>0</v>
      </c>
      <c r="Z103" s="49">
        <v>0</v>
      </c>
      <c r="AA103" s="49">
        <v>0</v>
      </c>
      <c r="AB103" s="49">
        <v>0</v>
      </c>
      <c r="AC103" s="49">
        <v>0</v>
      </c>
      <c r="AD103" s="49">
        <v>0</v>
      </c>
      <c r="AE103" s="49">
        <v>4</v>
      </c>
      <c r="AF103" s="49">
        <v>108.5044</v>
      </c>
      <c r="AG103" s="49">
        <v>1</v>
      </c>
      <c r="AH103" s="49">
        <v>0.0618</v>
      </c>
      <c r="AI103" s="49">
        <v>6</v>
      </c>
      <c r="AJ103" s="49">
        <v>131.1665</v>
      </c>
      <c r="AK103" s="49">
        <v>0</v>
      </c>
      <c r="AL103" s="49">
        <v>0</v>
      </c>
    </row>
    <row r="104" spans="1:38" s="39" customFormat="1" ht="13.5">
      <c r="A104" s="388"/>
      <c r="B104" s="380"/>
      <c r="C104" s="60"/>
      <c r="D104" s="60"/>
      <c r="E104" s="60"/>
      <c r="F104" s="60"/>
      <c r="G104" s="60">
        <v>2</v>
      </c>
      <c r="H104" s="60">
        <v>6.6121</v>
      </c>
      <c r="I104" s="60">
        <v>0</v>
      </c>
      <c r="J104" s="60">
        <v>0</v>
      </c>
      <c r="K104" s="60">
        <v>0</v>
      </c>
      <c r="L104" s="60">
        <v>0</v>
      </c>
      <c r="M104" s="60">
        <v>0</v>
      </c>
      <c r="N104" s="60">
        <v>0</v>
      </c>
      <c r="O104" s="60">
        <v>0</v>
      </c>
      <c r="P104" s="60">
        <v>0</v>
      </c>
      <c r="Q104" s="60">
        <v>0</v>
      </c>
      <c r="R104" s="60">
        <v>0</v>
      </c>
      <c r="S104" s="60">
        <v>1</v>
      </c>
      <c r="T104" s="60">
        <v>100.83</v>
      </c>
      <c r="U104" s="60">
        <v>0</v>
      </c>
      <c r="V104" s="60">
        <v>0</v>
      </c>
      <c r="W104" s="60">
        <v>0</v>
      </c>
      <c r="X104" s="60">
        <v>0</v>
      </c>
      <c r="Y104" s="60">
        <v>0</v>
      </c>
      <c r="Z104" s="60">
        <v>0</v>
      </c>
      <c r="AA104" s="60">
        <v>0</v>
      </c>
      <c r="AB104" s="60">
        <v>0</v>
      </c>
      <c r="AC104" s="60">
        <v>0</v>
      </c>
      <c r="AD104" s="60">
        <v>0</v>
      </c>
      <c r="AE104" s="60">
        <v>1</v>
      </c>
      <c r="AF104" s="60">
        <v>19.0472</v>
      </c>
      <c r="AG104" s="60">
        <v>0</v>
      </c>
      <c r="AH104" s="60">
        <v>0</v>
      </c>
      <c r="AI104" s="60">
        <v>34</v>
      </c>
      <c r="AJ104" s="60">
        <v>7049.5986</v>
      </c>
      <c r="AK104" s="60">
        <v>0</v>
      </c>
      <c r="AL104" s="60">
        <v>0</v>
      </c>
    </row>
    <row r="105" spans="1:38" s="39" customFormat="1" ht="13.5">
      <c r="A105" s="388" t="s">
        <v>73</v>
      </c>
      <c r="B105" s="380"/>
      <c r="C105" s="29">
        <v>87</v>
      </c>
      <c r="D105" s="29">
        <v>34349.362199999996</v>
      </c>
      <c r="E105" s="29">
        <v>69</v>
      </c>
      <c r="F105" s="29">
        <v>33235.3188</v>
      </c>
      <c r="G105" s="29">
        <v>10</v>
      </c>
      <c r="H105" s="29">
        <v>1048.7654</v>
      </c>
      <c r="I105" s="29">
        <v>1</v>
      </c>
      <c r="J105" s="29">
        <v>5</v>
      </c>
      <c r="K105" s="29">
        <v>0</v>
      </c>
      <c r="L105" s="29">
        <v>0</v>
      </c>
      <c r="M105" s="29">
        <v>0</v>
      </c>
      <c r="N105" s="29">
        <v>0</v>
      </c>
      <c r="O105" s="29">
        <v>0</v>
      </c>
      <c r="P105" s="29">
        <v>0</v>
      </c>
      <c r="Q105" s="29">
        <v>1</v>
      </c>
      <c r="R105" s="29">
        <v>19.0472</v>
      </c>
      <c r="S105" s="29">
        <v>0</v>
      </c>
      <c r="T105" s="29">
        <v>0</v>
      </c>
      <c r="U105" s="29">
        <v>0</v>
      </c>
      <c r="V105" s="29">
        <v>0</v>
      </c>
      <c r="W105" s="29">
        <v>0</v>
      </c>
      <c r="X105" s="29">
        <v>0</v>
      </c>
      <c r="Y105" s="29">
        <v>0</v>
      </c>
      <c r="Z105" s="29">
        <v>0</v>
      </c>
      <c r="AA105" s="29">
        <v>0</v>
      </c>
      <c r="AB105" s="29">
        <v>0</v>
      </c>
      <c r="AC105" s="29">
        <v>0</v>
      </c>
      <c r="AD105" s="29">
        <v>0</v>
      </c>
      <c r="AE105" s="29">
        <v>0</v>
      </c>
      <c r="AF105" s="29">
        <v>0</v>
      </c>
      <c r="AG105" s="29">
        <v>0</v>
      </c>
      <c r="AH105" s="29">
        <v>0</v>
      </c>
      <c r="AI105" s="29">
        <v>6</v>
      </c>
      <c r="AJ105" s="29">
        <v>41.2308</v>
      </c>
      <c r="AK105" s="29">
        <v>0</v>
      </c>
      <c r="AL105" s="29">
        <v>0</v>
      </c>
    </row>
    <row r="106" spans="1:38" s="39" customFormat="1" ht="13.5">
      <c r="A106" s="389"/>
      <c r="B106" s="384"/>
      <c r="C106" s="59"/>
      <c r="D106" s="59"/>
      <c r="E106" s="59"/>
      <c r="F106" s="59"/>
      <c r="G106" s="59">
        <v>0</v>
      </c>
      <c r="H106" s="59">
        <v>0</v>
      </c>
      <c r="I106" s="59">
        <v>2</v>
      </c>
      <c r="J106" s="59">
        <v>9</v>
      </c>
      <c r="K106" s="59">
        <v>0</v>
      </c>
      <c r="L106" s="59">
        <v>0</v>
      </c>
      <c r="M106" s="59">
        <v>0</v>
      </c>
      <c r="N106" s="59">
        <v>0</v>
      </c>
      <c r="O106" s="59">
        <v>0</v>
      </c>
      <c r="P106" s="59">
        <v>0</v>
      </c>
      <c r="Q106" s="59">
        <v>1</v>
      </c>
      <c r="R106" s="59">
        <v>34.3097</v>
      </c>
      <c r="S106" s="59">
        <v>0</v>
      </c>
      <c r="T106" s="59">
        <v>0</v>
      </c>
      <c r="U106" s="59">
        <v>0</v>
      </c>
      <c r="V106" s="59">
        <v>0</v>
      </c>
      <c r="W106" s="59">
        <v>0</v>
      </c>
      <c r="X106" s="59">
        <v>0</v>
      </c>
      <c r="Y106" s="59">
        <v>0</v>
      </c>
      <c r="Z106" s="59">
        <v>0</v>
      </c>
      <c r="AA106" s="59">
        <v>0</v>
      </c>
      <c r="AB106" s="59">
        <v>0</v>
      </c>
      <c r="AC106" s="59">
        <v>0</v>
      </c>
      <c r="AD106" s="59">
        <v>0</v>
      </c>
      <c r="AE106" s="59">
        <v>2</v>
      </c>
      <c r="AF106" s="59">
        <v>105.5719</v>
      </c>
      <c r="AG106" s="59">
        <v>2</v>
      </c>
      <c r="AH106" s="59">
        <v>42.6188</v>
      </c>
      <c r="AI106" s="59">
        <v>36</v>
      </c>
      <c r="AJ106" s="59">
        <v>5866.800700000001</v>
      </c>
      <c r="AK106" s="59">
        <v>0</v>
      </c>
      <c r="AL106" s="59">
        <v>0</v>
      </c>
    </row>
    <row r="107" spans="1:38" s="39" customFormat="1" ht="13.5">
      <c r="A107" s="390" t="s">
        <v>74</v>
      </c>
      <c r="B107" s="383"/>
      <c r="C107" s="49">
        <v>523</v>
      </c>
      <c r="D107" s="49">
        <v>113772.46810000001</v>
      </c>
      <c r="E107" s="49">
        <v>379</v>
      </c>
      <c r="F107" s="49">
        <v>107158.50080000001</v>
      </c>
      <c r="G107" s="49">
        <v>96</v>
      </c>
      <c r="H107" s="49">
        <v>4659.7663</v>
      </c>
      <c r="I107" s="49">
        <v>18</v>
      </c>
      <c r="J107" s="49">
        <v>246.7142</v>
      </c>
      <c r="K107" s="49">
        <v>0</v>
      </c>
      <c r="L107" s="49">
        <v>0</v>
      </c>
      <c r="M107" s="49">
        <v>1</v>
      </c>
      <c r="N107" s="49">
        <v>34.3097</v>
      </c>
      <c r="O107" s="49">
        <v>0</v>
      </c>
      <c r="P107" s="49">
        <v>0</v>
      </c>
      <c r="Q107" s="49">
        <v>4</v>
      </c>
      <c r="R107" s="49">
        <v>96.7692</v>
      </c>
      <c r="S107" s="49">
        <v>9</v>
      </c>
      <c r="T107" s="49">
        <v>741.33</v>
      </c>
      <c r="U107" s="49">
        <v>0</v>
      </c>
      <c r="V107" s="49">
        <v>0</v>
      </c>
      <c r="W107" s="49">
        <v>0</v>
      </c>
      <c r="X107" s="49">
        <v>0</v>
      </c>
      <c r="Y107" s="49">
        <v>0</v>
      </c>
      <c r="Z107" s="49">
        <v>0</v>
      </c>
      <c r="AA107" s="49">
        <v>0</v>
      </c>
      <c r="AB107" s="49">
        <v>0</v>
      </c>
      <c r="AC107" s="49">
        <v>0</v>
      </c>
      <c r="AD107" s="49">
        <v>0</v>
      </c>
      <c r="AE107" s="49">
        <v>5</v>
      </c>
      <c r="AF107" s="49">
        <v>369.1723</v>
      </c>
      <c r="AG107" s="49">
        <v>0</v>
      </c>
      <c r="AH107" s="49">
        <v>0</v>
      </c>
      <c r="AI107" s="49">
        <v>11</v>
      </c>
      <c r="AJ107" s="49">
        <v>465.9056</v>
      </c>
      <c r="AK107" s="49">
        <v>0</v>
      </c>
      <c r="AL107" s="49">
        <v>0</v>
      </c>
    </row>
    <row r="108" spans="1:38" s="39" customFormat="1" ht="13.5">
      <c r="A108" s="388"/>
      <c r="B108" s="380"/>
      <c r="C108" s="60"/>
      <c r="D108" s="60"/>
      <c r="E108" s="60"/>
      <c r="F108" s="60"/>
      <c r="G108" s="60">
        <v>0</v>
      </c>
      <c r="H108" s="60">
        <v>0</v>
      </c>
      <c r="I108" s="60">
        <v>0</v>
      </c>
      <c r="J108" s="60">
        <v>0</v>
      </c>
      <c r="K108" s="60">
        <v>0</v>
      </c>
      <c r="L108" s="60">
        <v>0</v>
      </c>
      <c r="M108" s="60">
        <v>0</v>
      </c>
      <c r="N108" s="60">
        <v>0</v>
      </c>
      <c r="O108" s="60">
        <v>0</v>
      </c>
      <c r="P108" s="60">
        <v>0</v>
      </c>
      <c r="Q108" s="60">
        <v>3</v>
      </c>
      <c r="R108" s="60">
        <v>6</v>
      </c>
      <c r="S108" s="60">
        <v>0</v>
      </c>
      <c r="T108" s="60">
        <v>0</v>
      </c>
      <c r="U108" s="60">
        <v>0</v>
      </c>
      <c r="V108" s="60">
        <v>0</v>
      </c>
      <c r="W108" s="60">
        <v>0</v>
      </c>
      <c r="X108" s="60">
        <v>0</v>
      </c>
      <c r="Y108" s="60">
        <v>0</v>
      </c>
      <c r="Z108" s="60">
        <v>0</v>
      </c>
      <c r="AA108" s="60">
        <v>0</v>
      </c>
      <c r="AB108" s="60">
        <v>0</v>
      </c>
      <c r="AC108" s="60">
        <v>0</v>
      </c>
      <c r="AD108" s="60">
        <v>0</v>
      </c>
      <c r="AE108" s="60">
        <v>0</v>
      </c>
      <c r="AF108" s="60">
        <v>0</v>
      </c>
      <c r="AG108" s="60">
        <v>1</v>
      </c>
      <c r="AH108" s="60">
        <v>11</v>
      </c>
      <c r="AI108" s="60">
        <v>37</v>
      </c>
      <c r="AJ108" s="60">
        <v>1959</v>
      </c>
      <c r="AK108" s="60">
        <v>0</v>
      </c>
      <c r="AL108" s="60">
        <v>0</v>
      </c>
    </row>
    <row r="109" spans="1:38" s="39" customFormat="1" ht="13.5">
      <c r="A109" s="388" t="s">
        <v>75</v>
      </c>
      <c r="B109" s="380"/>
      <c r="C109" s="29">
        <v>195</v>
      </c>
      <c r="D109" s="29">
        <v>22614</v>
      </c>
      <c r="E109" s="29">
        <v>127</v>
      </c>
      <c r="F109" s="29">
        <v>21046</v>
      </c>
      <c r="G109" s="29">
        <v>6</v>
      </c>
      <c r="H109" s="29">
        <v>428</v>
      </c>
      <c r="I109" s="29">
        <v>2</v>
      </c>
      <c r="J109" s="29">
        <v>104</v>
      </c>
      <c r="K109" s="29">
        <v>0</v>
      </c>
      <c r="L109" s="29">
        <v>0</v>
      </c>
      <c r="M109" s="29">
        <v>53</v>
      </c>
      <c r="N109" s="29">
        <v>845</v>
      </c>
      <c r="O109" s="29">
        <v>1</v>
      </c>
      <c r="P109" s="29">
        <v>4</v>
      </c>
      <c r="Q109" s="29">
        <v>0</v>
      </c>
      <c r="R109" s="29">
        <v>0</v>
      </c>
      <c r="S109" s="29">
        <v>0</v>
      </c>
      <c r="T109" s="29">
        <v>0</v>
      </c>
      <c r="U109" s="29">
        <v>0</v>
      </c>
      <c r="V109" s="29">
        <v>0</v>
      </c>
      <c r="W109" s="29">
        <v>0</v>
      </c>
      <c r="X109" s="29">
        <v>0</v>
      </c>
      <c r="Y109" s="29">
        <v>0</v>
      </c>
      <c r="Z109" s="29">
        <v>0</v>
      </c>
      <c r="AA109" s="29">
        <v>0</v>
      </c>
      <c r="AB109" s="29">
        <v>0</v>
      </c>
      <c r="AC109" s="29">
        <v>0</v>
      </c>
      <c r="AD109" s="29">
        <v>0</v>
      </c>
      <c r="AE109" s="29">
        <v>1</v>
      </c>
      <c r="AF109" s="29">
        <v>7</v>
      </c>
      <c r="AG109" s="29">
        <v>1</v>
      </c>
      <c r="AH109" s="29">
        <v>0</v>
      </c>
      <c r="AI109" s="29">
        <v>2</v>
      </c>
      <c r="AJ109" s="29">
        <v>162</v>
      </c>
      <c r="AK109" s="29">
        <v>2</v>
      </c>
      <c r="AL109" s="29">
        <v>18</v>
      </c>
    </row>
    <row r="110" spans="1:38" s="39" customFormat="1" ht="13.5">
      <c r="A110" s="389"/>
      <c r="B110" s="384"/>
      <c r="C110" s="59"/>
      <c r="D110" s="59"/>
      <c r="E110" s="59"/>
      <c r="F110" s="59"/>
      <c r="G110" s="59">
        <v>6</v>
      </c>
      <c r="H110" s="59">
        <v>217</v>
      </c>
      <c r="I110" s="59">
        <v>3</v>
      </c>
      <c r="J110" s="59">
        <v>47</v>
      </c>
      <c r="K110" s="59">
        <v>0</v>
      </c>
      <c r="L110" s="59">
        <v>0</v>
      </c>
      <c r="M110" s="59">
        <v>0</v>
      </c>
      <c r="N110" s="59">
        <v>0</v>
      </c>
      <c r="O110" s="59">
        <v>0</v>
      </c>
      <c r="P110" s="59">
        <v>0</v>
      </c>
      <c r="Q110" s="59">
        <v>7</v>
      </c>
      <c r="R110" s="59">
        <v>203</v>
      </c>
      <c r="S110" s="59">
        <v>4</v>
      </c>
      <c r="T110" s="59">
        <v>678</v>
      </c>
      <c r="U110" s="59">
        <v>0</v>
      </c>
      <c r="V110" s="59">
        <v>0</v>
      </c>
      <c r="W110" s="59">
        <v>0</v>
      </c>
      <c r="X110" s="59">
        <v>0</v>
      </c>
      <c r="Y110" s="59">
        <v>0</v>
      </c>
      <c r="Z110" s="59">
        <v>0</v>
      </c>
      <c r="AA110" s="59">
        <v>0</v>
      </c>
      <c r="AB110" s="59">
        <v>0</v>
      </c>
      <c r="AC110" s="59">
        <v>0</v>
      </c>
      <c r="AD110" s="59">
        <v>0</v>
      </c>
      <c r="AE110" s="59">
        <v>1</v>
      </c>
      <c r="AF110" s="59">
        <v>2</v>
      </c>
      <c r="AG110" s="59">
        <v>1</v>
      </c>
      <c r="AH110" s="59">
        <v>25</v>
      </c>
      <c r="AI110" s="59">
        <v>16</v>
      </c>
      <c r="AJ110" s="59">
        <v>961</v>
      </c>
      <c r="AK110" s="59">
        <v>0</v>
      </c>
      <c r="AL110" s="59">
        <v>0</v>
      </c>
    </row>
    <row r="111" spans="1:38" s="39" customFormat="1" ht="13.5">
      <c r="A111" s="390" t="s">
        <v>76</v>
      </c>
      <c r="B111" s="383"/>
      <c r="C111" s="49">
        <v>82</v>
      </c>
      <c r="D111" s="49">
        <v>13144</v>
      </c>
      <c r="E111" s="49">
        <v>62</v>
      </c>
      <c r="F111" s="49">
        <v>12618</v>
      </c>
      <c r="G111" s="49">
        <v>7</v>
      </c>
      <c r="H111" s="49">
        <v>173</v>
      </c>
      <c r="I111" s="49">
        <v>3</v>
      </c>
      <c r="J111" s="49">
        <v>26</v>
      </c>
      <c r="K111" s="49">
        <v>0</v>
      </c>
      <c r="L111" s="49">
        <v>0</v>
      </c>
      <c r="M111" s="49">
        <v>8</v>
      </c>
      <c r="N111" s="49">
        <v>203</v>
      </c>
      <c r="O111" s="49">
        <v>0</v>
      </c>
      <c r="P111" s="49">
        <v>0</v>
      </c>
      <c r="Q111" s="49">
        <v>0</v>
      </c>
      <c r="R111" s="49">
        <v>0</v>
      </c>
      <c r="S111" s="49">
        <v>1</v>
      </c>
      <c r="T111" s="49">
        <v>29</v>
      </c>
      <c r="U111" s="49">
        <v>0</v>
      </c>
      <c r="V111" s="49">
        <v>0</v>
      </c>
      <c r="W111" s="49">
        <v>0</v>
      </c>
      <c r="X111" s="49">
        <v>0</v>
      </c>
      <c r="Y111" s="49">
        <v>0</v>
      </c>
      <c r="Z111" s="49">
        <v>0</v>
      </c>
      <c r="AA111" s="49">
        <v>0</v>
      </c>
      <c r="AB111" s="49">
        <v>0</v>
      </c>
      <c r="AC111" s="49">
        <v>0</v>
      </c>
      <c r="AD111" s="49">
        <v>0</v>
      </c>
      <c r="AE111" s="49">
        <v>0</v>
      </c>
      <c r="AF111" s="49">
        <v>0</v>
      </c>
      <c r="AG111" s="49">
        <v>0</v>
      </c>
      <c r="AH111" s="49">
        <v>0</v>
      </c>
      <c r="AI111" s="49">
        <v>1</v>
      </c>
      <c r="AJ111" s="49">
        <v>95</v>
      </c>
      <c r="AK111" s="49">
        <v>0</v>
      </c>
      <c r="AL111" s="49">
        <v>0</v>
      </c>
    </row>
    <row r="112" spans="1:38" s="39" customFormat="1" ht="13.5">
      <c r="A112" s="388"/>
      <c r="B112" s="380"/>
      <c r="C112" s="60"/>
      <c r="D112" s="60"/>
      <c r="E112" s="60"/>
      <c r="F112" s="60"/>
      <c r="G112" s="60">
        <v>0</v>
      </c>
      <c r="H112" s="60">
        <v>0</v>
      </c>
      <c r="I112" s="60">
        <v>1</v>
      </c>
      <c r="J112" s="60">
        <v>30</v>
      </c>
      <c r="K112" s="60">
        <v>0</v>
      </c>
      <c r="L112" s="60">
        <v>0</v>
      </c>
      <c r="M112" s="60">
        <v>0</v>
      </c>
      <c r="N112" s="60">
        <v>0</v>
      </c>
      <c r="O112" s="60">
        <v>0</v>
      </c>
      <c r="P112" s="60">
        <v>0</v>
      </c>
      <c r="Q112" s="60">
        <v>6</v>
      </c>
      <c r="R112" s="60">
        <v>66</v>
      </c>
      <c r="S112" s="60">
        <v>2</v>
      </c>
      <c r="T112" s="60">
        <v>154</v>
      </c>
      <c r="U112" s="60">
        <v>0</v>
      </c>
      <c r="V112" s="60">
        <v>0</v>
      </c>
      <c r="W112" s="60">
        <v>0</v>
      </c>
      <c r="X112" s="60">
        <v>0</v>
      </c>
      <c r="Y112" s="60">
        <v>0</v>
      </c>
      <c r="Z112" s="60">
        <v>0</v>
      </c>
      <c r="AA112" s="60">
        <v>0</v>
      </c>
      <c r="AB112" s="60">
        <v>0</v>
      </c>
      <c r="AC112" s="60">
        <v>0</v>
      </c>
      <c r="AD112" s="60">
        <v>0</v>
      </c>
      <c r="AE112" s="60">
        <v>3</v>
      </c>
      <c r="AF112" s="60">
        <v>67</v>
      </c>
      <c r="AG112" s="60">
        <v>6</v>
      </c>
      <c r="AH112" s="60">
        <v>627</v>
      </c>
      <c r="AI112" s="60">
        <v>14</v>
      </c>
      <c r="AJ112" s="60">
        <v>1577</v>
      </c>
      <c r="AK112" s="60">
        <v>1</v>
      </c>
      <c r="AL112" s="60">
        <v>9</v>
      </c>
    </row>
    <row r="113" spans="1:38" s="39" customFormat="1" ht="13.5">
      <c r="A113" s="388" t="s">
        <v>77</v>
      </c>
      <c r="B113" s="380"/>
      <c r="C113" s="29">
        <v>106</v>
      </c>
      <c r="D113" s="29">
        <v>20557</v>
      </c>
      <c r="E113" s="29">
        <v>61</v>
      </c>
      <c r="F113" s="29">
        <v>14125</v>
      </c>
      <c r="G113" s="29">
        <v>8</v>
      </c>
      <c r="H113" s="29">
        <v>1583</v>
      </c>
      <c r="I113" s="29">
        <v>1</v>
      </c>
      <c r="J113" s="29">
        <v>83</v>
      </c>
      <c r="K113" s="29">
        <v>0</v>
      </c>
      <c r="L113" s="29">
        <v>0</v>
      </c>
      <c r="M113" s="29">
        <v>7</v>
      </c>
      <c r="N113" s="29">
        <v>75</v>
      </c>
      <c r="O113" s="29">
        <v>0</v>
      </c>
      <c r="P113" s="29">
        <v>0</v>
      </c>
      <c r="Q113" s="29">
        <v>0</v>
      </c>
      <c r="R113" s="29">
        <v>0</v>
      </c>
      <c r="S113" s="29">
        <v>15</v>
      </c>
      <c r="T113" s="29">
        <v>3495</v>
      </c>
      <c r="U113" s="29">
        <v>0</v>
      </c>
      <c r="V113" s="29">
        <v>0</v>
      </c>
      <c r="W113" s="29">
        <v>0</v>
      </c>
      <c r="X113" s="29">
        <v>0</v>
      </c>
      <c r="Y113" s="29">
        <v>0</v>
      </c>
      <c r="Z113" s="29">
        <v>0</v>
      </c>
      <c r="AA113" s="29">
        <v>0</v>
      </c>
      <c r="AB113" s="29">
        <v>0</v>
      </c>
      <c r="AC113" s="29">
        <v>0</v>
      </c>
      <c r="AD113" s="29">
        <v>0</v>
      </c>
      <c r="AE113" s="29">
        <v>11</v>
      </c>
      <c r="AF113" s="29">
        <v>877</v>
      </c>
      <c r="AG113" s="29">
        <v>1</v>
      </c>
      <c r="AH113" s="29">
        <v>15</v>
      </c>
      <c r="AI113" s="29">
        <v>1</v>
      </c>
      <c r="AJ113" s="29">
        <v>300</v>
      </c>
      <c r="AK113" s="29">
        <v>1</v>
      </c>
      <c r="AL113" s="29">
        <v>4</v>
      </c>
    </row>
    <row r="114" spans="1:38" s="39" customFormat="1" ht="13.5">
      <c r="A114" s="389"/>
      <c r="B114" s="384"/>
      <c r="C114" s="59"/>
      <c r="D114" s="59"/>
      <c r="E114" s="59"/>
      <c r="F114" s="59"/>
      <c r="G114" s="59">
        <v>5</v>
      </c>
      <c r="H114" s="59">
        <v>610</v>
      </c>
      <c r="I114" s="59">
        <v>0</v>
      </c>
      <c r="J114" s="59">
        <v>0</v>
      </c>
      <c r="K114" s="59">
        <v>0</v>
      </c>
      <c r="L114" s="59">
        <v>0</v>
      </c>
      <c r="M114" s="59">
        <v>0</v>
      </c>
      <c r="N114" s="59">
        <v>0</v>
      </c>
      <c r="O114" s="59">
        <v>0</v>
      </c>
      <c r="P114" s="59">
        <v>0</v>
      </c>
      <c r="Q114" s="59">
        <v>0</v>
      </c>
      <c r="R114" s="59">
        <v>0</v>
      </c>
      <c r="S114" s="59">
        <v>0</v>
      </c>
      <c r="T114" s="59">
        <v>0</v>
      </c>
      <c r="U114" s="59">
        <v>0</v>
      </c>
      <c r="V114" s="59">
        <v>0</v>
      </c>
      <c r="W114" s="59">
        <v>0</v>
      </c>
      <c r="X114" s="59">
        <v>0</v>
      </c>
      <c r="Y114" s="59">
        <v>0</v>
      </c>
      <c r="Z114" s="59">
        <v>0</v>
      </c>
      <c r="AA114" s="59">
        <v>0</v>
      </c>
      <c r="AB114" s="59">
        <v>0</v>
      </c>
      <c r="AC114" s="59">
        <v>0</v>
      </c>
      <c r="AD114" s="59">
        <v>0</v>
      </c>
      <c r="AE114" s="59">
        <v>2</v>
      </c>
      <c r="AF114" s="59">
        <v>43</v>
      </c>
      <c r="AG114" s="59">
        <v>0</v>
      </c>
      <c r="AH114" s="59">
        <v>0</v>
      </c>
      <c r="AI114" s="59">
        <v>14</v>
      </c>
      <c r="AJ114" s="59">
        <v>3356</v>
      </c>
      <c r="AK114" s="59">
        <v>0</v>
      </c>
      <c r="AL114" s="59">
        <v>0</v>
      </c>
    </row>
    <row r="115" spans="1:38" s="39" customFormat="1" ht="13.5">
      <c r="A115" s="390" t="s">
        <v>78</v>
      </c>
      <c r="B115" s="383"/>
      <c r="C115" s="49">
        <v>146</v>
      </c>
      <c r="D115" s="49">
        <v>57437</v>
      </c>
      <c r="E115" s="49">
        <v>112</v>
      </c>
      <c r="F115" s="49">
        <v>54928</v>
      </c>
      <c r="G115" s="49">
        <v>21</v>
      </c>
      <c r="H115" s="49">
        <v>2257</v>
      </c>
      <c r="I115" s="49">
        <v>1</v>
      </c>
      <c r="J115" s="49">
        <v>3</v>
      </c>
      <c r="K115" s="49">
        <v>0</v>
      </c>
      <c r="L115" s="49">
        <v>0</v>
      </c>
      <c r="M115" s="49">
        <v>1</v>
      </c>
      <c r="N115" s="49">
        <v>1</v>
      </c>
      <c r="O115" s="49">
        <v>0</v>
      </c>
      <c r="P115" s="49">
        <v>0</v>
      </c>
      <c r="Q115" s="49">
        <v>2</v>
      </c>
      <c r="R115" s="49">
        <v>44</v>
      </c>
      <c r="S115" s="49">
        <v>6</v>
      </c>
      <c r="T115" s="49">
        <v>163</v>
      </c>
      <c r="U115" s="49">
        <v>0</v>
      </c>
      <c r="V115" s="49">
        <v>0</v>
      </c>
      <c r="W115" s="49">
        <v>0</v>
      </c>
      <c r="X115" s="49">
        <v>0</v>
      </c>
      <c r="Y115" s="49">
        <v>0</v>
      </c>
      <c r="Z115" s="49">
        <v>0</v>
      </c>
      <c r="AA115" s="49">
        <v>0</v>
      </c>
      <c r="AB115" s="49">
        <v>0</v>
      </c>
      <c r="AC115" s="49">
        <v>0</v>
      </c>
      <c r="AD115" s="49">
        <v>0</v>
      </c>
      <c r="AE115" s="49">
        <v>2</v>
      </c>
      <c r="AF115" s="49">
        <v>17</v>
      </c>
      <c r="AG115" s="49">
        <v>0</v>
      </c>
      <c r="AH115" s="49">
        <v>0</v>
      </c>
      <c r="AI115" s="49">
        <v>1</v>
      </c>
      <c r="AJ115" s="49">
        <v>24</v>
      </c>
      <c r="AK115" s="49">
        <v>0</v>
      </c>
      <c r="AL115" s="49">
        <v>0</v>
      </c>
    </row>
    <row r="116" spans="1:38" s="39" customFormat="1" ht="13.5">
      <c r="A116" s="388"/>
      <c r="B116" s="380"/>
      <c r="C116" s="60"/>
      <c r="D116" s="60"/>
      <c r="E116" s="60"/>
      <c r="F116" s="60"/>
      <c r="G116" s="60">
        <v>4</v>
      </c>
      <c r="H116" s="60">
        <v>136</v>
      </c>
      <c r="I116" s="60">
        <v>1</v>
      </c>
      <c r="J116" s="60">
        <v>39</v>
      </c>
      <c r="K116" s="60">
        <v>0</v>
      </c>
      <c r="L116" s="60">
        <v>0</v>
      </c>
      <c r="M116" s="60">
        <v>0</v>
      </c>
      <c r="N116" s="60">
        <v>0</v>
      </c>
      <c r="O116" s="60">
        <v>0</v>
      </c>
      <c r="P116" s="60">
        <v>0</v>
      </c>
      <c r="Q116" s="60">
        <v>0</v>
      </c>
      <c r="R116" s="60">
        <v>0</v>
      </c>
      <c r="S116" s="60">
        <v>0</v>
      </c>
      <c r="T116" s="60">
        <v>0</v>
      </c>
      <c r="U116" s="60">
        <v>0</v>
      </c>
      <c r="V116" s="60">
        <v>0</v>
      </c>
      <c r="W116" s="60">
        <v>0</v>
      </c>
      <c r="X116" s="60">
        <v>0</v>
      </c>
      <c r="Y116" s="60">
        <v>0</v>
      </c>
      <c r="Z116" s="60">
        <v>0</v>
      </c>
      <c r="AA116" s="60">
        <v>0</v>
      </c>
      <c r="AB116" s="60">
        <v>0</v>
      </c>
      <c r="AC116" s="60">
        <v>0</v>
      </c>
      <c r="AD116" s="60">
        <v>0</v>
      </c>
      <c r="AE116" s="60">
        <v>0</v>
      </c>
      <c r="AF116" s="60">
        <v>0</v>
      </c>
      <c r="AG116" s="60">
        <v>0</v>
      </c>
      <c r="AH116" s="60">
        <v>0</v>
      </c>
      <c r="AI116" s="60">
        <v>27</v>
      </c>
      <c r="AJ116" s="60">
        <v>4960</v>
      </c>
      <c r="AK116" s="60">
        <v>3</v>
      </c>
      <c r="AL116" s="60">
        <v>109</v>
      </c>
    </row>
    <row r="117" spans="1:38" s="39" customFormat="1" ht="13.5">
      <c r="A117" s="388" t="s">
        <v>79</v>
      </c>
      <c r="B117" s="380"/>
      <c r="C117" s="29">
        <v>131</v>
      </c>
      <c r="D117" s="29">
        <v>41287</v>
      </c>
      <c r="E117" s="29">
        <v>90</v>
      </c>
      <c r="F117" s="29">
        <v>36761</v>
      </c>
      <c r="G117" s="29">
        <v>29</v>
      </c>
      <c r="H117" s="29">
        <v>4014</v>
      </c>
      <c r="I117" s="29">
        <v>3</v>
      </c>
      <c r="J117" s="29">
        <v>7</v>
      </c>
      <c r="K117" s="29">
        <v>0</v>
      </c>
      <c r="L117" s="29">
        <v>0</v>
      </c>
      <c r="M117" s="29">
        <v>0</v>
      </c>
      <c r="N117" s="29">
        <v>0</v>
      </c>
      <c r="O117" s="29">
        <v>0</v>
      </c>
      <c r="P117" s="29">
        <v>0</v>
      </c>
      <c r="Q117" s="29">
        <v>0</v>
      </c>
      <c r="R117" s="29">
        <v>0</v>
      </c>
      <c r="S117" s="29">
        <v>1</v>
      </c>
      <c r="T117" s="29">
        <v>83</v>
      </c>
      <c r="U117" s="29">
        <v>0</v>
      </c>
      <c r="V117" s="29">
        <v>0</v>
      </c>
      <c r="W117" s="29">
        <v>0</v>
      </c>
      <c r="X117" s="29">
        <v>0</v>
      </c>
      <c r="Y117" s="29">
        <v>0</v>
      </c>
      <c r="Z117" s="29">
        <v>0</v>
      </c>
      <c r="AA117" s="29">
        <v>0</v>
      </c>
      <c r="AB117" s="29">
        <v>0</v>
      </c>
      <c r="AC117" s="29">
        <v>0</v>
      </c>
      <c r="AD117" s="29">
        <v>0</v>
      </c>
      <c r="AE117" s="29">
        <v>2</v>
      </c>
      <c r="AF117" s="29">
        <v>32</v>
      </c>
      <c r="AG117" s="29">
        <v>1</v>
      </c>
      <c r="AH117" s="29">
        <v>1</v>
      </c>
      <c r="AI117" s="29">
        <v>2</v>
      </c>
      <c r="AJ117" s="29">
        <v>343</v>
      </c>
      <c r="AK117" s="29">
        <v>3</v>
      </c>
      <c r="AL117" s="29">
        <v>46</v>
      </c>
    </row>
    <row r="118" spans="1:38" s="39" customFormat="1" ht="13.5">
      <c r="A118" s="389"/>
      <c r="B118" s="384"/>
      <c r="C118" s="59"/>
      <c r="D118" s="59"/>
      <c r="E118" s="59"/>
      <c r="F118" s="59"/>
      <c r="G118" s="59">
        <v>5</v>
      </c>
      <c r="H118" s="59">
        <v>1262</v>
      </c>
      <c r="I118" s="59">
        <v>1</v>
      </c>
      <c r="J118" s="59">
        <v>3</v>
      </c>
      <c r="K118" s="59">
        <v>0</v>
      </c>
      <c r="L118" s="59">
        <v>0</v>
      </c>
      <c r="M118" s="59">
        <v>0</v>
      </c>
      <c r="N118" s="59">
        <v>0</v>
      </c>
      <c r="O118" s="59">
        <v>0</v>
      </c>
      <c r="P118" s="59">
        <v>0</v>
      </c>
      <c r="Q118" s="59">
        <v>0</v>
      </c>
      <c r="R118" s="59">
        <v>0</v>
      </c>
      <c r="S118" s="59">
        <v>4</v>
      </c>
      <c r="T118" s="59">
        <v>36</v>
      </c>
      <c r="U118" s="59">
        <v>0</v>
      </c>
      <c r="V118" s="59">
        <v>0</v>
      </c>
      <c r="W118" s="59">
        <v>0</v>
      </c>
      <c r="X118" s="59">
        <v>0</v>
      </c>
      <c r="Y118" s="59">
        <v>0</v>
      </c>
      <c r="Z118" s="59">
        <v>0</v>
      </c>
      <c r="AA118" s="59">
        <v>0</v>
      </c>
      <c r="AB118" s="59">
        <v>0</v>
      </c>
      <c r="AC118" s="59">
        <v>0</v>
      </c>
      <c r="AD118" s="59">
        <v>0</v>
      </c>
      <c r="AE118" s="59">
        <v>0</v>
      </c>
      <c r="AF118" s="59">
        <v>0</v>
      </c>
      <c r="AG118" s="59">
        <v>0</v>
      </c>
      <c r="AH118" s="59">
        <v>0</v>
      </c>
      <c r="AI118" s="59">
        <v>34</v>
      </c>
      <c r="AJ118" s="59">
        <v>6336</v>
      </c>
      <c r="AK118" s="59">
        <v>1</v>
      </c>
      <c r="AL118" s="59">
        <v>30</v>
      </c>
    </row>
    <row r="119" spans="1:38" s="39" customFormat="1" ht="13.5">
      <c r="A119" s="390" t="s">
        <v>80</v>
      </c>
      <c r="B119" s="383"/>
      <c r="C119" s="49">
        <v>265</v>
      </c>
      <c r="D119" s="49">
        <v>159835</v>
      </c>
      <c r="E119" s="49">
        <v>135</v>
      </c>
      <c r="F119" s="49">
        <v>147547</v>
      </c>
      <c r="G119" s="49">
        <v>47</v>
      </c>
      <c r="H119" s="49">
        <v>7897</v>
      </c>
      <c r="I119" s="49">
        <v>9</v>
      </c>
      <c r="J119" s="49">
        <v>482</v>
      </c>
      <c r="K119" s="49">
        <v>0</v>
      </c>
      <c r="L119" s="49">
        <v>0</v>
      </c>
      <c r="M119" s="49">
        <v>1</v>
      </c>
      <c r="N119" s="49">
        <v>1</v>
      </c>
      <c r="O119" s="49">
        <v>0</v>
      </c>
      <c r="P119" s="49">
        <v>0</v>
      </c>
      <c r="Q119" s="49">
        <v>62</v>
      </c>
      <c r="R119" s="49">
        <v>667</v>
      </c>
      <c r="S119" s="49">
        <v>2</v>
      </c>
      <c r="T119" s="49">
        <v>115</v>
      </c>
      <c r="U119" s="49">
        <v>0</v>
      </c>
      <c r="V119" s="49">
        <v>0</v>
      </c>
      <c r="W119" s="49">
        <v>0</v>
      </c>
      <c r="X119" s="49">
        <v>0</v>
      </c>
      <c r="Y119" s="49">
        <v>0</v>
      </c>
      <c r="Z119" s="49">
        <v>0</v>
      </c>
      <c r="AA119" s="49">
        <v>0</v>
      </c>
      <c r="AB119" s="49">
        <v>0</v>
      </c>
      <c r="AC119" s="49">
        <v>0</v>
      </c>
      <c r="AD119" s="49">
        <v>0</v>
      </c>
      <c r="AE119" s="49">
        <v>1</v>
      </c>
      <c r="AF119" s="49">
        <v>16</v>
      </c>
      <c r="AG119" s="49">
        <v>0</v>
      </c>
      <c r="AH119" s="49">
        <v>0</v>
      </c>
      <c r="AI119" s="49">
        <v>7</v>
      </c>
      <c r="AJ119" s="49">
        <v>3109</v>
      </c>
      <c r="AK119" s="49">
        <v>1</v>
      </c>
      <c r="AL119" s="49">
        <v>1</v>
      </c>
    </row>
    <row r="120" spans="1:38" s="39" customFormat="1" ht="13.5">
      <c r="A120" s="388"/>
      <c r="B120" s="380"/>
      <c r="C120" s="60"/>
      <c r="D120" s="60"/>
      <c r="E120" s="60"/>
      <c r="F120" s="60"/>
      <c r="G120" s="60">
        <v>7</v>
      </c>
      <c r="H120" s="60">
        <v>257</v>
      </c>
      <c r="I120" s="60">
        <v>3</v>
      </c>
      <c r="J120" s="60">
        <v>49</v>
      </c>
      <c r="K120" s="60">
        <v>0</v>
      </c>
      <c r="L120" s="60">
        <v>0</v>
      </c>
      <c r="M120" s="60">
        <v>0</v>
      </c>
      <c r="N120" s="60">
        <v>0</v>
      </c>
      <c r="O120" s="60">
        <v>0</v>
      </c>
      <c r="P120" s="60">
        <v>0</v>
      </c>
      <c r="Q120" s="60">
        <v>0</v>
      </c>
      <c r="R120" s="60">
        <v>0</v>
      </c>
      <c r="S120" s="60">
        <v>3</v>
      </c>
      <c r="T120" s="60">
        <v>24</v>
      </c>
      <c r="U120" s="60">
        <v>0</v>
      </c>
      <c r="V120" s="60">
        <v>0</v>
      </c>
      <c r="W120" s="60">
        <v>0</v>
      </c>
      <c r="X120" s="60">
        <v>0</v>
      </c>
      <c r="Y120" s="60">
        <v>0</v>
      </c>
      <c r="Z120" s="60">
        <v>0</v>
      </c>
      <c r="AA120" s="60">
        <v>0</v>
      </c>
      <c r="AB120" s="60">
        <v>0</v>
      </c>
      <c r="AC120" s="60">
        <v>0</v>
      </c>
      <c r="AD120" s="60">
        <v>0</v>
      </c>
      <c r="AE120" s="60">
        <v>0</v>
      </c>
      <c r="AF120" s="60">
        <v>0</v>
      </c>
      <c r="AG120" s="60">
        <v>0</v>
      </c>
      <c r="AH120" s="60">
        <v>0</v>
      </c>
      <c r="AI120" s="60">
        <v>30</v>
      </c>
      <c r="AJ120" s="60">
        <v>4904</v>
      </c>
      <c r="AK120" s="60">
        <v>1</v>
      </c>
      <c r="AL120" s="60">
        <v>24</v>
      </c>
    </row>
    <row r="121" spans="1:38" s="39" customFormat="1" ht="13.5">
      <c r="A121" s="388" t="s">
        <v>94</v>
      </c>
      <c r="B121" s="380"/>
      <c r="C121" s="29">
        <v>395</v>
      </c>
      <c r="D121" s="29">
        <v>132594</v>
      </c>
      <c r="E121" s="29">
        <v>147</v>
      </c>
      <c r="F121" s="29">
        <v>122859</v>
      </c>
      <c r="G121" s="29">
        <v>42</v>
      </c>
      <c r="H121" s="29">
        <v>4712</v>
      </c>
      <c r="I121" s="29">
        <v>12</v>
      </c>
      <c r="J121" s="29">
        <v>35</v>
      </c>
      <c r="K121" s="29">
        <v>11</v>
      </c>
      <c r="L121" s="29">
        <v>1261</v>
      </c>
      <c r="M121" s="29">
        <v>57</v>
      </c>
      <c r="N121" s="29">
        <v>268</v>
      </c>
      <c r="O121" s="29">
        <v>0</v>
      </c>
      <c r="P121" s="29">
        <v>0</v>
      </c>
      <c r="Q121" s="29">
        <v>74</v>
      </c>
      <c r="R121" s="29">
        <v>1018</v>
      </c>
      <c r="S121" s="29">
        <v>2</v>
      </c>
      <c r="T121" s="29">
        <v>218</v>
      </c>
      <c r="U121" s="29">
        <v>0</v>
      </c>
      <c r="V121" s="29">
        <v>0</v>
      </c>
      <c r="W121" s="29">
        <v>0</v>
      </c>
      <c r="X121" s="29">
        <v>0</v>
      </c>
      <c r="Y121" s="29">
        <v>0</v>
      </c>
      <c r="Z121" s="29">
        <v>0</v>
      </c>
      <c r="AA121" s="29">
        <v>1</v>
      </c>
      <c r="AB121" s="29">
        <v>3</v>
      </c>
      <c r="AC121" s="29">
        <v>0</v>
      </c>
      <c r="AD121" s="29">
        <v>0</v>
      </c>
      <c r="AE121" s="29">
        <v>36</v>
      </c>
      <c r="AF121" s="29">
        <v>930</v>
      </c>
      <c r="AG121" s="29">
        <v>0</v>
      </c>
      <c r="AH121" s="29">
        <v>0</v>
      </c>
      <c r="AI121" s="29">
        <v>11</v>
      </c>
      <c r="AJ121" s="29">
        <v>1283</v>
      </c>
      <c r="AK121" s="29">
        <v>2</v>
      </c>
      <c r="AL121" s="29">
        <v>7</v>
      </c>
    </row>
    <row r="122" spans="1:38" s="39" customFormat="1" ht="13.5">
      <c r="A122" s="389"/>
      <c r="B122" s="384"/>
      <c r="C122" s="59"/>
      <c r="D122" s="59"/>
      <c r="E122" s="59"/>
      <c r="F122" s="59"/>
      <c r="G122" s="59">
        <v>0</v>
      </c>
      <c r="H122" s="59">
        <v>0</v>
      </c>
      <c r="I122" s="59">
        <v>0</v>
      </c>
      <c r="J122" s="59">
        <v>0</v>
      </c>
      <c r="K122" s="59">
        <v>0</v>
      </c>
      <c r="L122" s="59">
        <v>0</v>
      </c>
      <c r="M122" s="59">
        <v>0</v>
      </c>
      <c r="N122" s="59">
        <v>0</v>
      </c>
      <c r="O122" s="59">
        <v>0</v>
      </c>
      <c r="P122" s="59">
        <v>0</v>
      </c>
      <c r="Q122" s="59">
        <v>1</v>
      </c>
      <c r="R122" s="59">
        <v>13</v>
      </c>
      <c r="S122" s="59">
        <v>0</v>
      </c>
      <c r="T122" s="59">
        <v>0</v>
      </c>
      <c r="U122" s="59">
        <v>0</v>
      </c>
      <c r="V122" s="59">
        <v>0</v>
      </c>
      <c r="W122" s="59">
        <v>0</v>
      </c>
      <c r="X122" s="59">
        <v>0</v>
      </c>
      <c r="Y122" s="59">
        <v>0</v>
      </c>
      <c r="Z122" s="59">
        <v>0</v>
      </c>
      <c r="AA122" s="59">
        <v>0</v>
      </c>
      <c r="AB122" s="59">
        <v>0</v>
      </c>
      <c r="AC122" s="59">
        <v>0</v>
      </c>
      <c r="AD122" s="59">
        <v>0</v>
      </c>
      <c r="AE122" s="59">
        <v>0</v>
      </c>
      <c r="AF122" s="59">
        <v>0</v>
      </c>
      <c r="AG122" s="59">
        <v>0</v>
      </c>
      <c r="AH122" s="59">
        <v>0</v>
      </c>
      <c r="AI122" s="59">
        <v>3</v>
      </c>
      <c r="AJ122" s="59">
        <v>3198</v>
      </c>
      <c r="AK122" s="59">
        <v>0</v>
      </c>
      <c r="AL122" s="59">
        <v>0</v>
      </c>
    </row>
    <row r="123" spans="1:38" s="39" customFormat="1" ht="13.5">
      <c r="A123" s="391" t="s">
        <v>81</v>
      </c>
      <c r="B123" s="386"/>
      <c r="C123" s="387">
        <v>65</v>
      </c>
      <c r="D123" s="387">
        <v>17643</v>
      </c>
      <c r="E123" s="387">
        <v>6</v>
      </c>
      <c r="F123" s="387">
        <v>16383</v>
      </c>
      <c r="G123" s="387">
        <v>0</v>
      </c>
      <c r="H123" s="387">
        <v>0</v>
      </c>
      <c r="I123" s="387">
        <v>3</v>
      </c>
      <c r="J123" s="387">
        <v>634</v>
      </c>
      <c r="K123" s="387">
        <v>0</v>
      </c>
      <c r="L123" s="387">
        <v>0</v>
      </c>
      <c r="M123" s="387">
        <v>5</v>
      </c>
      <c r="N123" s="387">
        <v>68</v>
      </c>
      <c r="O123" s="387">
        <v>0</v>
      </c>
      <c r="P123" s="387">
        <v>0</v>
      </c>
      <c r="Q123" s="387">
        <v>50</v>
      </c>
      <c r="R123" s="387">
        <v>255</v>
      </c>
      <c r="S123" s="387">
        <v>0</v>
      </c>
      <c r="T123" s="387">
        <v>0</v>
      </c>
      <c r="U123" s="387">
        <v>0</v>
      </c>
      <c r="V123" s="387">
        <v>0</v>
      </c>
      <c r="W123" s="387">
        <v>0</v>
      </c>
      <c r="X123" s="387">
        <v>0</v>
      </c>
      <c r="Y123" s="387">
        <v>0</v>
      </c>
      <c r="Z123" s="387">
        <v>0</v>
      </c>
      <c r="AA123" s="387">
        <v>0</v>
      </c>
      <c r="AB123" s="387">
        <v>0</v>
      </c>
      <c r="AC123" s="387">
        <v>0</v>
      </c>
      <c r="AD123" s="387">
        <v>0</v>
      </c>
      <c r="AE123" s="387">
        <v>0</v>
      </c>
      <c r="AF123" s="387">
        <v>0</v>
      </c>
      <c r="AG123" s="387">
        <v>0</v>
      </c>
      <c r="AH123" s="387">
        <v>0</v>
      </c>
      <c r="AI123" s="387">
        <v>1</v>
      </c>
      <c r="AJ123" s="387">
        <v>303</v>
      </c>
      <c r="AK123" s="387">
        <v>0</v>
      </c>
      <c r="AL123" s="387">
        <v>0</v>
      </c>
    </row>
    <row r="124" spans="1:38" ht="13.5">
      <c r="A124" s="392" t="s">
        <v>276</v>
      </c>
      <c r="B124" s="376"/>
      <c r="C124" s="376"/>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row>
    <row r="125" spans="1:38" ht="13.5">
      <c r="A125" s="392" t="s">
        <v>277</v>
      </c>
      <c r="B125" s="376"/>
      <c r="C125" s="376"/>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c r="AL125" s="375"/>
    </row>
    <row r="126" spans="1:38" ht="13.5">
      <c r="A126" s="392" t="s">
        <v>278</v>
      </c>
      <c r="B126" s="376"/>
      <c r="C126" s="376"/>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row>
  </sheetData>
  <sheetProtection/>
  <mergeCells count="65">
    <mergeCell ref="S3:T3"/>
    <mergeCell ref="U3:V3"/>
    <mergeCell ref="W3:X3"/>
    <mergeCell ref="Y3:Z3"/>
    <mergeCell ref="Q3:R3"/>
    <mergeCell ref="A3:B5"/>
    <mergeCell ref="K3:L3"/>
    <mergeCell ref="M3:N3"/>
    <mergeCell ref="O3:P3"/>
    <mergeCell ref="C3:D3"/>
    <mergeCell ref="I4:I5"/>
    <mergeCell ref="J4:J5"/>
    <mergeCell ref="E3:F3"/>
    <mergeCell ref="G3:H3"/>
    <mergeCell ref="I3:J3"/>
    <mergeCell ref="K4:K5"/>
    <mergeCell ref="G4:G5"/>
    <mergeCell ref="H4:H5"/>
    <mergeCell ref="C4:C5"/>
    <mergeCell ref="AI3:AJ3"/>
    <mergeCell ref="AK3:AL3"/>
    <mergeCell ref="V4:V5"/>
    <mergeCell ref="W4:W5"/>
    <mergeCell ref="AE4:AE5"/>
    <mergeCell ref="X4:X5"/>
    <mergeCell ref="Y4:Y5"/>
    <mergeCell ref="Z4:Z5"/>
    <mergeCell ref="AE3:AF3"/>
    <mergeCell ref="AG3:AH3"/>
    <mergeCell ref="AA3:AB3"/>
    <mergeCell ref="AC3:AD3"/>
    <mergeCell ref="AK4:AK5"/>
    <mergeCell ref="AL4:AL5"/>
    <mergeCell ref="AB4:AB5"/>
    <mergeCell ref="AC4:AC5"/>
    <mergeCell ref="A15:B15"/>
    <mergeCell ref="A6:B6"/>
    <mergeCell ref="A7:B7"/>
    <mergeCell ref="A8:B8"/>
    <mergeCell ref="A9:B9"/>
    <mergeCell ref="A11:B11"/>
    <mergeCell ref="A10:B10"/>
    <mergeCell ref="A14:B14"/>
    <mergeCell ref="A12:B12"/>
    <mergeCell ref="A13:B13"/>
    <mergeCell ref="AD4:AD5"/>
    <mergeCell ref="AA4:AA5"/>
    <mergeCell ref="Q4:Q5"/>
    <mergeCell ref="S4:S5"/>
    <mergeCell ref="D4:D5"/>
    <mergeCell ref="E4:E5"/>
    <mergeCell ref="F4:F5"/>
    <mergeCell ref="U4:U5"/>
    <mergeCell ref="L4:L5"/>
    <mergeCell ref="M4:M5"/>
    <mergeCell ref="N4:N5"/>
    <mergeCell ref="O4:O5"/>
    <mergeCell ref="R4:R5"/>
    <mergeCell ref="T4:T5"/>
    <mergeCell ref="P4:P5"/>
    <mergeCell ref="AF4:AF5"/>
    <mergeCell ref="AJ4:AJ5"/>
    <mergeCell ref="AG4:AG5"/>
    <mergeCell ref="AH4:AH5"/>
    <mergeCell ref="AI4:AI5"/>
  </mergeCells>
  <dataValidations count="1">
    <dataValidation type="decimal" operator="greaterThanOrEqual" allowBlank="1" showInputMessage="1" showErrorMessage="1" imeMode="disabled" sqref="C7:F7 C9:F9 C11:F11 C13:F13 G6:AL13">
      <formula1>0</formula1>
    </dataValidation>
  </dataValidations>
  <printOptions/>
  <pageMargins left="0.7874015748031497" right="0.6299212598425197" top="0.5118110236220472" bottom="0.7874015748031497" header="0.31496062992125984" footer="0.6299212598425197"/>
  <pageSetup fitToHeight="0" fitToWidth="4" horizontalDpi="150" verticalDpi="150" orientation="portrait" pageOrder="overThenDown" paperSize="9" scale="71" r:id="rId1"/>
  <rowBreaks count="1" manualBreakCount="1">
    <brk id="83" max="255" man="1"/>
  </rowBreaks>
  <colBreaks count="2" manualBreakCount="2">
    <brk id="14" max="65535" man="1"/>
    <brk id="24" max="125" man="1"/>
  </colBreaks>
</worksheet>
</file>

<file path=xl/worksheets/sheet13.xml><?xml version="1.0" encoding="utf-8"?>
<worksheet xmlns="http://schemas.openxmlformats.org/spreadsheetml/2006/main" xmlns:r="http://schemas.openxmlformats.org/officeDocument/2006/relationships">
  <dimension ref="A1:V124"/>
  <sheetViews>
    <sheetView view="pageBreakPreview" zoomScale="60" zoomScalePageLayoutView="0" workbookViewId="0" topLeftCell="A67">
      <selection activeCell="F10" sqref="F10"/>
    </sheetView>
  </sheetViews>
  <sheetFormatPr defaultColWidth="9.00390625" defaultRowHeight="13.5"/>
  <cols>
    <col min="1" max="1" width="16.625" style="257" customWidth="1"/>
    <col min="2" max="2" width="12.625" style="257" customWidth="1"/>
    <col min="3" max="3" width="20.625" style="257" customWidth="1"/>
    <col min="4" max="6" width="13.25390625" style="257" customWidth="1"/>
    <col min="7" max="7" width="20.625" style="257" bestFit="1" customWidth="1"/>
    <col min="8" max="10" width="13.25390625" style="257" customWidth="1"/>
    <col min="11" max="11" width="22.125" style="257" customWidth="1"/>
    <col min="12" max="14" width="13.00390625" style="257" customWidth="1"/>
    <col min="15" max="15" width="22.125" style="257" customWidth="1"/>
    <col min="16" max="18" width="13.00390625" style="257" customWidth="1"/>
    <col min="19" max="19" width="22.125" style="257" customWidth="1"/>
    <col min="20" max="22" width="13.00390625" style="257" customWidth="1"/>
    <col min="23" max="16384" width="9.00390625" style="257" customWidth="1"/>
  </cols>
  <sheetData>
    <row r="1" spans="1:22" ht="13.5">
      <c r="A1" s="280" t="s">
        <v>283</v>
      </c>
      <c r="B1" s="280"/>
      <c r="C1" s="280"/>
      <c r="D1" s="280"/>
      <c r="E1" s="280"/>
      <c r="F1" s="280"/>
      <c r="G1" s="280"/>
      <c r="H1" s="280"/>
      <c r="I1" s="280"/>
      <c r="J1" s="280"/>
      <c r="K1" s="280"/>
      <c r="L1" s="280"/>
      <c r="M1" s="280"/>
      <c r="N1" s="280"/>
      <c r="O1" s="280"/>
      <c r="P1" s="280"/>
      <c r="Q1" s="280"/>
      <c r="R1" s="280"/>
      <c r="S1" s="280"/>
      <c r="T1" s="280"/>
      <c r="U1" s="280"/>
      <c r="V1" s="280"/>
    </row>
    <row r="2" spans="1:22" ht="13.5">
      <c r="A2" s="280"/>
      <c r="B2" s="280"/>
      <c r="C2" s="280"/>
      <c r="D2" s="280"/>
      <c r="E2" s="280"/>
      <c r="F2" s="280"/>
      <c r="G2" s="280"/>
      <c r="H2" s="280"/>
      <c r="I2" s="280"/>
      <c r="J2" s="280"/>
      <c r="K2" s="280"/>
      <c r="L2" s="280"/>
      <c r="M2" s="280"/>
      <c r="N2" s="280"/>
      <c r="O2" s="280"/>
      <c r="P2" s="280"/>
      <c r="Q2" s="280"/>
      <c r="R2" s="303"/>
      <c r="S2" s="280"/>
      <c r="T2" s="280"/>
      <c r="U2" s="280"/>
      <c r="V2" s="303" t="s">
        <v>478</v>
      </c>
    </row>
    <row r="3" spans="1:22" ht="13.5">
      <c r="A3" s="798" t="s">
        <v>547</v>
      </c>
      <c r="B3" s="718" t="s">
        <v>291</v>
      </c>
      <c r="C3" s="718" t="s">
        <v>1237</v>
      </c>
      <c r="D3" s="718"/>
      <c r="E3" s="718"/>
      <c r="F3" s="718"/>
      <c r="G3" s="718" t="s">
        <v>1238</v>
      </c>
      <c r="H3" s="718"/>
      <c r="I3" s="718"/>
      <c r="J3" s="718"/>
      <c r="K3" s="729" t="s">
        <v>1239</v>
      </c>
      <c r="L3" s="730"/>
      <c r="M3" s="730"/>
      <c r="N3" s="730"/>
      <c r="O3" s="730"/>
      <c r="P3" s="730"/>
      <c r="Q3" s="730"/>
      <c r="R3" s="730"/>
      <c r="S3" s="764"/>
      <c r="T3" s="764"/>
      <c r="U3" s="764"/>
      <c r="V3" s="758"/>
    </row>
    <row r="4" spans="1:22" ht="13.5">
      <c r="A4" s="799"/>
      <c r="B4" s="718"/>
      <c r="C4" s="718" t="s">
        <v>284</v>
      </c>
      <c r="D4" s="718" t="s">
        <v>1240</v>
      </c>
      <c r="E4" s="718"/>
      <c r="F4" s="718"/>
      <c r="G4" s="718" t="s">
        <v>284</v>
      </c>
      <c r="H4" s="718" t="s">
        <v>1240</v>
      </c>
      <c r="I4" s="718"/>
      <c r="J4" s="718"/>
      <c r="K4" s="718" t="s">
        <v>284</v>
      </c>
      <c r="L4" s="718" t="s">
        <v>1240</v>
      </c>
      <c r="M4" s="718"/>
      <c r="N4" s="718"/>
      <c r="O4" s="718" t="s">
        <v>284</v>
      </c>
      <c r="P4" s="718" t="s">
        <v>1240</v>
      </c>
      <c r="Q4" s="718"/>
      <c r="R4" s="718"/>
      <c r="S4" s="718" t="s">
        <v>284</v>
      </c>
      <c r="T4" s="718" t="s">
        <v>1240</v>
      </c>
      <c r="U4" s="718"/>
      <c r="V4" s="718"/>
    </row>
    <row r="5" spans="1:22" ht="13.5">
      <c r="A5" s="799"/>
      <c r="B5" s="718"/>
      <c r="C5" s="718"/>
      <c r="D5" s="304" t="s">
        <v>186</v>
      </c>
      <c r="E5" s="304" t="s">
        <v>256</v>
      </c>
      <c r="F5" s="304" t="s">
        <v>257</v>
      </c>
      <c r="G5" s="718"/>
      <c r="H5" s="304" t="s">
        <v>1070</v>
      </c>
      <c r="I5" s="304" t="s">
        <v>256</v>
      </c>
      <c r="J5" s="304" t="s">
        <v>257</v>
      </c>
      <c r="K5" s="718"/>
      <c r="L5" s="304" t="s">
        <v>1070</v>
      </c>
      <c r="M5" s="304" t="s">
        <v>256</v>
      </c>
      <c r="N5" s="304" t="s">
        <v>257</v>
      </c>
      <c r="O5" s="718"/>
      <c r="P5" s="304" t="s">
        <v>1070</v>
      </c>
      <c r="Q5" s="304" t="s">
        <v>256</v>
      </c>
      <c r="R5" s="304" t="s">
        <v>257</v>
      </c>
      <c r="S5" s="718"/>
      <c r="T5" s="304" t="s">
        <v>1070</v>
      </c>
      <c r="U5" s="304" t="s">
        <v>256</v>
      </c>
      <c r="V5" s="304" t="s">
        <v>257</v>
      </c>
    </row>
    <row r="6" spans="1:22" s="259" customFormat="1" ht="18" customHeight="1">
      <c r="A6" s="393">
        <v>40269</v>
      </c>
      <c r="B6" s="64">
        <v>2175796.78</v>
      </c>
      <c r="C6" s="128"/>
      <c r="D6" s="64">
        <v>1181704.22</v>
      </c>
      <c r="E6" s="64">
        <v>912460.14</v>
      </c>
      <c r="F6" s="64">
        <v>269244.08</v>
      </c>
      <c r="G6" s="128"/>
      <c r="H6" s="64">
        <v>491220.28</v>
      </c>
      <c r="I6" s="64">
        <v>490313.5</v>
      </c>
      <c r="J6" s="64">
        <v>906.78</v>
      </c>
      <c r="K6" s="128"/>
      <c r="L6" s="64">
        <v>502872.28</v>
      </c>
      <c r="M6" s="64">
        <v>295046.36</v>
      </c>
      <c r="N6" s="64">
        <v>207825.92</v>
      </c>
      <c r="O6" s="128"/>
      <c r="P6" s="64"/>
      <c r="Q6" s="64"/>
      <c r="R6" s="64"/>
      <c r="S6" s="128"/>
      <c r="T6" s="64"/>
      <c r="U6" s="64"/>
      <c r="V6" s="64"/>
    </row>
    <row r="7" spans="1:22" s="259" customFormat="1" ht="18" customHeight="1">
      <c r="A7" s="394">
        <v>40634</v>
      </c>
      <c r="B7" s="65">
        <v>2175699.72</v>
      </c>
      <c r="C7" s="129"/>
      <c r="D7" s="65">
        <v>1181631.77</v>
      </c>
      <c r="E7" s="65">
        <v>913386.64</v>
      </c>
      <c r="F7" s="65">
        <v>268245.13</v>
      </c>
      <c r="G7" s="129"/>
      <c r="H7" s="65">
        <v>491215.27</v>
      </c>
      <c r="I7" s="65">
        <v>490308.68</v>
      </c>
      <c r="J7" s="65">
        <v>906.59</v>
      </c>
      <c r="K7" s="129"/>
      <c r="L7" s="65">
        <v>502852.68</v>
      </c>
      <c r="M7" s="65">
        <v>295021.91</v>
      </c>
      <c r="N7" s="65">
        <v>207830.77</v>
      </c>
      <c r="O7" s="129"/>
      <c r="P7" s="65"/>
      <c r="Q7" s="65"/>
      <c r="R7" s="65"/>
      <c r="S7" s="129"/>
      <c r="T7" s="65"/>
      <c r="U7" s="65"/>
      <c r="V7" s="65"/>
    </row>
    <row r="8" spans="1:22" s="259" customFormat="1" ht="18" customHeight="1">
      <c r="A8" s="394">
        <v>41000</v>
      </c>
      <c r="B8" s="65">
        <v>2189017.53</v>
      </c>
      <c r="C8" s="129"/>
      <c r="D8" s="65">
        <v>1191812.82</v>
      </c>
      <c r="E8" s="65">
        <v>925195.91</v>
      </c>
      <c r="F8" s="65">
        <v>266616.91</v>
      </c>
      <c r="G8" s="129"/>
      <c r="H8" s="65">
        <v>491203.93</v>
      </c>
      <c r="I8" s="65">
        <v>490297.63</v>
      </c>
      <c r="J8" s="65">
        <v>906.3</v>
      </c>
      <c r="K8" s="129"/>
      <c r="L8" s="65">
        <v>506000.78</v>
      </c>
      <c r="M8" s="65">
        <v>297177.7</v>
      </c>
      <c r="N8" s="65">
        <v>208823.08</v>
      </c>
      <c r="O8" s="129"/>
      <c r="P8" s="65"/>
      <c r="Q8" s="65"/>
      <c r="R8" s="65"/>
      <c r="S8" s="129"/>
      <c r="T8" s="65"/>
      <c r="U8" s="65"/>
      <c r="V8" s="65"/>
    </row>
    <row r="9" spans="1:22" s="259" customFormat="1" ht="18" customHeight="1">
      <c r="A9" s="394">
        <v>41365</v>
      </c>
      <c r="B9" s="65">
        <v>2189022.7</v>
      </c>
      <c r="C9" s="129"/>
      <c r="D9" s="65">
        <v>1191751.3299999998</v>
      </c>
      <c r="E9" s="65">
        <v>925139.81</v>
      </c>
      <c r="F9" s="65">
        <v>266611.52</v>
      </c>
      <c r="G9" s="129"/>
      <c r="H9" s="65">
        <v>491168.41000000003</v>
      </c>
      <c r="I9" s="65">
        <v>490262.11</v>
      </c>
      <c r="J9" s="65">
        <v>906.3</v>
      </c>
      <c r="K9" s="129"/>
      <c r="L9" s="65">
        <v>506102.96</v>
      </c>
      <c r="M9" s="65">
        <v>297291.97</v>
      </c>
      <c r="N9" s="65">
        <v>208810.99</v>
      </c>
      <c r="O9" s="129"/>
      <c r="P9" s="65"/>
      <c r="Q9" s="65"/>
      <c r="R9" s="65"/>
      <c r="S9" s="129"/>
      <c r="T9" s="65"/>
      <c r="U9" s="65"/>
      <c r="V9" s="65"/>
    </row>
    <row r="10" spans="1:22" ht="18" customHeight="1" thickBot="1">
      <c r="A10" s="395">
        <v>41730</v>
      </c>
      <c r="B10" s="53">
        <f>SUMIF(B11,"&gt;0")+SUMIF(B27,"&gt;0")+SUMIF(B43,"&gt;0")+SUMIF(B59,"&gt;0")+SUMIF(B75,"&gt;0")+SUMIF(B91,"&gt;0")+SUMIF(B107,"&gt;0")</f>
        <v>2188782.5400000005</v>
      </c>
      <c r="C10" s="396"/>
      <c r="D10" s="53">
        <f>SUMIF(D11,"&gt;0")+SUMIF(D27,"&gt;0")+SUMIF(D43,"&gt;0")+SUMIF(D59,"&gt;0")+SUMIF(D75,"&gt;0")+SUMIF(D91,"&gt;0")+SUMIF(D107,"&gt;0")</f>
        <v>1191639.54</v>
      </c>
      <c r="E10" s="53">
        <f>SUMIF(E11,"&gt;0")+SUMIF(E27,"&gt;0")+SUMIF(E43,"&gt;0")+SUMIF(E59,"&gt;0")+SUMIF(E75,"&gt;0")+SUMIF(E91,"&gt;0")+SUMIF(E107,"&gt;0")</f>
        <v>925138.3700000001</v>
      </c>
      <c r="F10" s="53">
        <f>SUMIF(F11,"&gt;0")+SUMIF(F27,"&gt;0")+SUMIF(F43,"&gt;0")+SUMIF(F59,"&gt;0")+SUMIF(F75,"&gt;0")+SUMIF(F91,"&gt;0")+SUMIF(F107,"&gt;0")</f>
        <v>266501.17</v>
      </c>
      <c r="G10" s="396"/>
      <c r="H10" s="53">
        <f>SUMIF(H11,"&gt;0")+SUMIF(H27,"&gt;0")+SUMIF(H43,"&gt;0")+SUMIF(H59,"&gt;0")+SUMIF(H75,"&gt;0")+SUMIF(H91,"&gt;0")+SUMIF(H107,"&gt;0")</f>
        <v>491118.70000000007</v>
      </c>
      <c r="I10" s="53">
        <f>SUMIF(I11,"&gt;0")+SUMIF(I27,"&gt;0")+SUMIF(I43,"&gt;0")+SUMIF(I59,"&gt;0")+SUMIF(I75,"&gt;0")+SUMIF(I91,"&gt;0")+SUMIF(I107,"&gt;0")</f>
        <v>490213.1699999999</v>
      </c>
      <c r="J10" s="53">
        <f>SUMIF(J11,"&gt;0")+SUMIF(J27,"&gt;0")+SUMIF(J43,"&gt;0")+SUMIF(J59,"&gt;0")+SUMIF(J75,"&gt;0")+SUMIF(J91,"&gt;0")+SUMIF(J107,"&gt;0")</f>
        <v>905.53</v>
      </c>
      <c r="K10" s="396"/>
      <c r="L10" s="53">
        <f>SUMIF(L11,"&gt;0")+SUMIF(L27,"&gt;0")+SUMIF(L43,"&gt;0")+SUMIF(L59,"&gt;0")+SUMIF(L75,"&gt;0")+SUMIF(L91,"&gt;0")+SUMIF(L107,"&gt;0")</f>
        <v>506024.3</v>
      </c>
      <c r="M10" s="53">
        <f>SUMIF(M11,"&gt;0")+SUMIF(M27,"&gt;0")+SUMIF(M43,"&gt;0")+SUMIF(M59,"&gt;0")+SUMIF(M75,"&gt;0")+SUMIF(M91,"&gt;0")+SUMIF(M107,"&gt;0")</f>
        <v>297207.94999999995</v>
      </c>
      <c r="N10" s="53">
        <f>SUMIF(N11,"&gt;0")+SUMIF(N27,"&gt;0")+SUMIF(N43,"&gt;0")+SUMIF(N59,"&gt;0")+SUMIF(N75,"&gt;0")+SUMIF(N91,"&gt;0")+SUMIF(N107,"&gt;0")</f>
        <v>208816.35000000003</v>
      </c>
      <c r="O10" s="396"/>
      <c r="P10" s="53"/>
      <c r="Q10" s="53"/>
      <c r="R10" s="53"/>
      <c r="S10" s="396"/>
      <c r="T10" s="53"/>
      <c r="U10" s="53"/>
      <c r="V10" s="53"/>
    </row>
    <row r="11" spans="1:22" ht="13.5" customHeight="1" thickTop="1">
      <c r="A11" s="22" t="s">
        <v>980</v>
      </c>
      <c r="B11" s="61">
        <v>611530.1000000001</v>
      </c>
      <c r="C11" s="16" t="s">
        <v>694</v>
      </c>
      <c r="D11" s="61">
        <v>403718.43000000005</v>
      </c>
      <c r="E11" s="61">
        <v>316565.73000000004</v>
      </c>
      <c r="F11" s="61">
        <v>87152.7</v>
      </c>
      <c r="G11" s="16" t="s">
        <v>694</v>
      </c>
      <c r="H11" s="61">
        <v>123745.27</v>
      </c>
      <c r="I11" s="61">
        <v>123740.68000000001</v>
      </c>
      <c r="J11" s="61">
        <v>4.59</v>
      </c>
      <c r="K11" s="16" t="s">
        <v>694</v>
      </c>
      <c r="L11" s="61">
        <v>84066.40000000001</v>
      </c>
      <c r="M11" s="61">
        <v>72512.40999999999</v>
      </c>
      <c r="N11" s="61">
        <v>11553.989999999998</v>
      </c>
      <c r="O11" s="14"/>
      <c r="P11" s="61"/>
      <c r="Q11" s="61"/>
      <c r="R11" s="61"/>
      <c r="S11" s="14"/>
      <c r="T11" s="61"/>
      <c r="U11" s="61"/>
      <c r="V11" s="61"/>
    </row>
    <row r="12" spans="1:22" ht="13.5" customHeight="1">
      <c r="A12" s="397"/>
      <c r="B12" s="61"/>
      <c r="C12" s="14" t="s">
        <v>695</v>
      </c>
      <c r="D12" s="61">
        <v>14221.6</v>
      </c>
      <c r="E12" s="61">
        <v>14221.6</v>
      </c>
      <c r="F12" s="61">
        <v>0</v>
      </c>
      <c r="G12" s="14" t="s">
        <v>696</v>
      </c>
      <c r="H12" s="61">
        <v>17655.84</v>
      </c>
      <c r="I12" s="61">
        <v>17655.84</v>
      </c>
      <c r="J12" s="61">
        <v>0</v>
      </c>
      <c r="K12" s="14" t="s">
        <v>697</v>
      </c>
      <c r="L12" s="61">
        <v>1598.08</v>
      </c>
      <c r="M12" s="61">
        <v>1598.08</v>
      </c>
      <c r="N12" s="61">
        <v>0</v>
      </c>
      <c r="O12" s="14"/>
      <c r="P12" s="61"/>
      <c r="Q12" s="61"/>
      <c r="R12" s="61"/>
      <c r="S12" s="14"/>
      <c r="T12" s="61"/>
      <c r="U12" s="61"/>
      <c r="V12" s="61"/>
    </row>
    <row r="13" spans="1:22" ht="13.5" customHeight="1">
      <c r="A13" s="397"/>
      <c r="B13" s="61"/>
      <c r="C13" s="14" t="s">
        <v>698</v>
      </c>
      <c r="D13" s="61">
        <v>35890.76</v>
      </c>
      <c r="E13" s="61">
        <v>35890.76</v>
      </c>
      <c r="F13" s="61">
        <v>0</v>
      </c>
      <c r="G13" s="14" t="s">
        <v>699</v>
      </c>
      <c r="H13" s="61">
        <v>5512.860000000001</v>
      </c>
      <c r="I13" s="61">
        <v>5508.27</v>
      </c>
      <c r="J13" s="61">
        <v>4.59</v>
      </c>
      <c r="K13" s="14" t="s">
        <v>700</v>
      </c>
      <c r="L13" s="61">
        <v>32301.64</v>
      </c>
      <c r="M13" s="61">
        <v>29028.03</v>
      </c>
      <c r="N13" s="61">
        <v>3273.61</v>
      </c>
      <c r="O13" s="14"/>
      <c r="P13" s="61"/>
      <c r="Q13" s="61"/>
      <c r="R13" s="61"/>
      <c r="S13" s="14"/>
      <c r="T13" s="61"/>
      <c r="U13" s="61"/>
      <c r="V13" s="61"/>
    </row>
    <row r="14" spans="1:22" ht="13.5" customHeight="1">
      <c r="A14" s="397"/>
      <c r="B14" s="61"/>
      <c r="C14" s="14" t="s">
        <v>701</v>
      </c>
      <c r="D14" s="61">
        <v>68982.2</v>
      </c>
      <c r="E14" s="61">
        <v>56957.93</v>
      </c>
      <c r="F14" s="61">
        <v>12024.27</v>
      </c>
      <c r="G14" s="14" t="s">
        <v>702</v>
      </c>
      <c r="H14" s="61">
        <v>8456.68</v>
      </c>
      <c r="I14" s="61">
        <v>8456.68</v>
      </c>
      <c r="J14" s="61">
        <v>0</v>
      </c>
      <c r="K14" s="14" t="s">
        <v>703</v>
      </c>
      <c r="L14" s="61">
        <v>672.45</v>
      </c>
      <c r="M14" s="61">
        <v>672.45</v>
      </c>
      <c r="N14" s="61">
        <v>0</v>
      </c>
      <c r="O14" s="14"/>
      <c r="P14" s="61"/>
      <c r="Q14" s="61"/>
      <c r="R14" s="61"/>
      <c r="S14" s="14"/>
      <c r="T14" s="61"/>
      <c r="U14" s="61"/>
      <c r="V14" s="61"/>
    </row>
    <row r="15" spans="1:22" ht="13.5" customHeight="1">
      <c r="A15" s="397"/>
      <c r="B15" s="61"/>
      <c r="C15" s="14" t="s">
        <v>704</v>
      </c>
      <c r="D15" s="61">
        <v>211771.54</v>
      </c>
      <c r="E15" s="61">
        <v>175655.47</v>
      </c>
      <c r="F15" s="61">
        <v>36116.07</v>
      </c>
      <c r="G15" s="14" t="s">
        <v>705</v>
      </c>
      <c r="H15" s="61">
        <v>88224.23</v>
      </c>
      <c r="I15" s="61">
        <v>88224.23</v>
      </c>
      <c r="J15" s="61">
        <v>0</v>
      </c>
      <c r="K15" s="14" t="s">
        <v>706</v>
      </c>
      <c r="L15" s="61">
        <v>7955.96</v>
      </c>
      <c r="M15" s="61">
        <v>7955.96</v>
      </c>
      <c r="N15" s="61">
        <v>0</v>
      </c>
      <c r="O15" s="14"/>
      <c r="P15" s="61"/>
      <c r="Q15" s="61"/>
      <c r="R15" s="61"/>
      <c r="S15" s="14"/>
      <c r="T15" s="61"/>
      <c r="U15" s="61"/>
      <c r="V15" s="61"/>
    </row>
    <row r="16" spans="1:22" ht="13.5" customHeight="1">
      <c r="A16" s="397"/>
      <c r="B16" s="61"/>
      <c r="C16" s="14" t="s">
        <v>707</v>
      </c>
      <c r="D16" s="61">
        <v>72852.33</v>
      </c>
      <c r="E16" s="61">
        <v>33839.97</v>
      </c>
      <c r="F16" s="61">
        <v>39012.36</v>
      </c>
      <c r="G16" s="14" t="s">
        <v>708</v>
      </c>
      <c r="H16" s="61">
        <v>3895.66</v>
      </c>
      <c r="I16" s="61">
        <v>3895.66</v>
      </c>
      <c r="J16" s="61">
        <v>0</v>
      </c>
      <c r="K16" s="14" t="s">
        <v>709</v>
      </c>
      <c r="L16" s="61">
        <v>6897.84</v>
      </c>
      <c r="M16" s="61">
        <v>6178.05</v>
      </c>
      <c r="N16" s="61">
        <v>719.79</v>
      </c>
      <c r="O16" s="14"/>
      <c r="P16" s="61"/>
      <c r="Q16" s="61"/>
      <c r="R16" s="61"/>
      <c r="S16" s="14"/>
      <c r="T16" s="61"/>
      <c r="U16" s="61"/>
      <c r="V16" s="61"/>
    </row>
    <row r="17" spans="1:22" ht="13.5" customHeight="1">
      <c r="A17" s="397"/>
      <c r="B17" s="61"/>
      <c r="C17" s="14"/>
      <c r="D17" s="61"/>
      <c r="E17" s="61"/>
      <c r="F17" s="61"/>
      <c r="G17" s="14"/>
      <c r="H17" s="61"/>
      <c r="I17" s="61"/>
      <c r="J17" s="61"/>
      <c r="K17" s="14" t="s">
        <v>710</v>
      </c>
      <c r="L17" s="61">
        <v>2978.85</v>
      </c>
      <c r="M17" s="61">
        <v>2978.85</v>
      </c>
      <c r="N17" s="61">
        <v>0</v>
      </c>
      <c r="O17" s="14"/>
      <c r="P17" s="61"/>
      <c r="Q17" s="61"/>
      <c r="R17" s="61"/>
      <c r="S17" s="14"/>
      <c r="T17" s="61"/>
      <c r="U17" s="61"/>
      <c r="V17" s="61"/>
    </row>
    <row r="18" spans="1:22" ht="13.5" customHeight="1">
      <c r="A18" s="397"/>
      <c r="B18" s="61"/>
      <c r="C18" s="14"/>
      <c r="D18" s="61"/>
      <c r="E18" s="61"/>
      <c r="F18" s="61"/>
      <c r="G18" s="14"/>
      <c r="H18" s="61"/>
      <c r="I18" s="61"/>
      <c r="J18" s="61"/>
      <c r="K18" s="14" t="s">
        <v>711</v>
      </c>
      <c r="L18" s="61">
        <v>1530.07</v>
      </c>
      <c r="M18" s="61">
        <v>1530.07</v>
      </c>
      <c r="N18" s="61">
        <v>0</v>
      </c>
      <c r="O18" s="14"/>
      <c r="P18" s="61"/>
      <c r="Q18" s="61"/>
      <c r="R18" s="61"/>
      <c r="S18" s="14"/>
      <c r="T18" s="61"/>
      <c r="U18" s="61"/>
      <c r="V18" s="61"/>
    </row>
    <row r="19" spans="1:22" ht="13.5" customHeight="1">
      <c r="A19" s="397"/>
      <c r="B19" s="61"/>
      <c r="C19" s="14"/>
      <c r="D19" s="61"/>
      <c r="E19" s="61"/>
      <c r="F19" s="61"/>
      <c r="G19" s="14"/>
      <c r="H19" s="61"/>
      <c r="I19" s="61"/>
      <c r="J19" s="61"/>
      <c r="K19" s="14" t="s">
        <v>712</v>
      </c>
      <c r="L19" s="61">
        <v>831.71</v>
      </c>
      <c r="M19" s="61">
        <v>831.71</v>
      </c>
      <c r="N19" s="61">
        <v>0</v>
      </c>
      <c r="O19" s="14"/>
      <c r="P19" s="61"/>
      <c r="Q19" s="61"/>
      <c r="R19" s="61"/>
      <c r="S19" s="14"/>
      <c r="T19" s="61"/>
      <c r="U19" s="61"/>
      <c r="V19" s="61"/>
    </row>
    <row r="20" spans="1:22" ht="13.5" customHeight="1">
      <c r="A20" s="397"/>
      <c r="B20" s="61"/>
      <c r="C20" s="14"/>
      <c r="D20" s="61"/>
      <c r="E20" s="61"/>
      <c r="F20" s="61"/>
      <c r="G20" s="14"/>
      <c r="H20" s="61"/>
      <c r="I20" s="61"/>
      <c r="J20" s="61"/>
      <c r="K20" s="14" t="s">
        <v>713</v>
      </c>
      <c r="L20" s="61">
        <v>20936.83</v>
      </c>
      <c r="M20" s="61">
        <v>20936.83</v>
      </c>
      <c r="N20" s="61">
        <v>0</v>
      </c>
      <c r="O20" s="14"/>
      <c r="P20" s="61"/>
      <c r="Q20" s="61"/>
      <c r="R20" s="61"/>
      <c r="S20" s="14"/>
      <c r="T20" s="61"/>
      <c r="U20" s="61"/>
      <c r="V20" s="61"/>
    </row>
    <row r="21" spans="1:22" ht="13.5" customHeight="1">
      <c r="A21" s="397"/>
      <c r="B21" s="61"/>
      <c r="C21" s="14"/>
      <c r="D21" s="61"/>
      <c r="E21" s="61"/>
      <c r="F21" s="61"/>
      <c r="G21" s="14"/>
      <c r="H21" s="61"/>
      <c r="I21" s="61"/>
      <c r="J21" s="61"/>
      <c r="K21" s="14" t="s">
        <v>714</v>
      </c>
      <c r="L21" s="61">
        <v>433.39</v>
      </c>
      <c r="M21" s="61">
        <v>433.39</v>
      </c>
      <c r="N21" s="61">
        <v>0</v>
      </c>
      <c r="O21" s="14"/>
      <c r="P21" s="61"/>
      <c r="Q21" s="61"/>
      <c r="R21" s="61"/>
      <c r="S21" s="14"/>
      <c r="T21" s="61"/>
      <c r="U21" s="61"/>
      <c r="V21" s="61"/>
    </row>
    <row r="22" spans="1:22" ht="13.5" customHeight="1">
      <c r="A22" s="397"/>
      <c r="B22" s="61"/>
      <c r="C22" s="14"/>
      <c r="D22" s="61"/>
      <c r="E22" s="61"/>
      <c r="F22" s="61"/>
      <c r="G22" s="14"/>
      <c r="H22" s="61"/>
      <c r="I22" s="61"/>
      <c r="J22" s="61"/>
      <c r="K22" s="14" t="s">
        <v>715</v>
      </c>
      <c r="L22" s="61">
        <v>7929.58</v>
      </c>
      <c r="M22" s="61">
        <v>368.99</v>
      </c>
      <c r="N22" s="61">
        <v>7560.59</v>
      </c>
      <c r="O22" s="14"/>
      <c r="P22" s="61"/>
      <c r="Q22" s="61"/>
      <c r="R22" s="61"/>
      <c r="S22" s="14"/>
      <c r="T22" s="61"/>
      <c r="U22" s="61"/>
      <c r="V22" s="61"/>
    </row>
    <row r="23" spans="1:22" ht="13.5" customHeight="1">
      <c r="A23" s="397"/>
      <c r="B23" s="61"/>
      <c r="C23" s="14"/>
      <c r="D23" s="61"/>
      <c r="E23" s="61"/>
      <c r="F23" s="61"/>
      <c r="G23" s="14"/>
      <c r="H23" s="61"/>
      <c r="I23" s="61"/>
      <c r="J23" s="61"/>
      <c r="K23" s="14"/>
      <c r="L23" s="61"/>
      <c r="M23" s="61"/>
      <c r="N23" s="61"/>
      <c r="O23" s="14"/>
      <c r="P23" s="61"/>
      <c r="Q23" s="61"/>
      <c r="R23" s="61"/>
      <c r="S23" s="14"/>
      <c r="T23" s="61"/>
      <c r="U23" s="61"/>
      <c r="V23" s="61"/>
    </row>
    <row r="24" spans="1:22" ht="13.5" customHeight="1">
      <c r="A24" s="397"/>
      <c r="B24" s="61"/>
      <c r="C24" s="14"/>
      <c r="D24" s="61"/>
      <c r="E24" s="61"/>
      <c r="F24" s="61"/>
      <c r="G24" s="14"/>
      <c r="H24" s="61"/>
      <c r="I24" s="61"/>
      <c r="J24" s="61"/>
      <c r="K24" s="14"/>
      <c r="L24" s="61"/>
      <c r="M24" s="61"/>
      <c r="N24" s="61"/>
      <c r="O24" s="14"/>
      <c r="P24" s="61"/>
      <c r="Q24" s="61"/>
      <c r="R24" s="61"/>
      <c r="S24" s="14"/>
      <c r="T24" s="61"/>
      <c r="U24" s="61"/>
      <c r="V24" s="61"/>
    </row>
    <row r="25" spans="1:22" ht="13.5" customHeight="1">
      <c r="A25" s="397"/>
      <c r="B25" s="61"/>
      <c r="C25" s="14"/>
      <c r="D25" s="61"/>
      <c r="E25" s="61"/>
      <c r="F25" s="61"/>
      <c r="G25" s="14"/>
      <c r="H25" s="61"/>
      <c r="I25" s="61"/>
      <c r="J25" s="61"/>
      <c r="K25" s="14"/>
      <c r="L25" s="61"/>
      <c r="M25" s="61"/>
      <c r="N25" s="61"/>
      <c r="O25" s="14"/>
      <c r="P25" s="61"/>
      <c r="Q25" s="61"/>
      <c r="R25" s="61"/>
      <c r="S25" s="14"/>
      <c r="T25" s="61"/>
      <c r="U25" s="61"/>
      <c r="V25" s="61"/>
    </row>
    <row r="26" spans="1:22" ht="13.5" customHeight="1">
      <c r="A26" s="398"/>
      <c r="B26" s="62"/>
      <c r="C26" s="399"/>
      <c r="D26" s="62"/>
      <c r="E26" s="62"/>
      <c r="F26" s="62"/>
      <c r="G26" s="399"/>
      <c r="H26" s="62"/>
      <c r="I26" s="62"/>
      <c r="J26" s="62"/>
      <c r="K26" s="399"/>
      <c r="L26" s="62"/>
      <c r="M26" s="62"/>
      <c r="N26" s="62"/>
      <c r="O26" s="399"/>
      <c r="P26" s="62"/>
      <c r="Q26" s="62"/>
      <c r="R26" s="62"/>
      <c r="S26" s="399"/>
      <c r="T26" s="62"/>
      <c r="U26" s="62"/>
      <c r="V26" s="62"/>
    </row>
    <row r="27" spans="1:22" ht="13.5" customHeight="1">
      <c r="A27" s="34" t="s">
        <v>180</v>
      </c>
      <c r="B27" s="35">
        <v>419419.0400000001</v>
      </c>
      <c r="C27" s="17" t="s">
        <v>694</v>
      </c>
      <c r="D27" s="35">
        <v>141440.39</v>
      </c>
      <c r="E27" s="35">
        <v>138718.26</v>
      </c>
      <c r="F27" s="35">
        <v>2722.13</v>
      </c>
      <c r="G27" s="17" t="s">
        <v>694</v>
      </c>
      <c r="H27" s="35">
        <v>162371.53</v>
      </c>
      <c r="I27" s="35">
        <v>162261.18</v>
      </c>
      <c r="J27" s="35">
        <v>110.35</v>
      </c>
      <c r="K27" s="17" t="s">
        <v>694</v>
      </c>
      <c r="L27" s="35">
        <v>115607.12</v>
      </c>
      <c r="M27" s="35">
        <v>85842.68999999999</v>
      </c>
      <c r="N27" s="35">
        <v>29764.429999999997</v>
      </c>
      <c r="O27" s="15"/>
      <c r="P27" s="35"/>
      <c r="Q27" s="35"/>
      <c r="R27" s="35"/>
      <c r="S27" s="15"/>
      <c r="T27" s="35"/>
      <c r="U27" s="35"/>
      <c r="V27" s="35"/>
    </row>
    <row r="28" spans="1:22" ht="13.5" customHeight="1">
      <c r="A28" s="397"/>
      <c r="B28" s="61"/>
      <c r="C28" s="14" t="s">
        <v>716</v>
      </c>
      <c r="D28" s="61">
        <v>73850.78</v>
      </c>
      <c r="E28" s="61">
        <v>71130.81</v>
      </c>
      <c r="F28" s="61">
        <v>2719.97</v>
      </c>
      <c r="G28" s="14" t="s">
        <v>717</v>
      </c>
      <c r="H28" s="61">
        <v>17134.49</v>
      </c>
      <c r="I28" s="61">
        <v>17134.49</v>
      </c>
      <c r="J28" s="61">
        <v>0</v>
      </c>
      <c r="K28" s="14" t="s">
        <v>718</v>
      </c>
      <c r="L28" s="61">
        <v>1854.53</v>
      </c>
      <c r="M28" s="61">
        <v>1854.53</v>
      </c>
      <c r="N28" s="61">
        <v>0</v>
      </c>
      <c r="O28" s="14" t="s">
        <v>719</v>
      </c>
      <c r="P28" s="61">
        <v>4201.42</v>
      </c>
      <c r="Q28" s="61">
        <v>1942.06</v>
      </c>
      <c r="R28" s="61">
        <v>2259.36</v>
      </c>
      <c r="S28" s="14"/>
      <c r="T28" s="61"/>
      <c r="U28" s="61"/>
      <c r="V28" s="61"/>
    </row>
    <row r="29" spans="1:22" ht="13.5" customHeight="1">
      <c r="A29" s="397"/>
      <c r="B29" s="61"/>
      <c r="C29" s="14" t="s">
        <v>1241</v>
      </c>
      <c r="D29" s="61">
        <v>2610.8399999999997</v>
      </c>
      <c r="E29" s="61">
        <v>2608.68</v>
      </c>
      <c r="F29" s="61">
        <v>2.16</v>
      </c>
      <c r="G29" s="14" t="s">
        <v>720</v>
      </c>
      <c r="H29" s="61">
        <v>18327.420000000002</v>
      </c>
      <c r="I29" s="61">
        <v>18304.61</v>
      </c>
      <c r="J29" s="61">
        <v>22.81</v>
      </c>
      <c r="K29" s="14" t="s">
        <v>721</v>
      </c>
      <c r="L29" s="61">
        <v>14550.59</v>
      </c>
      <c r="M29" s="61">
        <v>14538.29</v>
      </c>
      <c r="N29" s="61">
        <v>12.3</v>
      </c>
      <c r="O29" s="14" t="s">
        <v>722</v>
      </c>
      <c r="P29" s="61">
        <v>882.45</v>
      </c>
      <c r="Q29" s="61">
        <v>457.95</v>
      </c>
      <c r="R29" s="61">
        <v>424.5</v>
      </c>
      <c r="S29" s="14"/>
      <c r="T29" s="61"/>
      <c r="U29" s="61"/>
      <c r="V29" s="61"/>
    </row>
    <row r="30" spans="1:22" ht="13.5" customHeight="1">
      <c r="A30" s="397"/>
      <c r="B30" s="61"/>
      <c r="C30" s="14" t="s">
        <v>723</v>
      </c>
      <c r="D30" s="61">
        <v>64978.77</v>
      </c>
      <c r="E30" s="61">
        <v>64978.77</v>
      </c>
      <c r="F30" s="61">
        <v>0</v>
      </c>
      <c r="G30" s="14" t="s">
        <v>724</v>
      </c>
      <c r="H30" s="61">
        <v>5462.71</v>
      </c>
      <c r="I30" s="61">
        <v>5462.71</v>
      </c>
      <c r="J30" s="61">
        <v>0</v>
      </c>
      <c r="K30" s="14" t="s">
        <v>725</v>
      </c>
      <c r="L30" s="61">
        <v>10560.79</v>
      </c>
      <c r="M30" s="61">
        <v>10560.79</v>
      </c>
      <c r="N30" s="61">
        <v>0</v>
      </c>
      <c r="O30" s="14" t="s">
        <v>726</v>
      </c>
      <c r="P30" s="61">
        <v>417.47</v>
      </c>
      <c r="Q30" s="61">
        <v>417.47</v>
      </c>
      <c r="R30" s="61">
        <v>0</v>
      </c>
      <c r="S30" s="14"/>
      <c r="T30" s="61"/>
      <c r="U30" s="61"/>
      <c r="V30" s="61"/>
    </row>
    <row r="31" spans="1:22" ht="13.5" customHeight="1">
      <c r="A31" s="397"/>
      <c r="B31" s="61"/>
      <c r="C31" s="14"/>
      <c r="D31" s="61"/>
      <c r="E31" s="61"/>
      <c r="F31" s="61"/>
      <c r="G31" s="14" t="s">
        <v>727</v>
      </c>
      <c r="H31" s="61">
        <v>68980.36</v>
      </c>
      <c r="I31" s="61">
        <v>68970.52</v>
      </c>
      <c r="J31" s="61">
        <v>9.84</v>
      </c>
      <c r="K31" s="14" t="s">
        <v>728</v>
      </c>
      <c r="L31" s="61">
        <v>66.97</v>
      </c>
      <c r="M31" s="61">
        <v>66.97</v>
      </c>
      <c r="N31" s="61">
        <v>0</v>
      </c>
      <c r="O31" s="14" t="s">
        <v>729</v>
      </c>
      <c r="P31" s="61">
        <v>2199.6</v>
      </c>
      <c r="Q31" s="61">
        <v>2199.6</v>
      </c>
      <c r="R31" s="61">
        <v>0</v>
      </c>
      <c r="S31" s="14"/>
      <c r="T31" s="61"/>
      <c r="U31" s="61"/>
      <c r="V31" s="61"/>
    </row>
    <row r="32" spans="1:22" ht="13.5" customHeight="1">
      <c r="A32" s="397"/>
      <c r="B32" s="61"/>
      <c r="C32" s="14"/>
      <c r="D32" s="61"/>
      <c r="E32" s="61"/>
      <c r="F32" s="61"/>
      <c r="G32" s="14" t="s">
        <v>730</v>
      </c>
      <c r="H32" s="61">
        <v>3733.6600000000003</v>
      </c>
      <c r="I32" s="61">
        <v>3697.61</v>
      </c>
      <c r="J32" s="61">
        <v>36.05</v>
      </c>
      <c r="K32" s="14" t="s">
        <v>731</v>
      </c>
      <c r="L32" s="61">
        <v>3386.4100000000003</v>
      </c>
      <c r="M32" s="61">
        <v>2086.03</v>
      </c>
      <c r="N32" s="61">
        <v>1300.38</v>
      </c>
      <c r="O32" s="14" t="s">
        <v>732</v>
      </c>
      <c r="P32" s="61">
        <v>867.87</v>
      </c>
      <c r="Q32" s="61">
        <v>113.53</v>
      </c>
      <c r="R32" s="61">
        <v>754.34</v>
      </c>
      <c r="S32" s="14"/>
      <c r="T32" s="61"/>
      <c r="U32" s="61"/>
      <c r="V32" s="61"/>
    </row>
    <row r="33" spans="1:22" ht="13.5" customHeight="1">
      <c r="A33" s="397"/>
      <c r="B33" s="61"/>
      <c r="C33" s="14"/>
      <c r="D33" s="61"/>
      <c r="E33" s="61"/>
      <c r="F33" s="61"/>
      <c r="G33" s="14" t="s">
        <v>733</v>
      </c>
      <c r="H33" s="61">
        <v>27963.79</v>
      </c>
      <c r="I33" s="61">
        <v>27922.14</v>
      </c>
      <c r="J33" s="61">
        <v>41.65</v>
      </c>
      <c r="K33" s="14" t="s">
        <v>734</v>
      </c>
      <c r="L33" s="61">
        <v>5330.27</v>
      </c>
      <c r="M33" s="61">
        <v>5330.27</v>
      </c>
      <c r="N33" s="61">
        <v>0</v>
      </c>
      <c r="O33" s="14" t="s">
        <v>735</v>
      </c>
      <c r="P33" s="61">
        <v>161.23</v>
      </c>
      <c r="Q33" s="61">
        <v>161.23</v>
      </c>
      <c r="R33" s="61">
        <v>0</v>
      </c>
      <c r="S33" s="14"/>
      <c r="T33" s="61"/>
      <c r="U33" s="61"/>
      <c r="V33" s="61"/>
    </row>
    <row r="34" spans="1:22" ht="13.5" customHeight="1">
      <c r="A34" s="397"/>
      <c r="B34" s="61"/>
      <c r="C34" s="14"/>
      <c r="D34" s="61"/>
      <c r="E34" s="61"/>
      <c r="F34" s="61"/>
      <c r="G34" s="14" t="s">
        <v>736</v>
      </c>
      <c r="H34" s="61">
        <v>1896.79</v>
      </c>
      <c r="I34" s="61">
        <v>1896.79</v>
      </c>
      <c r="J34" s="61">
        <v>0</v>
      </c>
      <c r="K34" s="14" t="s">
        <v>737</v>
      </c>
      <c r="L34" s="61">
        <v>667.69</v>
      </c>
      <c r="M34" s="61">
        <v>0</v>
      </c>
      <c r="N34" s="61">
        <v>667.69</v>
      </c>
      <c r="O34" s="14" t="s">
        <v>738</v>
      </c>
      <c r="P34" s="61">
        <v>3095.58</v>
      </c>
      <c r="Q34" s="61">
        <v>3095.58</v>
      </c>
      <c r="R34" s="61">
        <v>0</v>
      </c>
      <c r="S34" s="14"/>
      <c r="T34" s="61"/>
      <c r="U34" s="61"/>
      <c r="V34" s="61"/>
    </row>
    <row r="35" spans="1:22" ht="13.5" customHeight="1">
      <c r="A35" s="397"/>
      <c r="B35" s="61"/>
      <c r="C35" s="14"/>
      <c r="D35" s="61"/>
      <c r="E35" s="61"/>
      <c r="F35" s="61"/>
      <c r="G35" s="14" t="s">
        <v>739</v>
      </c>
      <c r="H35" s="61">
        <v>18872.31</v>
      </c>
      <c r="I35" s="61">
        <v>18872.31</v>
      </c>
      <c r="J35" s="61">
        <v>0</v>
      </c>
      <c r="K35" s="14" t="s">
        <v>740</v>
      </c>
      <c r="L35" s="61">
        <v>1463.8</v>
      </c>
      <c r="M35" s="61">
        <v>818</v>
      </c>
      <c r="N35" s="61">
        <v>645.8</v>
      </c>
      <c r="O35" s="14" t="s">
        <v>741</v>
      </c>
      <c r="P35" s="61">
        <v>3819.35</v>
      </c>
      <c r="Q35" s="61">
        <v>0</v>
      </c>
      <c r="R35" s="61">
        <v>3819.35</v>
      </c>
      <c r="S35" s="14"/>
      <c r="T35" s="61"/>
      <c r="U35" s="61"/>
      <c r="V35" s="61"/>
    </row>
    <row r="36" spans="1:22" ht="13.5" customHeight="1">
      <c r="A36" s="397"/>
      <c r="B36" s="61"/>
      <c r="C36" s="14"/>
      <c r="D36" s="61"/>
      <c r="E36" s="61"/>
      <c r="F36" s="61"/>
      <c r="G36" s="14"/>
      <c r="H36" s="61"/>
      <c r="I36" s="61"/>
      <c r="J36" s="61"/>
      <c r="K36" s="14" t="s">
        <v>742</v>
      </c>
      <c r="L36" s="61">
        <v>8507.19</v>
      </c>
      <c r="M36" s="61">
        <v>557.05</v>
      </c>
      <c r="N36" s="61">
        <v>7950.14</v>
      </c>
      <c r="O36" s="14" t="s">
        <v>743</v>
      </c>
      <c r="P36" s="61">
        <v>1142.33</v>
      </c>
      <c r="Q36" s="61">
        <v>226.35</v>
      </c>
      <c r="R36" s="61">
        <v>915.98</v>
      </c>
      <c r="S36" s="14"/>
      <c r="T36" s="61"/>
      <c r="U36" s="61"/>
      <c r="V36" s="61"/>
    </row>
    <row r="37" spans="1:22" ht="13.5" customHeight="1">
      <c r="A37" s="397"/>
      <c r="B37" s="61"/>
      <c r="C37" s="14"/>
      <c r="D37" s="61"/>
      <c r="E37" s="61"/>
      <c r="F37" s="61"/>
      <c r="G37" s="14"/>
      <c r="H37" s="61"/>
      <c r="I37" s="61"/>
      <c r="J37" s="61"/>
      <c r="K37" s="14" t="s">
        <v>744</v>
      </c>
      <c r="L37" s="61">
        <v>10218.4</v>
      </c>
      <c r="M37" s="61">
        <v>9796.32</v>
      </c>
      <c r="N37" s="61">
        <v>422.08</v>
      </c>
      <c r="O37" s="14" t="s">
        <v>745</v>
      </c>
      <c r="P37" s="61">
        <v>14.43</v>
      </c>
      <c r="Q37" s="61">
        <v>4.89</v>
      </c>
      <c r="R37" s="61">
        <v>9.54</v>
      </c>
      <c r="S37" s="14"/>
      <c r="T37" s="61"/>
      <c r="U37" s="61"/>
      <c r="V37" s="61"/>
    </row>
    <row r="38" spans="1:22" ht="13.5" customHeight="1">
      <c r="A38" s="397"/>
      <c r="B38" s="61"/>
      <c r="C38" s="14"/>
      <c r="D38" s="61"/>
      <c r="E38" s="61"/>
      <c r="F38" s="61"/>
      <c r="G38" s="14"/>
      <c r="H38" s="61"/>
      <c r="I38" s="61"/>
      <c r="J38" s="61"/>
      <c r="K38" s="14" t="s">
        <v>746</v>
      </c>
      <c r="L38" s="61">
        <v>1017.19</v>
      </c>
      <c r="M38" s="61">
        <v>1017.19</v>
      </c>
      <c r="N38" s="61">
        <v>0</v>
      </c>
      <c r="O38" s="14" t="s">
        <v>747</v>
      </c>
      <c r="P38" s="61">
        <v>20505.88</v>
      </c>
      <c r="Q38" s="61">
        <v>18996.59</v>
      </c>
      <c r="R38" s="61">
        <v>1509.29</v>
      </c>
      <c r="S38" s="14"/>
      <c r="T38" s="61"/>
      <c r="U38" s="61"/>
      <c r="V38" s="61"/>
    </row>
    <row r="39" spans="1:22" ht="13.5" customHeight="1">
      <c r="A39" s="397"/>
      <c r="B39" s="61"/>
      <c r="C39" s="14"/>
      <c r="D39" s="61"/>
      <c r="E39" s="61"/>
      <c r="F39" s="61"/>
      <c r="G39" s="14"/>
      <c r="H39" s="61"/>
      <c r="I39" s="61"/>
      <c r="J39" s="61"/>
      <c r="K39" s="14" t="s">
        <v>748</v>
      </c>
      <c r="L39" s="61">
        <v>3765.46</v>
      </c>
      <c r="M39" s="61">
        <v>2042.38</v>
      </c>
      <c r="N39" s="61">
        <v>1723.08</v>
      </c>
      <c r="O39" s="14" t="s">
        <v>749</v>
      </c>
      <c r="P39" s="61">
        <v>4996.87</v>
      </c>
      <c r="Q39" s="61">
        <v>4512.2</v>
      </c>
      <c r="R39" s="61">
        <v>484.67</v>
      </c>
      <c r="S39" s="14"/>
      <c r="T39" s="61"/>
      <c r="U39" s="61"/>
      <c r="V39" s="61"/>
    </row>
    <row r="40" spans="1:22" ht="13.5" customHeight="1">
      <c r="A40" s="397"/>
      <c r="B40" s="61"/>
      <c r="C40" s="14"/>
      <c r="D40" s="61"/>
      <c r="E40" s="61"/>
      <c r="F40" s="61"/>
      <c r="G40" s="14"/>
      <c r="H40" s="61"/>
      <c r="I40" s="61"/>
      <c r="J40" s="61"/>
      <c r="K40" s="14" t="s">
        <v>750</v>
      </c>
      <c r="L40" s="61">
        <v>2116.79</v>
      </c>
      <c r="M40" s="61">
        <v>441.05</v>
      </c>
      <c r="N40" s="61">
        <v>1675.74</v>
      </c>
      <c r="O40" s="14" t="s">
        <v>751</v>
      </c>
      <c r="P40" s="61">
        <v>4412.1</v>
      </c>
      <c r="Q40" s="61">
        <v>0</v>
      </c>
      <c r="R40" s="61">
        <v>4412.1</v>
      </c>
      <c r="S40" s="14"/>
      <c r="T40" s="61"/>
      <c r="U40" s="61"/>
      <c r="V40" s="61"/>
    </row>
    <row r="41" spans="1:22" ht="13.5" customHeight="1">
      <c r="A41" s="397"/>
      <c r="B41" s="61"/>
      <c r="C41" s="14"/>
      <c r="D41" s="61"/>
      <c r="E41" s="61"/>
      <c r="F41" s="61"/>
      <c r="G41" s="14"/>
      <c r="H41" s="61"/>
      <c r="I41" s="61"/>
      <c r="J41" s="61"/>
      <c r="K41" s="14" t="s">
        <v>752</v>
      </c>
      <c r="L41" s="61">
        <v>4592.379999999999</v>
      </c>
      <c r="M41" s="61">
        <v>4279.44</v>
      </c>
      <c r="N41" s="61">
        <v>312.94</v>
      </c>
      <c r="O41" s="14" t="s">
        <v>753</v>
      </c>
      <c r="P41" s="61">
        <v>612.25</v>
      </c>
      <c r="Q41" s="61">
        <v>262.58</v>
      </c>
      <c r="R41" s="61">
        <v>349.67</v>
      </c>
      <c r="S41" s="14"/>
      <c r="T41" s="61"/>
      <c r="U41" s="61"/>
      <c r="V41" s="61"/>
    </row>
    <row r="42" spans="1:22" ht="13.5" customHeight="1">
      <c r="A42" s="398"/>
      <c r="B42" s="62"/>
      <c r="C42" s="399"/>
      <c r="D42" s="62"/>
      <c r="E42" s="62"/>
      <c r="F42" s="62"/>
      <c r="G42" s="399"/>
      <c r="H42" s="62"/>
      <c r="I42" s="62"/>
      <c r="J42" s="62"/>
      <c r="K42" s="399" t="s">
        <v>754</v>
      </c>
      <c r="L42" s="62">
        <v>179.82999999999998</v>
      </c>
      <c r="M42" s="62">
        <v>64.35</v>
      </c>
      <c r="N42" s="62">
        <v>115.48</v>
      </c>
      <c r="O42" s="399"/>
      <c r="P42" s="62"/>
      <c r="Q42" s="62"/>
      <c r="R42" s="62"/>
      <c r="S42" s="399"/>
      <c r="T42" s="62"/>
      <c r="U42" s="62"/>
      <c r="V42" s="62"/>
    </row>
    <row r="43" spans="1:22" ht="13.5" customHeight="1">
      <c r="A43" s="34" t="s">
        <v>1242</v>
      </c>
      <c r="B43" s="35">
        <v>503429.67</v>
      </c>
      <c r="C43" s="17" t="s">
        <v>694</v>
      </c>
      <c r="D43" s="35">
        <v>305775.05999999994</v>
      </c>
      <c r="E43" s="35">
        <v>197836.95</v>
      </c>
      <c r="F43" s="35">
        <v>107938.11000000002</v>
      </c>
      <c r="G43" s="17" t="s">
        <v>694</v>
      </c>
      <c r="H43" s="35">
        <v>78198.24999999999</v>
      </c>
      <c r="I43" s="35">
        <v>78196.24999999999</v>
      </c>
      <c r="J43" s="35">
        <v>2</v>
      </c>
      <c r="K43" s="17" t="s">
        <v>694</v>
      </c>
      <c r="L43" s="35">
        <v>119456.36000000002</v>
      </c>
      <c r="M43" s="35">
        <v>69672.78</v>
      </c>
      <c r="N43" s="35">
        <v>49783.58000000001</v>
      </c>
      <c r="O43" s="15"/>
      <c r="P43" s="35"/>
      <c r="Q43" s="35"/>
      <c r="R43" s="35"/>
      <c r="S43" s="15"/>
      <c r="T43" s="35"/>
      <c r="U43" s="35"/>
      <c r="V43" s="35"/>
    </row>
    <row r="44" spans="1:22" ht="13.5" customHeight="1">
      <c r="A44" s="397"/>
      <c r="B44" s="61"/>
      <c r="C44" s="14" t="s">
        <v>723</v>
      </c>
      <c r="D44" s="61">
        <v>83706.48</v>
      </c>
      <c r="E44" s="61">
        <v>75654.84</v>
      </c>
      <c r="F44" s="61">
        <v>8051.64</v>
      </c>
      <c r="G44" s="14" t="s">
        <v>755</v>
      </c>
      <c r="H44" s="61">
        <v>65786.56</v>
      </c>
      <c r="I44" s="61">
        <v>65786.56</v>
      </c>
      <c r="J44" s="61">
        <v>0</v>
      </c>
      <c r="K44" s="14" t="s">
        <v>756</v>
      </c>
      <c r="L44" s="61">
        <v>92.76</v>
      </c>
      <c r="M44" s="61">
        <v>84.25</v>
      </c>
      <c r="N44" s="61">
        <v>8.51</v>
      </c>
      <c r="O44" s="14" t="s">
        <v>757</v>
      </c>
      <c r="P44" s="61">
        <v>3607.45</v>
      </c>
      <c r="Q44" s="61">
        <v>3607.45</v>
      </c>
      <c r="R44" s="61">
        <v>0</v>
      </c>
      <c r="S44" s="14" t="s">
        <v>758</v>
      </c>
      <c r="T44" s="61">
        <v>706.44</v>
      </c>
      <c r="U44" s="61">
        <v>170.62</v>
      </c>
      <c r="V44" s="61">
        <v>535.82</v>
      </c>
    </row>
    <row r="45" spans="1:22" ht="13.5" customHeight="1">
      <c r="A45" s="397"/>
      <c r="B45" s="61"/>
      <c r="C45" s="14" t="s">
        <v>759</v>
      </c>
      <c r="D45" s="61">
        <v>74971.70999999999</v>
      </c>
      <c r="E45" s="61">
        <v>33215.85</v>
      </c>
      <c r="F45" s="61">
        <v>41755.86</v>
      </c>
      <c r="G45" s="14" t="s">
        <v>760</v>
      </c>
      <c r="H45" s="61">
        <v>3548.33</v>
      </c>
      <c r="I45" s="61">
        <v>3548.33</v>
      </c>
      <c r="J45" s="61">
        <v>0</v>
      </c>
      <c r="K45" s="14" t="s">
        <v>761</v>
      </c>
      <c r="L45" s="61">
        <v>259.08</v>
      </c>
      <c r="M45" s="61">
        <v>94.32</v>
      </c>
      <c r="N45" s="61">
        <v>164.76</v>
      </c>
      <c r="O45" s="14" t="s">
        <v>762</v>
      </c>
      <c r="P45" s="61">
        <v>61.32</v>
      </c>
      <c r="Q45" s="61">
        <v>61.32</v>
      </c>
      <c r="R45" s="61">
        <v>0</v>
      </c>
      <c r="S45" s="14" t="s">
        <v>763</v>
      </c>
      <c r="T45" s="61">
        <v>117.87</v>
      </c>
      <c r="U45" s="61">
        <v>0</v>
      </c>
      <c r="V45" s="61">
        <v>117.87</v>
      </c>
    </row>
    <row r="46" spans="1:22" ht="13.5" customHeight="1">
      <c r="A46" s="397"/>
      <c r="B46" s="61"/>
      <c r="C46" s="14" t="s">
        <v>764</v>
      </c>
      <c r="D46" s="61">
        <v>90790.55</v>
      </c>
      <c r="E46" s="61">
        <v>42200.83</v>
      </c>
      <c r="F46" s="61">
        <v>48589.72</v>
      </c>
      <c r="G46" s="14" t="s">
        <v>765</v>
      </c>
      <c r="H46" s="61">
        <v>5250.87</v>
      </c>
      <c r="I46" s="61">
        <v>5250.87</v>
      </c>
      <c r="J46" s="61">
        <v>0</v>
      </c>
      <c r="K46" s="14" t="s">
        <v>766</v>
      </c>
      <c r="L46" s="61">
        <v>7429.78</v>
      </c>
      <c r="M46" s="61">
        <v>2571.37</v>
      </c>
      <c r="N46" s="61">
        <v>4858.41</v>
      </c>
      <c r="O46" s="14" t="s">
        <v>767</v>
      </c>
      <c r="P46" s="61">
        <v>26051.87</v>
      </c>
      <c r="Q46" s="61">
        <v>20021.1</v>
      </c>
      <c r="R46" s="61">
        <v>6030.77</v>
      </c>
      <c r="S46" s="14" t="s">
        <v>768</v>
      </c>
      <c r="T46" s="61">
        <v>741.2199999999999</v>
      </c>
      <c r="U46" s="61">
        <v>105.17</v>
      </c>
      <c r="V46" s="61">
        <v>636.05</v>
      </c>
    </row>
    <row r="47" spans="1:22" ht="13.5" customHeight="1">
      <c r="A47" s="397"/>
      <c r="B47" s="61"/>
      <c r="C47" s="14" t="s">
        <v>1243</v>
      </c>
      <c r="D47" s="61">
        <v>9943.53</v>
      </c>
      <c r="E47" s="61">
        <v>7067.27</v>
      </c>
      <c r="F47" s="61">
        <v>2876.26</v>
      </c>
      <c r="G47" s="14" t="s">
        <v>770</v>
      </c>
      <c r="H47" s="61">
        <v>621.32</v>
      </c>
      <c r="I47" s="61">
        <v>619.32</v>
      </c>
      <c r="J47" s="61">
        <v>2</v>
      </c>
      <c r="K47" s="14" t="s">
        <v>771</v>
      </c>
      <c r="L47" s="61">
        <v>76.52</v>
      </c>
      <c r="M47" s="61">
        <v>76.52</v>
      </c>
      <c r="N47" s="61">
        <v>0</v>
      </c>
      <c r="O47" s="14" t="s">
        <v>772</v>
      </c>
      <c r="P47" s="61">
        <v>12537.33</v>
      </c>
      <c r="Q47" s="61">
        <v>11919.13</v>
      </c>
      <c r="R47" s="61">
        <v>618.2</v>
      </c>
      <c r="S47" s="14" t="s">
        <v>773</v>
      </c>
      <c r="T47" s="61">
        <v>88.46</v>
      </c>
      <c r="U47" s="61">
        <v>88.46</v>
      </c>
      <c r="V47" s="61">
        <v>0</v>
      </c>
    </row>
    <row r="48" spans="1:22" ht="13.5" customHeight="1">
      <c r="A48" s="397"/>
      <c r="B48" s="61"/>
      <c r="C48" s="14" t="s">
        <v>774</v>
      </c>
      <c r="D48" s="61">
        <v>5057.12</v>
      </c>
      <c r="E48" s="61">
        <v>5053.54</v>
      </c>
      <c r="F48" s="61">
        <v>3.58</v>
      </c>
      <c r="G48" s="14" t="s">
        <v>775</v>
      </c>
      <c r="H48" s="61">
        <v>450.89</v>
      </c>
      <c r="I48" s="61">
        <v>450.89</v>
      </c>
      <c r="J48" s="61">
        <v>0</v>
      </c>
      <c r="K48" s="14" t="s">
        <v>776</v>
      </c>
      <c r="L48" s="61">
        <v>485.25</v>
      </c>
      <c r="M48" s="61">
        <v>405.17</v>
      </c>
      <c r="N48" s="61">
        <v>80.08</v>
      </c>
      <c r="O48" s="14" t="s">
        <v>777</v>
      </c>
      <c r="P48" s="61">
        <v>545.1</v>
      </c>
      <c r="Q48" s="61">
        <v>545.1</v>
      </c>
      <c r="R48" s="61">
        <v>0</v>
      </c>
      <c r="S48" s="14" t="s">
        <v>778</v>
      </c>
      <c r="T48" s="61">
        <v>4713.48</v>
      </c>
      <c r="U48" s="61">
        <v>4713.48</v>
      </c>
      <c r="V48" s="61">
        <v>0</v>
      </c>
    </row>
    <row r="49" spans="1:22" ht="13.5" customHeight="1">
      <c r="A49" s="397"/>
      <c r="B49" s="61"/>
      <c r="C49" s="14" t="s">
        <v>779</v>
      </c>
      <c r="D49" s="61">
        <v>15047.560000000001</v>
      </c>
      <c r="E49" s="61">
        <v>9817</v>
      </c>
      <c r="F49" s="61">
        <v>5230.56</v>
      </c>
      <c r="G49" s="14" t="s">
        <v>780</v>
      </c>
      <c r="H49" s="61">
        <v>2159.2</v>
      </c>
      <c r="I49" s="61">
        <v>2159.2</v>
      </c>
      <c r="J49" s="61">
        <v>0</v>
      </c>
      <c r="K49" s="14" t="s">
        <v>781</v>
      </c>
      <c r="L49" s="61">
        <v>5326.92</v>
      </c>
      <c r="M49" s="61">
        <v>2532.45</v>
      </c>
      <c r="N49" s="61">
        <v>2794.47</v>
      </c>
      <c r="O49" s="14" t="s">
        <v>782</v>
      </c>
      <c r="P49" s="61">
        <v>1049.58</v>
      </c>
      <c r="Q49" s="61">
        <v>1049.58</v>
      </c>
      <c r="R49" s="61">
        <v>0</v>
      </c>
      <c r="S49" s="14" t="s">
        <v>783</v>
      </c>
      <c r="T49" s="61">
        <v>84.95</v>
      </c>
      <c r="U49" s="61">
        <v>84.95</v>
      </c>
      <c r="V49" s="61">
        <v>0</v>
      </c>
    </row>
    <row r="50" spans="1:22" ht="13.5" customHeight="1">
      <c r="A50" s="397"/>
      <c r="B50" s="61"/>
      <c r="C50" s="14" t="s">
        <v>784</v>
      </c>
      <c r="D50" s="61">
        <v>6029.46</v>
      </c>
      <c r="E50" s="61">
        <v>4598.97</v>
      </c>
      <c r="F50" s="61">
        <v>1430.49</v>
      </c>
      <c r="G50" s="14" t="s">
        <v>785</v>
      </c>
      <c r="H50" s="61">
        <v>381.08</v>
      </c>
      <c r="I50" s="61">
        <v>381.08</v>
      </c>
      <c r="J50" s="61">
        <v>0</v>
      </c>
      <c r="K50" s="14" t="s">
        <v>786</v>
      </c>
      <c r="L50" s="61">
        <v>2090.39</v>
      </c>
      <c r="M50" s="61">
        <v>652.05</v>
      </c>
      <c r="N50" s="61">
        <v>1438.34</v>
      </c>
      <c r="O50" s="14" t="s">
        <v>787</v>
      </c>
      <c r="P50" s="61">
        <v>1713.32</v>
      </c>
      <c r="Q50" s="61">
        <v>0</v>
      </c>
      <c r="R50" s="61">
        <v>1713.32</v>
      </c>
      <c r="S50" s="14" t="s">
        <v>788</v>
      </c>
      <c r="T50" s="61">
        <v>2055.37</v>
      </c>
      <c r="U50" s="61">
        <v>0</v>
      </c>
      <c r="V50" s="61">
        <v>2055.37</v>
      </c>
    </row>
    <row r="51" spans="1:22" ht="13.5" customHeight="1">
      <c r="A51" s="397"/>
      <c r="B51" s="61"/>
      <c r="C51" s="14" t="s">
        <v>789</v>
      </c>
      <c r="D51" s="61">
        <v>5.32</v>
      </c>
      <c r="E51" s="61">
        <v>5.32</v>
      </c>
      <c r="F51" s="61">
        <v>0</v>
      </c>
      <c r="G51" s="14"/>
      <c r="H51" s="61"/>
      <c r="I51" s="61"/>
      <c r="J51" s="61"/>
      <c r="K51" s="14" t="s">
        <v>790</v>
      </c>
      <c r="L51" s="61">
        <v>1607.35</v>
      </c>
      <c r="M51" s="61">
        <v>1113.95</v>
      </c>
      <c r="N51" s="61">
        <v>493.4</v>
      </c>
      <c r="O51" s="14" t="s">
        <v>791</v>
      </c>
      <c r="P51" s="61">
        <v>11679.689999999999</v>
      </c>
      <c r="Q51" s="61">
        <v>1281.55</v>
      </c>
      <c r="R51" s="61">
        <v>10398.14</v>
      </c>
      <c r="S51" s="14" t="s">
        <v>792</v>
      </c>
      <c r="T51" s="61">
        <v>95.36</v>
      </c>
      <c r="U51" s="61">
        <v>25</v>
      </c>
      <c r="V51" s="61">
        <v>70.36</v>
      </c>
    </row>
    <row r="52" spans="1:22" ht="13.5" customHeight="1">
      <c r="A52" s="397"/>
      <c r="B52" s="61"/>
      <c r="C52" s="14" t="s">
        <v>793</v>
      </c>
      <c r="D52" s="61">
        <v>20223.33</v>
      </c>
      <c r="E52" s="61">
        <v>20223.33</v>
      </c>
      <c r="F52" s="61">
        <v>0</v>
      </c>
      <c r="G52" s="14"/>
      <c r="H52" s="61"/>
      <c r="I52" s="61"/>
      <c r="J52" s="61"/>
      <c r="K52" s="14" t="s">
        <v>794</v>
      </c>
      <c r="L52" s="61">
        <v>4460.429999999999</v>
      </c>
      <c r="M52" s="61">
        <v>138.73</v>
      </c>
      <c r="N52" s="61">
        <v>4321.7</v>
      </c>
      <c r="O52" s="14" t="s">
        <v>786</v>
      </c>
      <c r="P52" s="61">
        <v>3030.18</v>
      </c>
      <c r="Q52" s="61">
        <v>1253.59</v>
      </c>
      <c r="R52" s="61">
        <v>1776.59</v>
      </c>
      <c r="S52" s="14" t="s">
        <v>795</v>
      </c>
      <c r="T52" s="61">
        <v>2217.45</v>
      </c>
      <c r="U52" s="61">
        <v>2217.45</v>
      </c>
      <c r="V52" s="61">
        <v>0</v>
      </c>
    </row>
    <row r="53" spans="1:22" ht="13.5" customHeight="1">
      <c r="A53" s="397"/>
      <c r="B53" s="61"/>
      <c r="C53" s="14"/>
      <c r="D53" s="61"/>
      <c r="E53" s="61"/>
      <c r="F53" s="61"/>
      <c r="G53" s="14"/>
      <c r="H53" s="61"/>
      <c r="I53" s="61"/>
      <c r="J53" s="61"/>
      <c r="K53" s="14" t="s">
        <v>796</v>
      </c>
      <c r="L53" s="61">
        <v>152.91</v>
      </c>
      <c r="M53" s="61">
        <v>0</v>
      </c>
      <c r="N53" s="61">
        <v>152.91</v>
      </c>
      <c r="O53" s="14" t="s">
        <v>797</v>
      </c>
      <c r="P53" s="61">
        <v>2558.92</v>
      </c>
      <c r="Q53" s="61">
        <v>2558.92</v>
      </c>
      <c r="R53" s="61">
        <v>0</v>
      </c>
      <c r="S53" s="14" t="s">
        <v>798</v>
      </c>
      <c r="T53" s="61">
        <v>2700.12</v>
      </c>
      <c r="U53" s="61">
        <v>614.2</v>
      </c>
      <c r="V53" s="61">
        <v>2085.92</v>
      </c>
    </row>
    <row r="54" spans="1:22" ht="13.5" customHeight="1">
      <c r="A54" s="397"/>
      <c r="B54" s="61"/>
      <c r="C54" s="14"/>
      <c r="D54" s="61"/>
      <c r="E54" s="61"/>
      <c r="F54" s="61"/>
      <c r="G54" s="14"/>
      <c r="H54" s="61"/>
      <c r="I54" s="61"/>
      <c r="J54" s="61"/>
      <c r="K54" s="14" t="s">
        <v>799</v>
      </c>
      <c r="L54" s="61">
        <v>264.78</v>
      </c>
      <c r="M54" s="61">
        <v>0</v>
      </c>
      <c r="N54" s="61">
        <v>264.78</v>
      </c>
      <c r="O54" s="14" t="s">
        <v>800</v>
      </c>
      <c r="P54" s="61">
        <v>603.52</v>
      </c>
      <c r="Q54" s="61">
        <v>439.35</v>
      </c>
      <c r="R54" s="61">
        <v>164.17</v>
      </c>
      <c r="S54" s="14"/>
      <c r="T54" s="61"/>
      <c r="U54" s="61"/>
      <c r="V54" s="61"/>
    </row>
    <row r="55" spans="1:22" ht="13.5" customHeight="1">
      <c r="A55" s="397"/>
      <c r="B55" s="61"/>
      <c r="C55" s="14"/>
      <c r="D55" s="61"/>
      <c r="E55" s="61"/>
      <c r="F55" s="61"/>
      <c r="G55" s="14"/>
      <c r="H55" s="61"/>
      <c r="I55" s="61"/>
      <c r="J55" s="61"/>
      <c r="K55" s="14" t="s">
        <v>801</v>
      </c>
      <c r="L55" s="61">
        <v>2104.79</v>
      </c>
      <c r="M55" s="61">
        <v>76.65</v>
      </c>
      <c r="N55" s="61">
        <v>2028.14</v>
      </c>
      <c r="O55" s="14" t="s">
        <v>802</v>
      </c>
      <c r="P55" s="61">
        <v>3110.5</v>
      </c>
      <c r="Q55" s="61">
        <v>609.84</v>
      </c>
      <c r="R55" s="61">
        <v>2500.66</v>
      </c>
      <c r="S55" s="14"/>
      <c r="T55" s="61"/>
      <c r="U55" s="61"/>
      <c r="V55" s="61"/>
    </row>
    <row r="56" spans="1:22" ht="13.5" customHeight="1">
      <c r="A56" s="397"/>
      <c r="B56" s="61"/>
      <c r="C56" s="14"/>
      <c r="D56" s="61"/>
      <c r="E56" s="61"/>
      <c r="F56" s="61"/>
      <c r="G56" s="14"/>
      <c r="H56" s="61"/>
      <c r="I56" s="61"/>
      <c r="J56" s="61"/>
      <c r="K56" s="14" t="s">
        <v>803</v>
      </c>
      <c r="L56" s="61">
        <v>123.4</v>
      </c>
      <c r="M56" s="61">
        <v>123.4</v>
      </c>
      <c r="N56" s="61">
        <v>0</v>
      </c>
      <c r="O56" s="14" t="s">
        <v>804</v>
      </c>
      <c r="P56" s="61">
        <v>640.71</v>
      </c>
      <c r="Q56" s="61">
        <v>281.5</v>
      </c>
      <c r="R56" s="61">
        <v>359.21</v>
      </c>
      <c r="S56" s="14"/>
      <c r="T56" s="61"/>
      <c r="U56" s="61"/>
      <c r="V56" s="61"/>
    </row>
    <row r="57" spans="1:22" ht="13.5" customHeight="1">
      <c r="A57" s="397"/>
      <c r="B57" s="61"/>
      <c r="C57" s="14"/>
      <c r="D57" s="61"/>
      <c r="E57" s="61"/>
      <c r="F57" s="61"/>
      <c r="G57" s="14"/>
      <c r="H57" s="61"/>
      <c r="I57" s="61"/>
      <c r="J57" s="61"/>
      <c r="K57" s="14" t="s">
        <v>805</v>
      </c>
      <c r="L57" s="61">
        <v>999.85</v>
      </c>
      <c r="M57" s="61">
        <v>0</v>
      </c>
      <c r="N57" s="61">
        <v>999.85</v>
      </c>
      <c r="O57" s="14" t="s">
        <v>806</v>
      </c>
      <c r="P57" s="61">
        <v>789.3699999999999</v>
      </c>
      <c r="Q57" s="61">
        <v>308.78</v>
      </c>
      <c r="R57" s="61">
        <v>480.59</v>
      </c>
      <c r="S57" s="14"/>
      <c r="T57" s="61"/>
      <c r="U57" s="61"/>
      <c r="V57" s="61"/>
    </row>
    <row r="58" spans="1:22" ht="13.5" customHeight="1">
      <c r="A58" s="398"/>
      <c r="B58" s="62"/>
      <c r="C58" s="399"/>
      <c r="D58" s="62"/>
      <c r="E58" s="62"/>
      <c r="F58" s="62"/>
      <c r="G58" s="399"/>
      <c r="H58" s="62"/>
      <c r="I58" s="62"/>
      <c r="J58" s="62"/>
      <c r="K58" s="399" t="s">
        <v>807</v>
      </c>
      <c r="L58" s="62">
        <v>11789</v>
      </c>
      <c r="M58" s="62">
        <v>9730.65</v>
      </c>
      <c r="N58" s="62">
        <v>2058.35</v>
      </c>
      <c r="O58" s="399" t="s">
        <v>808</v>
      </c>
      <c r="P58" s="62">
        <v>693.57</v>
      </c>
      <c r="Q58" s="62">
        <v>116.73</v>
      </c>
      <c r="R58" s="62">
        <v>576.84</v>
      </c>
      <c r="S58" s="399"/>
      <c r="T58" s="62"/>
      <c r="U58" s="62"/>
      <c r="V58" s="62"/>
    </row>
    <row r="59" spans="1:22" ht="13.5" customHeight="1">
      <c r="A59" s="34" t="s">
        <v>249</v>
      </c>
      <c r="B59" s="35">
        <v>332218.0800000001</v>
      </c>
      <c r="C59" s="17" t="s">
        <v>694</v>
      </c>
      <c r="D59" s="35">
        <v>228115.26</v>
      </c>
      <c r="E59" s="35">
        <v>181868.04000000004</v>
      </c>
      <c r="F59" s="35">
        <v>46247.22</v>
      </c>
      <c r="G59" s="17" t="s">
        <v>694</v>
      </c>
      <c r="H59" s="35">
        <v>23626.76</v>
      </c>
      <c r="I59" s="35">
        <v>23625.93</v>
      </c>
      <c r="J59" s="35">
        <v>0.83</v>
      </c>
      <c r="K59" s="17" t="s">
        <v>694</v>
      </c>
      <c r="L59" s="35">
        <v>80476.06</v>
      </c>
      <c r="M59" s="35">
        <v>43495.23</v>
      </c>
      <c r="N59" s="35">
        <v>36980.83</v>
      </c>
      <c r="O59" s="15"/>
      <c r="P59" s="35"/>
      <c r="Q59" s="35"/>
      <c r="R59" s="35"/>
      <c r="S59" s="15"/>
      <c r="T59" s="35"/>
      <c r="U59" s="35"/>
      <c r="V59" s="35"/>
    </row>
    <row r="60" spans="1:22" ht="13.5" customHeight="1">
      <c r="A60" s="397"/>
      <c r="B60" s="61"/>
      <c r="C60" s="14" t="s">
        <v>764</v>
      </c>
      <c r="D60" s="61">
        <v>48136.79</v>
      </c>
      <c r="E60" s="61">
        <v>21340.66</v>
      </c>
      <c r="F60" s="61">
        <v>26796.13</v>
      </c>
      <c r="G60" s="14" t="s">
        <v>765</v>
      </c>
      <c r="H60" s="61">
        <v>2211.3</v>
      </c>
      <c r="I60" s="61">
        <v>2211.3</v>
      </c>
      <c r="J60" s="61">
        <v>0</v>
      </c>
      <c r="K60" s="14" t="s">
        <v>809</v>
      </c>
      <c r="L60" s="61">
        <v>93.03</v>
      </c>
      <c r="M60" s="61">
        <v>93.03</v>
      </c>
      <c r="N60" s="61">
        <v>0</v>
      </c>
      <c r="O60" s="14" t="s">
        <v>810</v>
      </c>
      <c r="P60" s="61">
        <v>143.46</v>
      </c>
      <c r="Q60" s="61">
        <v>36.45</v>
      </c>
      <c r="R60" s="61">
        <v>107.01</v>
      </c>
      <c r="S60" s="14"/>
      <c r="T60" s="61"/>
      <c r="U60" s="61"/>
      <c r="V60" s="61"/>
    </row>
    <row r="61" spans="1:22" ht="13.5" customHeight="1">
      <c r="A61" s="397"/>
      <c r="B61" s="61"/>
      <c r="C61" s="14" t="s">
        <v>769</v>
      </c>
      <c r="D61" s="61">
        <v>3437.38</v>
      </c>
      <c r="E61" s="61">
        <v>3172.82</v>
      </c>
      <c r="F61" s="61">
        <v>264.56</v>
      </c>
      <c r="G61" s="14" t="s">
        <v>811</v>
      </c>
      <c r="H61" s="61">
        <v>17465.14</v>
      </c>
      <c r="I61" s="61">
        <v>17465.14</v>
      </c>
      <c r="J61" s="61">
        <v>0</v>
      </c>
      <c r="K61" s="14" t="s">
        <v>812</v>
      </c>
      <c r="L61" s="61">
        <v>24206.11</v>
      </c>
      <c r="M61" s="61">
        <v>21560.4</v>
      </c>
      <c r="N61" s="61">
        <v>2645.71</v>
      </c>
      <c r="O61" s="14" t="s">
        <v>813</v>
      </c>
      <c r="P61" s="61">
        <v>1178.95</v>
      </c>
      <c r="Q61" s="61">
        <v>867.71</v>
      </c>
      <c r="R61" s="61">
        <v>311.24</v>
      </c>
      <c r="S61" s="14"/>
      <c r="T61" s="61"/>
      <c r="U61" s="61"/>
      <c r="V61" s="61"/>
    </row>
    <row r="62" spans="1:22" ht="13.5" customHeight="1">
      <c r="A62" s="397"/>
      <c r="B62" s="61"/>
      <c r="C62" s="14" t="s">
        <v>784</v>
      </c>
      <c r="D62" s="61">
        <v>148481.16999999998</v>
      </c>
      <c r="E62" s="61">
        <v>129294.64</v>
      </c>
      <c r="F62" s="61">
        <v>19186.53</v>
      </c>
      <c r="G62" s="14" t="s">
        <v>814</v>
      </c>
      <c r="H62" s="61">
        <v>414.4</v>
      </c>
      <c r="I62" s="61">
        <v>414.4</v>
      </c>
      <c r="J62" s="61">
        <v>0</v>
      </c>
      <c r="K62" s="14" t="s">
        <v>815</v>
      </c>
      <c r="L62" s="61">
        <v>14322.310000000001</v>
      </c>
      <c r="M62" s="61">
        <v>2694.46</v>
      </c>
      <c r="N62" s="61">
        <v>11627.85</v>
      </c>
      <c r="O62" s="14" t="s">
        <v>816</v>
      </c>
      <c r="P62" s="61">
        <v>4253.55</v>
      </c>
      <c r="Q62" s="61">
        <v>2396.96</v>
      </c>
      <c r="R62" s="61">
        <v>1856.59</v>
      </c>
      <c r="S62" s="14"/>
      <c r="T62" s="61"/>
      <c r="U62" s="61"/>
      <c r="V62" s="61"/>
    </row>
    <row r="63" spans="1:22" ht="13.5" customHeight="1">
      <c r="A63" s="397"/>
      <c r="B63" s="61"/>
      <c r="C63" s="14" t="s">
        <v>817</v>
      </c>
      <c r="D63" s="61">
        <v>13993</v>
      </c>
      <c r="E63" s="61">
        <v>13993</v>
      </c>
      <c r="F63" s="61">
        <v>0</v>
      </c>
      <c r="G63" s="14" t="s">
        <v>818</v>
      </c>
      <c r="H63" s="61">
        <v>426.64</v>
      </c>
      <c r="I63" s="61">
        <v>426.64</v>
      </c>
      <c r="J63" s="61">
        <v>0</v>
      </c>
      <c r="K63" s="14" t="s">
        <v>819</v>
      </c>
      <c r="L63" s="61">
        <v>6488.23</v>
      </c>
      <c r="M63" s="61">
        <v>6488.23</v>
      </c>
      <c r="N63" s="61">
        <v>0</v>
      </c>
      <c r="O63" s="14" t="s">
        <v>820</v>
      </c>
      <c r="P63" s="61">
        <v>359.37</v>
      </c>
      <c r="Q63" s="61">
        <v>359.37</v>
      </c>
      <c r="R63" s="61">
        <v>0</v>
      </c>
      <c r="S63" s="14"/>
      <c r="T63" s="61"/>
      <c r="U63" s="61"/>
      <c r="V63" s="61"/>
    </row>
    <row r="64" spans="1:22" ht="13.5" customHeight="1">
      <c r="A64" s="397"/>
      <c r="B64" s="61"/>
      <c r="C64" s="14" t="s">
        <v>789</v>
      </c>
      <c r="D64" s="61">
        <v>14066.92</v>
      </c>
      <c r="E64" s="61">
        <v>14066.92</v>
      </c>
      <c r="F64" s="61">
        <v>0</v>
      </c>
      <c r="G64" s="14" t="s">
        <v>821</v>
      </c>
      <c r="H64" s="61">
        <v>2097.34</v>
      </c>
      <c r="I64" s="61">
        <v>2097.34</v>
      </c>
      <c r="J64" s="61">
        <v>0</v>
      </c>
      <c r="K64" s="14" t="s">
        <v>822</v>
      </c>
      <c r="L64" s="61">
        <v>1197.2</v>
      </c>
      <c r="M64" s="61">
        <v>1197.2</v>
      </c>
      <c r="N64" s="61">
        <v>0</v>
      </c>
      <c r="O64" s="14" t="s">
        <v>823</v>
      </c>
      <c r="P64" s="61">
        <v>1113.11</v>
      </c>
      <c r="Q64" s="61">
        <v>1113.11</v>
      </c>
      <c r="R64" s="61">
        <v>0</v>
      </c>
      <c r="S64" s="14"/>
      <c r="T64" s="61"/>
      <c r="U64" s="61"/>
      <c r="V64" s="61"/>
    </row>
    <row r="65" spans="1:22" ht="13.5" customHeight="1">
      <c r="A65" s="397"/>
      <c r="B65" s="61"/>
      <c r="C65" s="14"/>
      <c r="D65" s="61"/>
      <c r="E65" s="61"/>
      <c r="F65" s="61"/>
      <c r="G65" s="14" t="s">
        <v>824</v>
      </c>
      <c r="H65" s="61">
        <v>1011.94</v>
      </c>
      <c r="I65" s="61">
        <v>1011.11</v>
      </c>
      <c r="J65" s="61">
        <v>0.83</v>
      </c>
      <c r="K65" s="14" t="s">
        <v>825</v>
      </c>
      <c r="L65" s="61">
        <v>1379.65</v>
      </c>
      <c r="M65" s="61">
        <v>316.69</v>
      </c>
      <c r="N65" s="61">
        <v>1062.96</v>
      </c>
      <c r="O65" s="14" t="s">
        <v>826</v>
      </c>
      <c r="P65" s="61">
        <v>3626.14</v>
      </c>
      <c r="Q65" s="61">
        <v>3626.14</v>
      </c>
      <c r="R65" s="61">
        <v>0</v>
      </c>
      <c r="S65" s="14"/>
      <c r="T65" s="61"/>
      <c r="U65" s="61"/>
      <c r="V65" s="61"/>
    </row>
    <row r="66" spans="1:22" ht="13.5" customHeight="1">
      <c r="A66" s="397"/>
      <c r="B66" s="61"/>
      <c r="C66" s="14"/>
      <c r="D66" s="61"/>
      <c r="E66" s="61"/>
      <c r="F66" s="61"/>
      <c r="G66" s="14"/>
      <c r="H66" s="61"/>
      <c r="I66" s="61"/>
      <c r="J66" s="61"/>
      <c r="K66" s="14" t="s">
        <v>827</v>
      </c>
      <c r="L66" s="61">
        <v>3159.85</v>
      </c>
      <c r="M66" s="61">
        <v>2162.43</v>
      </c>
      <c r="N66" s="61">
        <v>997.42</v>
      </c>
      <c r="O66" s="14" t="s">
        <v>828</v>
      </c>
      <c r="P66" s="61">
        <v>114.6</v>
      </c>
      <c r="Q66" s="61">
        <v>114.6</v>
      </c>
      <c r="R66" s="61">
        <v>0</v>
      </c>
      <c r="S66" s="14"/>
      <c r="T66" s="61"/>
      <c r="U66" s="61"/>
      <c r="V66" s="61"/>
    </row>
    <row r="67" spans="1:22" ht="13.5" customHeight="1">
      <c r="A67" s="397"/>
      <c r="B67" s="61"/>
      <c r="C67" s="14"/>
      <c r="D67" s="61"/>
      <c r="E67" s="61"/>
      <c r="F67" s="61"/>
      <c r="G67" s="14"/>
      <c r="H67" s="61"/>
      <c r="I67" s="61"/>
      <c r="J67" s="61"/>
      <c r="K67" s="14" t="s">
        <v>829</v>
      </c>
      <c r="L67" s="61">
        <v>582.2900000000001</v>
      </c>
      <c r="M67" s="61">
        <v>28.69</v>
      </c>
      <c r="N67" s="61">
        <v>553.6</v>
      </c>
      <c r="O67" s="14"/>
      <c r="P67" s="61"/>
      <c r="Q67" s="61"/>
      <c r="R67" s="61"/>
      <c r="S67" s="14"/>
      <c r="T67" s="61"/>
      <c r="U67" s="61"/>
      <c r="V67" s="61"/>
    </row>
    <row r="68" spans="1:22" ht="13.5" customHeight="1">
      <c r="A68" s="397"/>
      <c r="B68" s="61"/>
      <c r="C68" s="14"/>
      <c r="D68" s="61"/>
      <c r="E68" s="61"/>
      <c r="F68" s="61"/>
      <c r="G68" s="14"/>
      <c r="H68" s="61"/>
      <c r="I68" s="61"/>
      <c r="J68" s="61"/>
      <c r="K68" s="14" t="s">
        <v>830</v>
      </c>
      <c r="L68" s="61">
        <v>128.15</v>
      </c>
      <c r="M68" s="61">
        <v>0</v>
      </c>
      <c r="N68" s="61">
        <v>128.15</v>
      </c>
      <c r="O68" s="14"/>
      <c r="P68" s="61"/>
      <c r="Q68" s="61"/>
      <c r="R68" s="61"/>
      <c r="S68" s="14"/>
      <c r="T68" s="61"/>
      <c r="U68" s="61"/>
      <c r="V68" s="61"/>
    </row>
    <row r="69" spans="1:22" ht="13.5" customHeight="1">
      <c r="A69" s="397"/>
      <c r="B69" s="61"/>
      <c r="C69" s="14"/>
      <c r="D69" s="61"/>
      <c r="E69" s="61"/>
      <c r="F69" s="61"/>
      <c r="G69" s="14"/>
      <c r="H69" s="61"/>
      <c r="I69" s="61"/>
      <c r="J69" s="61"/>
      <c r="K69" s="14" t="s">
        <v>831</v>
      </c>
      <c r="L69" s="61">
        <v>1637.37</v>
      </c>
      <c r="M69" s="61">
        <v>0</v>
      </c>
      <c r="N69" s="61">
        <v>1637.37</v>
      </c>
      <c r="O69" s="14"/>
      <c r="P69" s="61"/>
      <c r="Q69" s="61"/>
      <c r="R69" s="61"/>
      <c r="S69" s="14"/>
      <c r="T69" s="61"/>
      <c r="U69" s="61"/>
      <c r="V69" s="61"/>
    </row>
    <row r="70" spans="1:22" ht="13.5" customHeight="1">
      <c r="A70" s="397"/>
      <c r="B70" s="61"/>
      <c r="C70" s="14"/>
      <c r="D70" s="61"/>
      <c r="E70" s="61"/>
      <c r="F70" s="61"/>
      <c r="G70" s="14"/>
      <c r="H70" s="61"/>
      <c r="I70" s="61"/>
      <c r="J70" s="61"/>
      <c r="K70" s="14" t="s">
        <v>832</v>
      </c>
      <c r="L70" s="61">
        <v>44.47</v>
      </c>
      <c r="M70" s="61">
        <v>44.47</v>
      </c>
      <c r="N70" s="61">
        <v>0</v>
      </c>
      <c r="O70" s="14"/>
      <c r="P70" s="61"/>
      <c r="Q70" s="61"/>
      <c r="R70" s="61"/>
      <c r="S70" s="14"/>
      <c r="T70" s="61"/>
      <c r="U70" s="61"/>
      <c r="V70" s="61"/>
    </row>
    <row r="71" spans="1:22" ht="13.5" customHeight="1">
      <c r="A71" s="397"/>
      <c r="B71" s="61"/>
      <c r="C71" s="14"/>
      <c r="D71" s="61"/>
      <c r="E71" s="61"/>
      <c r="F71" s="61"/>
      <c r="G71" s="14"/>
      <c r="H71" s="61"/>
      <c r="I71" s="61"/>
      <c r="J71" s="61"/>
      <c r="K71" s="14" t="s">
        <v>833</v>
      </c>
      <c r="L71" s="61">
        <v>8244.64</v>
      </c>
      <c r="M71" s="61">
        <v>140.85</v>
      </c>
      <c r="N71" s="61">
        <v>8103.79</v>
      </c>
      <c r="O71" s="14"/>
      <c r="P71" s="61"/>
      <c r="Q71" s="61"/>
      <c r="R71" s="61"/>
      <c r="S71" s="14"/>
      <c r="T71" s="61"/>
      <c r="U71" s="61"/>
      <c r="V71" s="61"/>
    </row>
    <row r="72" spans="1:22" ht="13.5" customHeight="1">
      <c r="A72" s="397"/>
      <c r="B72" s="61"/>
      <c r="C72" s="14"/>
      <c r="D72" s="61"/>
      <c r="E72" s="61"/>
      <c r="F72" s="61"/>
      <c r="G72" s="14"/>
      <c r="H72" s="61"/>
      <c r="I72" s="61"/>
      <c r="J72" s="61"/>
      <c r="K72" s="14" t="s">
        <v>834</v>
      </c>
      <c r="L72" s="61">
        <v>2892.09</v>
      </c>
      <c r="M72" s="61">
        <v>209.29</v>
      </c>
      <c r="N72" s="61">
        <v>2682.8</v>
      </c>
      <c r="O72" s="14"/>
      <c r="P72" s="61"/>
      <c r="Q72" s="61"/>
      <c r="R72" s="61"/>
      <c r="S72" s="14"/>
      <c r="T72" s="61"/>
      <c r="U72" s="61"/>
      <c r="V72" s="61"/>
    </row>
    <row r="73" spans="1:22" ht="13.5" customHeight="1">
      <c r="A73" s="397"/>
      <c r="B73" s="61"/>
      <c r="C73" s="14"/>
      <c r="D73" s="61"/>
      <c r="E73" s="61"/>
      <c r="F73" s="61"/>
      <c r="G73" s="14"/>
      <c r="H73" s="61"/>
      <c r="I73" s="61"/>
      <c r="J73" s="61"/>
      <c r="K73" s="14" t="s">
        <v>835</v>
      </c>
      <c r="L73" s="61">
        <v>495.58</v>
      </c>
      <c r="M73" s="61">
        <v>45.15</v>
      </c>
      <c r="N73" s="61">
        <v>450.43</v>
      </c>
      <c r="O73" s="14"/>
      <c r="P73" s="61"/>
      <c r="Q73" s="61"/>
      <c r="R73" s="61"/>
      <c r="S73" s="14"/>
      <c r="T73" s="61"/>
      <c r="U73" s="61"/>
      <c r="V73" s="61"/>
    </row>
    <row r="74" spans="1:22" ht="13.5" customHeight="1">
      <c r="A74" s="398"/>
      <c r="B74" s="62"/>
      <c r="C74" s="399"/>
      <c r="D74" s="62"/>
      <c r="E74" s="62"/>
      <c r="F74" s="62"/>
      <c r="G74" s="399"/>
      <c r="H74" s="62"/>
      <c r="I74" s="62"/>
      <c r="J74" s="62"/>
      <c r="K74" s="399" t="s">
        <v>836</v>
      </c>
      <c r="L74" s="62">
        <v>4815.91</v>
      </c>
      <c r="M74" s="62">
        <v>0</v>
      </c>
      <c r="N74" s="62">
        <v>4815.91</v>
      </c>
      <c r="O74" s="399"/>
      <c r="P74" s="62"/>
      <c r="Q74" s="62"/>
      <c r="R74" s="62"/>
      <c r="S74" s="399"/>
      <c r="T74" s="62"/>
      <c r="U74" s="62"/>
      <c r="V74" s="62"/>
    </row>
    <row r="75" spans="1:22" ht="13.5" customHeight="1">
      <c r="A75" s="34" t="s">
        <v>85</v>
      </c>
      <c r="B75" s="35">
        <v>106189.81</v>
      </c>
      <c r="C75" s="17" t="s">
        <v>694</v>
      </c>
      <c r="D75" s="35">
        <v>40356.32</v>
      </c>
      <c r="E75" s="35">
        <v>32479.610000000004</v>
      </c>
      <c r="F75" s="35">
        <v>7876.71</v>
      </c>
      <c r="G75" s="17" t="s">
        <v>694</v>
      </c>
      <c r="H75" s="35">
        <v>36039.090000000004</v>
      </c>
      <c r="I75" s="35">
        <v>35958.42</v>
      </c>
      <c r="J75" s="35">
        <v>80.67</v>
      </c>
      <c r="K75" s="17" t="s">
        <v>694</v>
      </c>
      <c r="L75" s="35">
        <v>29794.4</v>
      </c>
      <c r="M75" s="35">
        <v>13097.220000000001</v>
      </c>
      <c r="N75" s="35">
        <v>16697.18</v>
      </c>
      <c r="O75" s="15"/>
      <c r="P75" s="35"/>
      <c r="Q75" s="35"/>
      <c r="R75" s="35"/>
      <c r="S75" s="15"/>
      <c r="T75" s="35"/>
      <c r="U75" s="35"/>
      <c r="V75" s="35"/>
    </row>
    <row r="76" spans="1:22" ht="13.5" customHeight="1">
      <c r="A76" s="397"/>
      <c r="B76" s="61"/>
      <c r="C76" s="14" t="s">
        <v>817</v>
      </c>
      <c r="D76" s="61">
        <v>17865.32</v>
      </c>
      <c r="E76" s="61">
        <v>17865.32</v>
      </c>
      <c r="F76" s="61">
        <v>0</v>
      </c>
      <c r="G76" s="14" t="s">
        <v>837</v>
      </c>
      <c r="H76" s="61">
        <v>469.69</v>
      </c>
      <c r="I76" s="61">
        <v>469.69</v>
      </c>
      <c r="J76" s="61">
        <v>0</v>
      </c>
      <c r="K76" s="14" t="s">
        <v>838</v>
      </c>
      <c r="L76" s="61">
        <v>753.82</v>
      </c>
      <c r="M76" s="61">
        <v>0</v>
      </c>
      <c r="N76" s="61">
        <v>753.82</v>
      </c>
      <c r="O76" s="14" t="s">
        <v>839</v>
      </c>
      <c r="P76" s="61">
        <v>848.96</v>
      </c>
      <c r="Q76" s="61">
        <v>124.98</v>
      </c>
      <c r="R76" s="61">
        <v>723.98</v>
      </c>
      <c r="S76" s="14" t="s">
        <v>840</v>
      </c>
      <c r="T76" s="61">
        <v>79.79</v>
      </c>
      <c r="U76" s="61">
        <v>0</v>
      </c>
      <c r="V76" s="61">
        <v>79.79</v>
      </c>
    </row>
    <row r="77" spans="1:22" ht="13.5" customHeight="1">
      <c r="A77" s="397"/>
      <c r="B77" s="61"/>
      <c r="C77" s="14" t="s">
        <v>841</v>
      </c>
      <c r="D77" s="61">
        <v>8723.11</v>
      </c>
      <c r="E77" s="61">
        <v>2393.91</v>
      </c>
      <c r="F77" s="61">
        <v>6329.2</v>
      </c>
      <c r="G77" s="14" t="s">
        <v>842</v>
      </c>
      <c r="H77" s="61">
        <v>27.3</v>
      </c>
      <c r="I77" s="61">
        <v>27.3</v>
      </c>
      <c r="J77" s="61">
        <v>0</v>
      </c>
      <c r="K77" s="14" t="s">
        <v>843</v>
      </c>
      <c r="L77" s="61">
        <v>561.46</v>
      </c>
      <c r="M77" s="61">
        <v>0</v>
      </c>
      <c r="N77" s="61">
        <v>561.46</v>
      </c>
      <c r="O77" s="14" t="s">
        <v>844</v>
      </c>
      <c r="P77" s="61">
        <v>281.78</v>
      </c>
      <c r="Q77" s="61">
        <v>192.96</v>
      </c>
      <c r="R77" s="61">
        <v>88.82</v>
      </c>
      <c r="S77" s="14"/>
      <c r="T77" s="61"/>
      <c r="U77" s="61"/>
      <c r="V77" s="61"/>
    </row>
    <row r="78" spans="1:22" ht="13.5" customHeight="1">
      <c r="A78" s="397"/>
      <c r="B78" s="61"/>
      <c r="C78" s="14" t="s">
        <v>845</v>
      </c>
      <c r="D78" s="61">
        <v>3.05</v>
      </c>
      <c r="E78" s="61">
        <v>3.05</v>
      </c>
      <c r="F78" s="61">
        <v>0</v>
      </c>
      <c r="G78" s="14" t="s">
        <v>846</v>
      </c>
      <c r="H78" s="61">
        <v>2228.17</v>
      </c>
      <c r="I78" s="61">
        <v>2228.17</v>
      </c>
      <c r="J78" s="61">
        <v>0</v>
      </c>
      <c r="K78" s="14" t="s">
        <v>847</v>
      </c>
      <c r="L78" s="61">
        <v>78.72</v>
      </c>
      <c r="M78" s="61">
        <v>37.75</v>
      </c>
      <c r="N78" s="61">
        <v>40.97</v>
      </c>
      <c r="O78" s="14" t="s">
        <v>848</v>
      </c>
      <c r="P78" s="61">
        <v>3456.27</v>
      </c>
      <c r="Q78" s="61">
        <v>1182</v>
      </c>
      <c r="R78" s="61">
        <v>2274.27</v>
      </c>
      <c r="S78" s="14"/>
      <c r="T78" s="61"/>
      <c r="U78" s="61"/>
      <c r="V78" s="61"/>
    </row>
    <row r="79" spans="1:22" ht="13.5" customHeight="1">
      <c r="A79" s="397"/>
      <c r="B79" s="61"/>
      <c r="C79" s="14" t="s">
        <v>849</v>
      </c>
      <c r="D79" s="61">
        <v>5274.639999999999</v>
      </c>
      <c r="E79" s="61">
        <v>4019.27</v>
      </c>
      <c r="F79" s="61">
        <v>1255.37</v>
      </c>
      <c r="G79" s="14" t="s">
        <v>850</v>
      </c>
      <c r="H79" s="61">
        <v>495.96</v>
      </c>
      <c r="I79" s="61">
        <v>495.96</v>
      </c>
      <c r="J79" s="61">
        <v>0</v>
      </c>
      <c r="K79" s="14" t="s">
        <v>851</v>
      </c>
      <c r="L79" s="61">
        <v>4954.48</v>
      </c>
      <c r="M79" s="61">
        <v>4150.15</v>
      </c>
      <c r="N79" s="61">
        <v>804.33</v>
      </c>
      <c r="O79" s="14" t="s">
        <v>852</v>
      </c>
      <c r="P79" s="61">
        <v>2615.1000000000004</v>
      </c>
      <c r="Q79" s="61">
        <v>26.76</v>
      </c>
      <c r="R79" s="61">
        <v>2588.34</v>
      </c>
      <c r="S79" s="14"/>
      <c r="T79" s="61"/>
      <c r="U79" s="61"/>
      <c r="V79" s="61"/>
    </row>
    <row r="80" spans="1:22" ht="13.5" customHeight="1">
      <c r="A80" s="397"/>
      <c r="B80" s="61"/>
      <c r="C80" s="14" t="s">
        <v>853</v>
      </c>
      <c r="D80" s="61">
        <v>8490.14</v>
      </c>
      <c r="E80" s="61">
        <v>8198</v>
      </c>
      <c r="F80" s="61">
        <v>292.14</v>
      </c>
      <c r="G80" s="14" t="s">
        <v>854</v>
      </c>
      <c r="H80" s="61">
        <v>4095.95</v>
      </c>
      <c r="I80" s="61">
        <v>4095.95</v>
      </c>
      <c r="J80" s="61">
        <v>0</v>
      </c>
      <c r="K80" s="14" t="s">
        <v>855</v>
      </c>
      <c r="L80" s="61">
        <v>3012.92</v>
      </c>
      <c r="M80" s="61">
        <v>3012.92</v>
      </c>
      <c r="N80" s="61">
        <v>0</v>
      </c>
      <c r="O80" s="14" t="s">
        <v>856</v>
      </c>
      <c r="P80" s="61">
        <v>789.73</v>
      </c>
      <c r="Q80" s="61">
        <v>536.39</v>
      </c>
      <c r="R80" s="61">
        <v>253.34</v>
      </c>
      <c r="S80" s="14"/>
      <c r="T80" s="61"/>
      <c r="U80" s="61"/>
      <c r="V80" s="61"/>
    </row>
    <row r="81" spans="1:22" ht="13.5" customHeight="1">
      <c r="A81" s="397"/>
      <c r="B81" s="61"/>
      <c r="C81" s="14"/>
      <c r="D81" s="61"/>
      <c r="E81" s="61"/>
      <c r="F81" s="61"/>
      <c r="G81" s="14" t="s">
        <v>857</v>
      </c>
      <c r="H81" s="61">
        <v>589.99</v>
      </c>
      <c r="I81" s="61">
        <v>589.99</v>
      </c>
      <c r="J81" s="61">
        <v>0</v>
      </c>
      <c r="K81" s="14" t="s">
        <v>858</v>
      </c>
      <c r="L81" s="61">
        <v>219.06</v>
      </c>
      <c r="M81" s="61">
        <v>0</v>
      </c>
      <c r="N81" s="61">
        <v>219.06</v>
      </c>
      <c r="O81" s="14" t="s">
        <v>859</v>
      </c>
      <c r="P81" s="61">
        <v>172.91</v>
      </c>
      <c r="Q81" s="61">
        <v>172.91</v>
      </c>
      <c r="R81" s="61">
        <v>0</v>
      </c>
      <c r="S81" s="14"/>
      <c r="T81" s="61"/>
      <c r="U81" s="61"/>
      <c r="V81" s="61"/>
    </row>
    <row r="82" spans="1:22" ht="13.5" customHeight="1">
      <c r="A82" s="397"/>
      <c r="B82" s="61"/>
      <c r="C82" s="14"/>
      <c r="D82" s="61"/>
      <c r="E82" s="61"/>
      <c r="F82" s="61"/>
      <c r="G82" s="14" t="s">
        <v>860</v>
      </c>
      <c r="H82" s="61">
        <v>144.43</v>
      </c>
      <c r="I82" s="61">
        <v>144.43</v>
      </c>
      <c r="J82" s="61">
        <v>0</v>
      </c>
      <c r="K82" s="14" t="s">
        <v>861</v>
      </c>
      <c r="L82" s="61">
        <v>626.48</v>
      </c>
      <c r="M82" s="61">
        <v>0</v>
      </c>
      <c r="N82" s="61">
        <v>626.48</v>
      </c>
      <c r="O82" s="14" t="s">
        <v>862</v>
      </c>
      <c r="P82" s="61">
        <v>392.08</v>
      </c>
      <c r="Q82" s="61">
        <v>355.51</v>
      </c>
      <c r="R82" s="61">
        <v>36.57</v>
      </c>
      <c r="S82" s="14"/>
      <c r="T82" s="61"/>
      <c r="U82" s="61"/>
      <c r="V82" s="61"/>
    </row>
    <row r="83" spans="1:22" ht="13.5" customHeight="1">
      <c r="A83" s="397"/>
      <c r="B83" s="61"/>
      <c r="C83" s="14"/>
      <c r="D83" s="61"/>
      <c r="E83" s="61"/>
      <c r="F83" s="61"/>
      <c r="G83" s="14" t="s">
        <v>863</v>
      </c>
      <c r="H83" s="61">
        <v>16957.87</v>
      </c>
      <c r="I83" s="61">
        <v>16877.25</v>
      </c>
      <c r="J83" s="61">
        <v>80.62</v>
      </c>
      <c r="K83" s="14" t="s">
        <v>864</v>
      </c>
      <c r="L83" s="61">
        <v>750.8</v>
      </c>
      <c r="M83" s="61">
        <v>0</v>
      </c>
      <c r="N83" s="61">
        <v>750.8</v>
      </c>
      <c r="O83" s="14" t="s">
        <v>865</v>
      </c>
      <c r="P83" s="61">
        <v>351.8</v>
      </c>
      <c r="Q83" s="61">
        <v>351.8</v>
      </c>
      <c r="R83" s="61">
        <v>0</v>
      </c>
      <c r="S83" s="14"/>
      <c r="T83" s="61"/>
      <c r="U83" s="61"/>
      <c r="V83" s="61"/>
    </row>
    <row r="84" spans="1:22" ht="13.5" customHeight="1">
      <c r="A84" s="397"/>
      <c r="B84" s="61"/>
      <c r="C84" s="14"/>
      <c r="D84" s="61"/>
      <c r="E84" s="61"/>
      <c r="F84" s="61"/>
      <c r="G84" s="14" t="s">
        <v>866</v>
      </c>
      <c r="H84" s="61">
        <v>179.59</v>
      </c>
      <c r="I84" s="61">
        <v>179.59</v>
      </c>
      <c r="J84" s="61">
        <v>0</v>
      </c>
      <c r="K84" s="14" t="s">
        <v>867</v>
      </c>
      <c r="L84" s="61">
        <v>130.57</v>
      </c>
      <c r="M84" s="61">
        <v>40.35</v>
      </c>
      <c r="N84" s="61">
        <v>90.22</v>
      </c>
      <c r="O84" s="14" t="s">
        <v>868</v>
      </c>
      <c r="P84" s="61">
        <v>155.3</v>
      </c>
      <c r="Q84" s="61">
        <v>0.86</v>
      </c>
      <c r="R84" s="61">
        <v>154.44</v>
      </c>
      <c r="S84" s="14"/>
      <c r="T84" s="61"/>
      <c r="U84" s="61"/>
      <c r="V84" s="61"/>
    </row>
    <row r="85" spans="1:22" ht="13.5" customHeight="1">
      <c r="A85" s="397"/>
      <c r="B85" s="61"/>
      <c r="C85" s="14"/>
      <c r="D85" s="61"/>
      <c r="E85" s="61"/>
      <c r="F85" s="61"/>
      <c r="G85" s="14" t="s">
        <v>869</v>
      </c>
      <c r="H85" s="61">
        <v>3829.52</v>
      </c>
      <c r="I85" s="61">
        <v>3829.47</v>
      </c>
      <c r="J85" s="61">
        <v>0.05</v>
      </c>
      <c r="K85" s="14" t="s">
        <v>870</v>
      </c>
      <c r="L85" s="61">
        <v>1026.63</v>
      </c>
      <c r="M85" s="61">
        <v>0</v>
      </c>
      <c r="N85" s="61">
        <v>1026.63</v>
      </c>
      <c r="O85" s="14" t="s">
        <v>871</v>
      </c>
      <c r="P85" s="61">
        <v>517.76</v>
      </c>
      <c r="Q85" s="61">
        <v>470.39</v>
      </c>
      <c r="R85" s="61">
        <v>47.37</v>
      </c>
      <c r="S85" s="14"/>
      <c r="T85" s="61"/>
      <c r="U85" s="61"/>
      <c r="V85" s="61"/>
    </row>
    <row r="86" spans="1:22" ht="13.5" customHeight="1">
      <c r="A86" s="397"/>
      <c r="B86" s="61"/>
      <c r="C86" s="14"/>
      <c r="D86" s="61"/>
      <c r="E86" s="61"/>
      <c r="F86" s="61"/>
      <c r="G86" s="14" t="s">
        <v>872</v>
      </c>
      <c r="H86" s="61">
        <v>572.99</v>
      </c>
      <c r="I86" s="61">
        <v>572.99</v>
      </c>
      <c r="J86" s="61">
        <v>0</v>
      </c>
      <c r="K86" s="14" t="s">
        <v>873</v>
      </c>
      <c r="L86" s="61">
        <v>1089.75</v>
      </c>
      <c r="M86" s="61">
        <v>555.24</v>
      </c>
      <c r="N86" s="61">
        <v>534.51</v>
      </c>
      <c r="O86" s="14" t="s">
        <v>874</v>
      </c>
      <c r="P86" s="61">
        <v>4.57</v>
      </c>
      <c r="Q86" s="61">
        <v>0</v>
      </c>
      <c r="R86" s="61">
        <v>4.57</v>
      </c>
      <c r="S86" s="14"/>
      <c r="T86" s="61"/>
      <c r="U86" s="61"/>
      <c r="V86" s="61"/>
    </row>
    <row r="87" spans="1:22" ht="13.5" customHeight="1">
      <c r="A87" s="397"/>
      <c r="B87" s="61"/>
      <c r="C87" s="14"/>
      <c r="D87" s="61"/>
      <c r="E87" s="61"/>
      <c r="F87" s="61"/>
      <c r="G87" s="14" t="s">
        <v>875</v>
      </c>
      <c r="H87" s="61">
        <v>6264.47</v>
      </c>
      <c r="I87" s="61">
        <v>6264.47</v>
      </c>
      <c r="J87" s="61">
        <v>0</v>
      </c>
      <c r="K87" s="14" t="s">
        <v>876</v>
      </c>
      <c r="L87" s="61">
        <v>252.06</v>
      </c>
      <c r="M87" s="61">
        <v>97.96</v>
      </c>
      <c r="N87" s="61">
        <v>154.1</v>
      </c>
      <c r="O87" s="14" t="s">
        <v>877</v>
      </c>
      <c r="P87" s="61">
        <v>2628.79</v>
      </c>
      <c r="Q87" s="61">
        <v>159</v>
      </c>
      <c r="R87" s="61">
        <v>2469.79</v>
      </c>
      <c r="S87" s="14"/>
      <c r="T87" s="61"/>
      <c r="U87" s="61"/>
      <c r="V87" s="61"/>
    </row>
    <row r="88" spans="1:22" ht="13.5" customHeight="1">
      <c r="A88" s="397"/>
      <c r="B88" s="61"/>
      <c r="C88" s="14"/>
      <c r="D88" s="61"/>
      <c r="E88" s="61"/>
      <c r="F88" s="61"/>
      <c r="G88" s="14" t="s">
        <v>878</v>
      </c>
      <c r="H88" s="61">
        <v>183.16</v>
      </c>
      <c r="I88" s="61">
        <v>183.16</v>
      </c>
      <c r="J88" s="61">
        <v>0</v>
      </c>
      <c r="K88" s="14" t="s">
        <v>879</v>
      </c>
      <c r="L88" s="61">
        <v>176.7</v>
      </c>
      <c r="M88" s="61">
        <v>176.7</v>
      </c>
      <c r="N88" s="61">
        <v>0</v>
      </c>
      <c r="O88" s="14" t="s">
        <v>880</v>
      </c>
      <c r="P88" s="61">
        <v>381.65</v>
      </c>
      <c r="Q88" s="61">
        <v>58.13</v>
      </c>
      <c r="R88" s="61">
        <v>323.52</v>
      </c>
      <c r="S88" s="14"/>
      <c r="T88" s="61"/>
      <c r="U88" s="61"/>
      <c r="V88" s="61"/>
    </row>
    <row r="89" spans="1:22" ht="13.5" customHeight="1">
      <c r="A89" s="397"/>
      <c r="B89" s="61"/>
      <c r="C89" s="14"/>
      <c r="D89" s="61"/>
      <c r="E89" s="61"/>
      <c r="F89" s="61"/>
      <c r="G89" s="14"/>
      <c r="H89" s="61"/>
      <c r="I89" s="61"/>
      <c r="J89" s="61"/>
      <c r="K89" s="14" t="s">
        <v>881</v>
      </c>
      <c r="L89" s="61">
        <v>1274.16</v>
      </c>
      <c r="M89" s="61">
        <v>0</v>
      </c>
      <c r="N89" s="61">
        <v>1274.16</v>
      </c>
      <c r="O89" s="14" t="s">
        <v>882</v>
      </c>
      <c r="P89" s="61">
        <v>183.44</v>
      </c>
      <c r="Q89" s="61">
        <v>183.44</v>
      </c>
      <c r="R89" s="61">
        <v>0</v>
      </c>
      <c r="S89" s="14"/>
      <c r="T89" s="61"/>
      <c r="U89" s="61"/>
      <c r="V89" s="61"/>
    </row>
    <row r="90" spans="1:22" ht="13.5" customHeight="1">
      <c r="A90" s="398"/>
      <c r="B90" s="62"/>
      <c r="C90" s="399"/>
      <c r="D90" s="62"/>
      <c r="E90" s="62"/>
      <c r="F90" s="62"/>
      <c r="G90" s="399"/>
      <c r="H90" s="62"/>
      <c r="I90" s="62"/>
      <c r="J90" s="62"/>
      <c r="K90" s="399" t="s">
        <v>883</v>
      </c>
      <c r="L90" s="62">
        <v>815.84</v>
      </c>
      <c r="M90" s="62">
        <v>0</v>
      </c>
      <c r="N90" s="62">
        <v>815.84</v>
      </c>
      <c r="O90" s="399" t="s">
        <v>884</v>
      </c>
      <c r="P90" s="62">
        <v>1211.02</v>
      </c>
      <c r="Q90" s="62">
        <v>1211.02</v>
      </c>
      <c r="R90" s="62">
        <v>0</v>
      </c>
      <c r="S90" s="399"/>
      <c r="T90" s="62"/>
      <c r="U90" s="62"/>
      <c r="V90" s="62"/>
    </row>
    <row r="91" spans="1:22" ht="13.5" customHeight="1">
      <c r="A91" s="34" t="s">
        <v>183</v>
      </c>
      <c r="B91" s="35">
        <v>35539.86</v>
      </c>
      <c r="C91" s="17" t="s">
        <v>694</v>
      </c>
      <c r="D91" s="35">
        <v>4930.91</v>
      </c>
      <c r="E91" s="35">
        <v>4755.77</v>
      </c>
      <c r="F91" s="35">
        <v>175.14</v>
      </c>
      <c r="G91" s="17" t="s">
        <v>694</v>
      </c>
      <c r="H91" s="35">
        <v>18691.52</v>
      </c>
      <c r="I91" s="35">
        <v>18358.430000000004</v>
      </c>
      <c r="J91" s="35">
        <v>333.09000000000003</v>
      </c>
      <c r="K91" s="17" t="s">
        <v>694</v>
      </c>
      <c r="L91" s="35">
        <v>11917.43</v>
      </c>
      <c r="M91" s="35">
        <v>4030.67</v>
      </c>
      <c r="N91" s="35">
        <v>7886.76</v>
      </c>
      <c r="O91" s="15"/>
      <c r="P91" s="35"/>
      <c r="Q91" s="35"/>
      <c r="R91" s="35"/>
      <c r="S91" s="15"/>
      <c r="T91" s="35"/>
      <c r="U91" s="35"/>
      <c r="V91" s="35"/>
    </row>
    <row r="92" spans="1:22" ht="13.5" customHeight="1">
      <c r="A92" s="397"/>
      <c r="B92" s="61"/>
      <c r="C92" s="14" t="s">
        <v>849</v>
      </c>
      <c r="D92" s="61">
        <v>950.01</v>
      </c>
      <c r="E92" s="61">
        <v>774.87</v>
      </c>
      <c r="F92" s="61">
        <v>175.14</v>
      </c>
      <c r="G92" s="14" t="s">
        <v>885</v>
      </c>
      <c r="H92" s="61">
        <v>8929.44</v>
      </c>
      <c r="I92" s="61">
        <v>8891.76</v>
      </c>
      <c r="J92" s="61">
        <v>37.68</v>
      </c>
      <c r="K92" s="14" t="s">
        <v>886</v>
      </c>
      <c r="L92" s="61">
        <v>264.72</v>
      </c>
      <c r="M92" s="61">
        <v>0</v>
      </c>
      <c r="N92" s="61">
        <v>264.72</v>
      </c>
      <c r="O92" s="14" t="s">
        <v>887</v>
      </c>
      <c r="P92" s="61">
        <v>779.03</v>
      </c>
      <c r="Q92" s="61">
        <v>299</v>
      </c>
      <c r="R92" s="61">
        <v>480.03</v>
      </c>
      <c r="S92" s="14"/>
      <c r="T92" s="61"/>
      <c r="U92" s="61"/>
      <c r="V92" s="61"/>
    </row>
    <row r="93" spans="1:22" ht="13.5" customHeight="1">
      <c r="A93" s="397"/>
      <c r="B93" s="61"/>
      <c r="C93" s="14" t="s">
        <v>888</v>
      </c>
      <c r="D93" s="61">
        <v>3980.9</v>
      </c>
      <c r="E93" s="61">
        <v>3980.9</v>
      </c>
      <c r="F93" s="61">
        <v>0</v>
      </c>
      <c r="G93" s="14" t="s">
        <v>889</v>
      </c>
      <c r="H93" s="61">
        <v>1.52</v>
      </c>
      <c r="I93" s="61">
        <v>1.52</v>
      </c>
      <c r="J93" s="61">
        <v>0</v>
      </c>
      <c r="K93" s="14" t="s">
        <v>890</v>
      </c>
      <c r="L93" s="61">
        <v>23.15</v>
      </c>
      <c r="M93" s="61">
        <v>23.15</v>
      </c>
      <c r="N93" s="61">
        <v>0</v>
      </c>
      <c r="O93" s="14"/>
      <c r="P93" s="61"/>
      <c r="Q93" s="61"/>
      <c r="R93" s="61"/>
      <c r="S93" s="14"/>
      <c r="T93" s="61"/>
      <c r="U93" s="61"/>
      <c r="V93" s="61"/>
    </row>
    <row r="94" spans="1:22" ht="13.5" customHeight="1">
      <c r="A94" s="397"/>
      <c r="B94" s="61"/>
      <c r="C94" s="14"/>
      <c r="D94" s="61"/>
      <c r="E94" s="61"/>
      <c r="F94" s="61"/>
      <c r="G94" s="14" t="s">
        <v>891</v>
      </c>
      <c r="H94" s="61">
        <v>9760.56</v>
      </c>
      <c r="I94" s="61">
        <v>9465.15</v>
      </c>
      <c r="J94" s="61">
        <v>295.41</v>
      </c>
      <c r="K94" s="14" t="s">
        <v>892</v>
      </c>
      <c r="L94" s="61">
        <v>1957.55</v>
      </c>
      <c r="M94" s="61">
        <v>1177.6</v>
      </c>
      <c r="N94" s="61">
        <v>779.95</v>
      </c>
      <c r="O94" s="14"/>
      <c r="P94" s="61"/>
      <c r="Q94" s="61"/>
      <c r="R94" s="61"/>
      <c r="S94" s="14"/>
      <c r="T94" s="61"/>
      <c r="U94" s="61"/>
      <c r="V94" s="61"/>
    </row>
    <row r="95" spans="1:22" ht="13.5" customHeight="1">
      <c r="A95" s="397"/>
      <c r="B95" s="61"/>
      <c r="C95" s="14"/>
      <c r="D95" s="61"/>
      <c r="E95" s="61"/>
      <c r="F95" s="61"/>
      <c r="G95" s="14"/>
      <c r="H95" s="61"/>
      <c r="I95" s="61"/>
      <c r="J95" s="61"/>
      <c r="K95" s="14" t="s">
        <v>893</v>
      </c>
      <c r="L95" s="61">
        <v>1498.54</v>
      </c>
      <c r="M95" s="61">
        <v>141.25</v>
      </c>
      <c r="N95" s="61">
        <v>1357.29</v>
      </c>
      <c r="O95" s="14"/>
      <c r="P95" s="61"/>
      <c r="Q95" s="61"/>
      <c r="R95" s="61"/>
      <c r="S95" s="14"/>
      <c r="T95" s="61"/>
      <c r="U95" s="61"/>
      <c r="V95" s="61"/>
    </row>
    <row r="96" spans="1:22" ht="13.5" customHeight="1">
      <c r="A96" s="397"/>
      <c r="B96" s="61"/>
      <c r="C96" s="14"/>
      <c r="D96" s="61"/>
      <c r="E96" s="61"/>
      <c r="F96" s="61"/>
      <c r="G96" s="14"/>
      <c r="H96" s="61"/>
      <c r="I96" s="61"/>
      <c r="J96" s="61"/>
      <c r="K96" s="14" t="s">
        <v>894</v>
      </c>
      <c r="L96" s="61">
        <v>790.68</v>
      </c>
      <c r="M96" s="61">
        <v>790.68</v>
      </c>
      <c r="N96" s="61">
        <v>0</v>
      </c>
      <c r="O96" s="14"/>
      <c r="P96" s="61"/>
      <c r="Q96" s="61"/>
      <c r="R96" s="61"/>
      <c r="S96" s="14"/>
      <c r="T96" s="61"/>
      <c r="U96" s="61"/>
      <c r="V96" s="61"/>
    </row>
    <row r="97" spans="1:22" ht="13.5" customHeight="1">
      <c r="A97" s="397"/>
      <c r="B97" s="61"/>
      <c r="C97" s="14"/>
      <c r="D97" s="61"/>
      <c r="E97" s="61"/>
      <c r="F97" s="61"/>
      <c r="G97" s="14"/>
      <c r="H97" s="61"/>
      <c r="I97" s="61"/>
      <c r="J97" s="61"/>
      <c r="K97" s="14" t="s">
        <v>895</v>
      </c>
      <c r="L97" s="61">
        <v>4.02</v>
      </c>
      <c r="M97" s="61">
        <v>0</v>
      </c>
      <c r="N97" s="61">
        <v>4.02</v>
      </c>
      <c r="O97" s="14"/>
      <c r="P97" s="61"/>
      <c r="Q97" s="61"/>
      <c r="R97" s="61"/>
      <c r="S97" s="14"/>
      <c r="T97" s="61"/>
      <c r="U97" s="61"/>
      <c r="V97" s="61"/>
    </row>
    <row r="98" spans="1:22" ht="13.5" customHeight="1">
      <c r="A98" s="397"/>
      <c r="B98" s="61"/>
      <c r="C98" s="14"/>
      <c r="D98" s="61"/>
      <c r="E98" s="61"/>
      <c r="F98" s="61"/>
      <c r="G98" s="14"/>
      <c r="H98" s="61"/>
      <c r="I98" s="61"/>
      <c r="J98" s="61"/>
      <c r="K98" s="14" t="s">
        <v>896</v>
      </c>
      <c r="L98" s="61">
        <v>36.42</v>
      </c>
      <c r="M98" s="61">
        <v>0</v>
      </c>
      <c r="N98" s="61">
        <v>36.42</v>
      </c>
      <c r="O98" s="14"/>
      <c r="P98" s="61"/>
      <c r="Q98" s="61"/>
      <c r="R98" s="61"/>
      <c r="S98" s="14"/>
      <c r="T98" s="61"/>
      <c r="U98" s="61"/>
      <c r="V98" s="61"/>
    </row>
    <row r="99" spans="1:22" ht="13.5" customHeight="1">
      <c r="A99" s="397"/>
      <c r="B99" s="61"/>
      <c r="C99" s="14"/>
      <c r="D99" s="61"/>
      <c r="E99" s="61"/>
      <c r="F99" s="61"/>
      <c r="G99" s="14"/>
      <c r="H99" s="61"/>
      <c r="I99" s="61"/>
      <c r="J99" s="61"/>
      <c r="K99" s="14" t="s">
        <v>897</v>
      </c>
      <c r="L99" s="61">
        <v>166.08</v>
      </c>
      <c r="M99" s="61">
        <v>0</v>
      </c>
      <c r="N99" s="61">
        <v>166.08</v>
      </c>
      <c r="O99" s="14"/>
      <c r="P99" s="61"/>
      <c r="Q99" s="61"/>
      <c r="R99" s="61"/>
      <c r="S99" s="14"/>
      <c r="T99" s="61"/>
      <c r="U99" s="61"/>
      <c r="V99" s="61"/>
    </row>
    <row r="100" spans="1:22" ht="13.5" customHeight="1">
      <c r="A100" s="397"/>
      <c r="B100" s="61"/>
      <c r="C100" s="14"/>
      <c r="D100" s="61"/>
      <c r="E100" s="61"/>
      <c r="F100" s="61"/>
      <c r="G100" s="14"/>
      <c r="H100" s="61"/>
      <c r="I100" s="61"/>
      <c r="J100" s="61"/>
      <c r="K100" s="14" t="s">
        <v>898</v>
      </c>
      <c r="L100" s="61">
        <v>61</v>
      </c>
      <c r="M100" s="61">
        <v>0</v>
      </c>
      <c r="N100" s="61">
        <v>61</v>
      </c>
      <c r="O100" s="14"/>
      <c r="P100" s="61"/>
      <c r="Q100" s="61"/>
      <c r="R100" s="61"/>
      <c r="S100" s="14"/>
      <c r="T100" s="61"/>
      <c r="U100" s="61"/>
      <c r="V100" s="61"/>
    </row>
    <row r="101" spans="1:22" ht="13.5" customHeight="1">
      <c r="A101" s="397"/>
      <c r="B101" s="61"/>
      <c r="C101" s="14"/>
      <c r="D101" s="61"/>
      <c r="E101" s="61"/>
      <c r="F101" s="61"/>
      <c r="G101" s="14"/>
      <c r="H101" s="61"/>
      <c r="I101" s="61"/>
      <c r="J101" s="61"/>
      <c r="K101" s="14" t="s">
        <v>899</v>
      </c>
      <c r="L101" s="61">
        <v>651.18</v>
      </c>
      <c r="M101" s="61">
        <v>0</v>
      </c>
      <c r="N101" s="61">
        <v>651.18</v>
      </c>
      <c r="O101" s="14"/>
      <c r="P101" s="61"/>
      <c r="Q101" s="61"/>
      <c r="R101" s="61"/>
      <c r="S101" s="14"/>
      <c r="T101" s="61"/>
      <c r="U101" s="61"/>
      <c r="V101" s="61"/>
    </row>
    <row r="102" spans="1:22" ht="13.5" customHeight="1">
      <c r="A102" s="397"/>
      <c r="B102" s="61"/>
      <c r="C102" s="14"/>
      <c r="D102" s="61"/>
      <c r="E102" s="61"/>
      <c r="F102" s="61"/>
      <c r="G102" s="14"/>
      <c r="H102" s="61"/>
      <c r="I102" s="61"/>
      <c r="J102" s="61"/>
      <c r="K102" s="14" t="s">
        <v>900</v>
      </c>
      <c r="L102" s="61">
        <v>151.29</v>
      </c>
      <c r="M102" s="61">
        <v>0</v>
      </c>
      <c r="N102" s="61">
        <v>151.29</v>
      </c>
      <c r="O102" s="14"/>
      <c r="P102" s="61"/>
      <c r="Q102" s="61"/>
      <c r="R102" s="61"/>
      <c r="S102" s="14"/>
      <c r="T102" s="61"/>
      <c r="U102" s="61"/>
      <c r="V102" s="61"/>
    </row>
    <row r="103" spans="1:22" ht="13.5" customHeight="1">
      <c r="A103" s="397"/>
      <c r="B103" s="61"/>
      <c r="C103" s="14"/>
      <c r="D103" s="61"/>
      <c r="E103" s="61"/>
      <c r="F103" s="61"/>
      <c r="G103" s="14"/>
      <c r="H103" s="61"/>
      <c r="I103" s="61"/>
      <c r="J103" s="61"/>
      <c r="K103" s="14" t="s">
        <v>901</v>
      </c>
      <c r="L103" s="61">
        <v>483.68</v>
      </c>
      <c r="M103" s="61">
        <v>0</v>
      </c>
      <c r="N103" s="61">
        <v>483.68</v>
      </c>
      <c r="O103" s="14"/>
      <c r="P103" s="61"/>
      <c r="Q103" s="61"/>
      <c r="R103" s="61"/>
      <c r="S103" s="14"/>
      <c r="T103" s="61"/>
      <c r="U103" s="61"/>
      <c r="V103" s="61"/>
    </row>
    <row r="104" spans="1:22" ht="13.5" customHeight="1">
      <c r="A104" s="397"/>
      <c r="B104" s="61"/>
      <c r="C104" s="14"/>
      <c r="D104" s="61"/>
      <c r="E104" s="61"/>
      <c r="F104" s="61"/>
      <c r="G104" s="14"/>
      <c r="H104" s="61"/>
      <c r="I104" s="61"/>
      <c r="J104" s="61"/>
      <c r="K104" s="14" t="s">
        <v>902</v>
      </c>
      <c r="L104" s="61">
        <v>677.9000000000001</v>
      </c>
      <c r="M104" s="61">
        <v>393.72</v>
      </c>
      <c r="N104" s="61">
        <v>284.18</v>
      </c>
      <c r="O104" s="14"/>
      <c r="P104" s="61"/>
      <c r="Q104" s="61"/>
      <c r="R104" s="61"/>
      <c r="S104" s="14"/>
      <c r="T104" s="61"/>
      <c r="U104" s="61"/>
      <c r="V104" s="61"/>
    </row>
    <row r="105" spans="1:22" ht="13.5" customHeight="1">
      <c r="A105" s="397"/>
      <c r="B105" s="61"/>
      <c r="C105" s="14"/>
      <c r="D105" s="61"/>
      <c r="E105" s="61"/>
      <c r="F105" s="61"/>
      <c r="G105" s="14"/>
      <c r="H105" s="61"/>
      <c r="I105" s="61"/>
      <c r="J105" s="61"/>
      <c r="K105" s="14" t="s">
        <v>903</v>
      </c>
      <c r="L105" s="61">
        <v>3884.71</v>
      </c>
      <c r="M105" s="61">
        <v>1085.11</v>
      </c>
      <c r="N105" s="61">
        <v>2799.6</v>
      </c>
      <c r="O105" s="14"/>
      <c r="P105" s="61"/>
      <c r="Q105" s="61"/>
      <c r="R105" s="61"/>
      <c r="S105" s="14"/>
      <c r="T105" s="61"/>
      <c r="U105" s="61"/>
      <c r="V105" s="61"/>
    </row>
    <row r="106" spans="1:22" ht="13.5" customHeight="1">
      <c r="A106" s="398"/>
      <c r="B106" s="62"/>
      <c r="C106" s="399"/>
      <c r="D106" s="62"/>
      <c r="E106" s="62"/>
      <c r="F106" s="62"/>
      <c r="G106" s="399"/>
      <c r="H106" s="62"/>
      <c r="I106" s="62"/>
      <c r="J106" s="62"/>
      <c r="K106" s="399" t="s">
        <v>904</v>
      </c>
      <c r="L106" s="62">
        <v>487.48</v>
      </c>
      <c r="M106" s="62">
        <v>120.16</v>
      </c>
      <c r="N106" s="62">
        <v>367.32</v>
      </c>
      <c r="O106" s="399"/>
      <c r="P106" s="62"/>
      <c r="Q106" s="62"/>
      <c r="R106" s="62"/>
      <c r="S106" s="399"/>
      <c r="T106" s="62"/>
      <c r="U106" s="62"/>
      <c r="V106" s="62"/>
    </row>
    <row r="107" spans="1:22" ht="13.5" customHeight="1">
      <c r="A107" s="34" t="s">
        <v>299</v>
      </c>
      <c r="B107" s="35">
        <v>180455.98</v>
      </c>
      <c r="C107" s="17" t="s">
        <v>694</v>
      </c>
      <c r="D107" s="35">
        <v>67303.17</v>
      </c>
      <c r="E107" s="35">
        <v>52914.009999999995</v>
      </c>
      <c r="F107" s="35">
        <v>14389.16</v>
      </c>
      <c r="G107" s="17" t="s">
        <v>694</v>
      </c>
      <c r="H107" s="35">
        <v>48446.28</v>
      </c>
      <c r="I107" s="35">
        <v>48072.28</v>
      </c>
      <c r="J107" s="35">
        <v>373.99999999999994</v>
      </c>
      <c r="K107" s="17" t="s">
        <v>694</v>
      </c>
      <c r="L107" s="35">
        <v>64706.52999999999</v>
      </c>
      <c r="M107" s="35">
        <v>8556.95</v>
      </c>
      <c r="N107" s="35">
        <v>56149.58000000001</v>
      </c>
      <c r="O107" s="15"/>
      <c r="P107" s="35"/>
      <c r="Q107" s="35"/>
      <c r="R107" s="35"/>
      <c r="S107" s="15"/>
      <c r="T107" s="35"/>
      <c r="U107" s="35"/>
      <c r="V107" s="35"/>
    </row>
    <row r="108" spans="1:22" ht="13.5" customHeight="1">
      <c r="A108" s="397"/>
      <c r="B108" s="61"/>
      <c r="C108" s="14" t="s">
        <v>905</v>
      </c>
      <c r="D108" s="61">
        <v>748.4699999999999</v>
      </c>
      <c r="E108" s="61">
        <v>747.04</v>
      </c>
      <c r="F108" s="61">
        <v>1.43</v>
      </c>
      <c r="G108" s="14" t="s">
        <v>906</v>
      </c>
      <c r="H108" s="61">
        <v>3354.74</v>
      </c>
      <c r="I108" s="61">
        <v>3354.74</v>
      </c>
      <c r="J108" s="61">
        <v>0</v>
      </c>
      <c r="K108" s="14" t="s">
        <v>907</v>
      </c>
      <c r="L108" s="61">
        <v>273.61</v>
      </c>
      <c r="M108" s="61">
        <v>0</v>
      </c>
      <c r="N108" s="61">
        <v>273.61</v>
      </c>
      <c r="O108" s="14" t="s">
        <v>908</v>
      </c>
      <c r="P108" s="61">
        <v>765.66</v>
      </c>
      <c r="Q108" s="61">
        <v>765.66</v>
      </c>
      <c r="R108" s="61">
        <v>0</v>
      </c>
      <c r="S108" s="14" t="s">
        <v>909</v>
      </c>
      <c r="T108" s="61">
        <v>4.6899999999999995</v>
      </c>
      <c r="U108" s="61">
        <v>4.51</v>
      </c>
      <c r="V108" s="61">
        <v>0.18</v>
      </c>
    </row>
    <row r="109" spans="1:22" ht="13.5" customHeight="1">
      <c r="A109" s="397"/>
      <c r="B109" s="61"/>
      <c r="C109" s="14" t="s">
        <v>910</v>
      </c>
      <c r="D109" s="61">
        <v>7077.16</v>
      </c>
      <c r="E109" s="61">
        <v>3185.7</v>
      </c>
      <c r="F109" s="61">
        <v>3891.46</v>
      </c>
      <c r="G109" s="14" t="s">
        <v>911</v>
      </c>
      <c r="H109" s="61">
        <v>1690.56</v>
      </c>
      <c r="I109" s="61">
        <v>1679.86</v>
      </c>
      <c r="J109" s="61">
        <v>10.7</v>
      </c>
      <c r="K109" s="14" t="s">
        <v>912</v>
      </c>
      <c r="L109" s="61">
        <v>698.93</v>
      </c>
      <c r="M109" s="61">
        <v>52.64</v>
      </c>
      <c r="N109" s="61">
        <v>646.29</v>
      </c>
      <c r="O109" s="14" t="s">
        <v>913</v>
      </c>
      <c r="P109" s="61">
        <v>4397.19</v>
      </c>
      <c r="Q109" s="61">
        <v>820.97</v>
      </c>
      <c r="R109" s="61">
        <v>3576.22</v>
      </c>
      <c r="S109" s="14"/>
      <c r="T109" s="61"/>
      <c r="U109" s="61"/>
      <c r="V109" s="61"/>
    </row>
    <row r="110" spans="1:22" ht="13.5" customHeight="1">
      <c r="A110" s="397"/>
      <c r="B110" s="61"/>
      <c r="C110" s="14" t="s">
        <v>914</v>
      </c>
      <c r="D110" s="61">
        <v>11170.78</v>
      </c>
      <c r="E110" s="61">
        <v>9209.53</v>
      </c>
      <c r="F110" s="61">
        <v>1961.25</v>
      </c>
      <c r="G110" s="14" t="s">
        <v>915</v>
      </c>
      <c r="H110" s="61">
        <v>5367.54</v>
      </c>
      <c r="I110" s="61">
        <v>5016.83</v>
      </c>
      <c r="J110" s="61">
        <v>350.71</v>
      </c>
      <c r="K110" s="14" t="s">
        <v>916</v>
      </c>
      <c r="L110" s="61">
        <v>832.1</v>
      </c>
      <c r="M110" s="61">
        <v>109.13</v>
      </c>
      <c r="N110" s="61">
        <v>722.97</v>
      </c>
      <c r="O110" s="14" t="s">
        <v>917</v>
      </c>
      <c r="P110" s="61">
        <v>85.04</v>
      </c>
      <c r="Q110" s="61">
        <v>65.67</v>
      </c>
      <c r="R110" s="61">
        <v>19.37</v>
      </c>
      <c r="S110" s="14"/>
      <c r="T110" s="61"/>
      <c r="U110" s="61"/>
      <c r="V110" s="61"/>
    </row>
    <row r="111" spans="1:22" ht="13.5" customHeight="1">
      <c r="A111" s="397"/>
      <c r="B111" s="61"/>
      <c r="C111" s="14" t="s">
        <v>918</v>
      </c>
      <c r="D111" s="61">
        <v>37918.38</v>
      </c>
      <c r="E111" s="61">
        <v>29402.41</v>
      </c>
      <c r="F111" s="61">
        <v>8515.97</v>
      </c>
      <c r="G111" s="14" t="s">
        <v>919</v>
      </c>
      <c r="H111" s="61">
        <v>847.94</v>
      </c>
      <c r="I111" s="61">
        <v>847.94</v>
      </c>
      <c r="J111" s="61">
        <v>0</v>
      </c>
      <c r="K111" s="14" t="s">
        <v>920</v>
      </c>
      <c r="L111" s="61">
        <v>4079.37</v>
      </c>
      <c r="M111" s="61">
        <v>669.21</v>
      </c>
      <c r="N111" s="61">
        <v>3410.16</v>
      </c>
      <c r="O111" s="14" t="s">
        <v>921</v>
      </c>
      <c r="P111" s="61">
        <v>2770.38</v>
      </c>
      <c r="Q111" s="61">
        <v>651.96</v>
      </c>
      <c r="R111" s="61">
        <v>2118.42</v>
      </c>
      <c r="S111" s="14"/>
      <c r="T111" s="61"/>
      <c r="U111" s="61"/>
      <c r="V111" s="61"/>
    </row>
    <row r="112" spans="1:22" ht="13.5" customHeight="1">
      <c r="A112" s="397"/>
      <c r="B112" s="61"/>
      <c r="C112" s="14" t="s">
        <v>922</v>
      </c>
      <c r="D112" s="61">
        <v>10388.38</v>
      </c>
      <c r="E112" s="61">
        <v>10369.33</v>
      </c>
      <c r="F112" s="61">
        <v>19.05</v>
      </c>
      <c r="G112" s="14" t="s">
        <v>923</v>
      </c>
      <c r="H112" s="61">
        <v>17399.95</v>
      </c>
      <c r="I112" s="61">
        <v>17399.95</v>
      </c>
      <c r="J112" s="61">
        <v>0</v>
      </c>
      <c r="K112" s="14" t="s">
        <v>924</v>
      </c>
      <c r="L112" s="61">
        <v>2998.2200000000003</v>
      </c>
      <c r="M112" s="61">
        <v>617.45</v>
      </c>
      <c r="N112" s="61">
        <v>2380.77</v>
      </c>
      <c r="O112" s="14" t="s">
        <v>925</v>
      </c>
      <c r="P112" s="61">
        <v>6351.96</v>
      </c>
      <c r="Q112" s="61">
        <v>0</v>
      </c>
      <c r="R112" s="61">
        <v>6351.96</v>
      </c>
      <c r="S112" s="14"/>
      <c r="T112" s="61"/>
      <c r="U112" s="61"/>
      <c r="V112" s="61"/>
    </row>
    <row r="113" spans="1:22" ht="13.5" customHeight="1">
      <c r="A113" s="397"/>
      <c r="B113" s="61"/>
      <c r="C113" s="14"/>
      <c r="D113" s="61"/>
      <c r="E113" s="61"/>
      <c r="F113" s="61"/>
      <c r="G113" s="14" t="s">
        <v>926</v>
      </c>
      <c r="H113" s="61">
        <v>98.97</v>
      </c>
      <c r="I113" s="61">
        <v>98.97</v>
      </c>
      <c r="J113" s="61">
        <v>0</v>
      </c>
      <c r="K113" s="14" t="s">
        <v>927</v>
      </c>
      <c r="L113" s="61">
        <v>3920.61</v>
      </c>
      <c r="M113" s="61">
        <v>621.56</v>
      </c>
      <c r="N113" s="61">
        <v>3299.05</v>
      </c>
      <c r="O113" s="14" t="s">
        <v>928</v>
      </c>
      <c r="P113" s="61">
        <v>561.67</v>
      </c>
      <c r="Q113" s="61">
        <v>0</v>
      </c>
      <c r="R113" s="61">
        <v>561.67</v>
      </c>
      <c r="S113" s="14"/>
      <c r="T113" s="61"/>
      <c r="U113" s="61"/>
      <c r="V113" s="61"/>
    </row>
    <row r="114" spans="1:22" ht="13.5" customHeight="1">
      <c r="A114" s="397"/>
      <c r="B114" s="61"/>
      <c r="C114" s="14"/>
      <c r="D114" s="61"/>
      <c r="E114" s="61"/>
      <c r="F114" s="61"/>
      <c r="G114" s="14" t="s">
        <v>925</v>
      </c>
      <c r="H114" s="61">
        <v>18793.66</v>
      </c>
      <c r="I114" s="61">
        <v>18781.07</v>
      </c>
      <c r="J114" s="61">
        <v>12.59</v>
      </c>
      <c r="K114" s="14" t="s">
        <v>929</v>
      </c>
      <c r="L114" s="61">
        <v>1100.1100000000001</v>
      </c>
      <c r="M114" s="61">
        <v>96.13</v>
      </c>
      <c r="N114" s="61">
        <v>1003.98</v>
      </c>
      <c r="O114" s="14" t="s">
        <v>930</v>
      </c>
      <c r="P114" s="61">
        <v>1796.99</v>
      </c>
      <c r="Q114" s="61">
        <v>0</v>
      </c>
      <c r="R114" s="61">
        <v>1796.99</v>
      </c>
      <c r="S114" s="14"/>
      <c r="T114" s="61"/>
      <c r="U114" s="61"/>
      <c r="V114" s="61"/>
    </row>
    <row r="115" spans="1:22" ht="13.5" customHeight="1">
      <c r="A115" s="397"/>
      <c r="B115" s="61"/>
      <c r="C115" s="14"/>
      <c r="D115" s="61"/>
      <c r="E115" s="61"/>
      <c r="F115" s="61"/>
      <c r="G115" s="14" t="s">
        <v>931</v>
      </c>
      <c r="H115" s="61">
        <v>467.65</v>
      </c>
      <c r="I115" s="61">
        <v>467.65</v>
      </c>
      <c r="J115" s="61">
        <v>0</v>
      </c>
      <c r="K115" s="14" t="s">
        <v>932</v>
      </c>
      <c r="L115" s="61">
        <v>1082.54</v>
      </c>
      <c r="M115" s="61">
        <v>147.35</v>
      </c>
      <c r="N115" s="61">
        <v>935.19</v>
      </c>
      <c r="O115" s="14" t="s">
        <v>933</v>
      </c>
      <c r="P115" s="61">
        <v>394.16</v>
      </c>
      <c r="Q115" s="61">
        <v>0</v>
      </c>
      <c r="R115" s="61">
        <v>394.16</v>
      </c>
      <c r="S115" s="14"/>
      <c r="T115" s="61"/>
      <c r="U115" s="61"/>
      <c r="V115" s="61"/>
    </row>
    <row r="116" spans="1:22" ht="13.5" customHeight="1">
      <c r="A116" s="397"/>
      <c r="B116" s="61"/>
      <c r="C116" s="14"/>
      <c r="D116" s="61"/>
      <c r="E116" s="61"/>
      <c r="F116" s="61"/>
      <c r="G116" s="14" t="s">
        <v>934</v>
      </c>
      <c r="H116" s="61">
        <v>425.27</v>
      </c>
      <c r="I116" s="61">
        <v>425.27</v>
      </c>
      <c r="J116" s="61">
        <v>0</v>
      </c>
      <c r="K116" s="14" t="s">
        <v>935</v>
      </c>
      <c r="L116" s="61">
        <v>43.62</v>
      </c>
      <c r="M116" s="61">
        <v>43.62</v>
      </c>
      <c r="N116" s="61">
        <v>0</v>
      </c>
      <c r="O116" s="14" t="s">
        <v>936</v>
      </c>
      <c r="P116" s="61">
        <v>10864.36</v>
      </c>
      <c r="Q116" s="61">
        <v>0</v>
      </c>
      <c r="R116" s="61">
        <v>10864.36</v>
      </c>
      <c r="S116" s="14"/>
      <c r="T116" s="61"/>
      <c r="U116" s="61"/>
      <c r="V116" s="61"/>
    </row>
    <row r="117" spans="1:22" ht="13.5" customHeight="1">
      <c r="A117" s="397"/>
      <c r="B117" s="61"/>
      <c r="C117" s="14"/>
      <c r="D117" s="61"/>
      <c r="E117" s="61"/>
      <c r="F117" s="61"/>
      <c r="G117" s="14"/>
      <c r="H117" s="61"/>
      <c r="I117" s="61"/>
      <c r="J117" s="61"/>
      <c r="K117" s="14" t="s">
        <v>937</v>
      </c>
      <c r="L117" s="61">
        <v>836.08</v>
      </c>
      <c r="M117" s="61">
        <v>534.58</v>
      </c>
      <c r="N117" s="61">
        <v>301.5</v>
      </c>
      <c r="O117" s="14" t="s">
        <v>938</v>
      </c>
      <c r="P117" s="61">
        <v>5164.46</v>
      </c>
      <c r="Q117" s="61">
        <v>357.13</v>
      </c>
      <c r="R117" s="61">
        <v>4807.33</v>
      </c>
      <c r="S117" s="14"/>
      <c r="T117" s="61"/>
      <c r="U117" s="61"/>
      <c r="V117" s="61"/>
    </row>
    <row r="118" spans="1:22" ht="13.5" customHeight="1">
      <c r="A118" s="397"/>
      <c r="B118" s="61"/>
      <c r="C118" s="14"/>
      <c r="D118" s="61"/>
      <c r="E118" s="61"/>
      <c r="F118" s="61"/>
      <c r="G118" s="14"/>
      <c r="H118" s="61"/>
      <c r="I118" s="61"/>
      <c r="J118" s="61"/>
      <c r="K118" s="14" t="s">
        <v>939</v>
      </c>
      <c r="L118" s="61">
        <v>4430.66</v>
      </c>
      <c r="M118" s="61">
        <v>0</v>
      </c>
      <c r="N118" s="61">
        <v>4430.66</v>
      </c>
      <c r="O118" s="14" t="s">
        <v>940</v>
      </c>
      <c r="P118" s="61">
        <v>588.34</v>
      </c>
      <c r="Q118" s="61">
        <v>25.51</v>
      </c>
      <c r="R118" s="61">
        <v>562.83</v>
      </c>
      <c r="S118" s="14"/>
      <c r="T118" s="61"/>
      <c r="U118" s="61"/>
      <c r="V118" s="61"/>
    </row>
    <row r="119" spans="1:22" ht="13.5" customHeight="1">
      <c r="A119" s="397"/>
      <c r="B119" s="61"/>
      <c r="C119" s="14"/>
      <c r="D119" s="61"/>
      <c r="E119" s="61"/>
      <c r="F119" s="61"/>
      <c r="G119" s="14"/>
      <c r="H119" s="61"/>
      <c r="I119" s="61"/>
      <c r="J119" s="61"/>
      <c r="K119" s="14" t="s">
        <v>941</v>
      </c>
      <c r="L119" s="61">
        <v>639.02</v>
      </c>
      <c r="M119" s="61">
        <v>0</v>
      </c>
      <c r="N119" s="61">
        <v>639.02</v>
      </c>
      <c r="O119" s="14" t="s">
        <v>942</v>
      </c>
      <c r="P119" s="61">
        <v>1341.1599999999999</v>
      </c>
      <c r="Q119" s="61">
        <v>690.43</v>
      </c>
      <c r="R119" s="61">
        <v>650.73</v>
      </c>
      <c r="S119" s="14"/>
      <c r="T119" s="61"/>
      <c r="U119" s="61"/>
      <c r="V119" s="61"/>
    </row>
    <row r="120" spans="1:22" ht="13.5" customHeight="1">
      <c r="A120" s="397"/>
      <c r="B120" s="61"/>
      <c r="C120" s="14"/>
      <c r="D120" s="61"/>
      <c r="E120" s="61"/>
      <c r="F120" s="61"/>
      <c r="G120" s="14"/>
      <c r="H120" s="61"/>
      <c r="I120" s="61"/>
      <c r="J120" s="61"/>
      <c r="K120" s="14" t="s">
        <v>943</v>
      </c>
      <c r="L120" s="61">
        <v>517.74</v>
      </c>
      <c r="M120" s="61">
        <v>0</v>
      </c>
      <c r="N120" s="61">
        <v>517.74</v>
      </c>
      <c r="O120" s="14" t="s">
        <v>944</v>
      </c>
      <c r="P120" s="61">
        <v>3455.68</v>
      </c>
      <c r="Q120" s="61">
        <v>0</v>
      </c>
      <c r="R120" s="61">
        <v>3455.68</v>
      </c>
      <c r="S120" s="14"/>
      <c r="T120" s="61"/>
      <c r="U120" s="61"/>
      <c r="V120" s="61"/>
    </row>
    <row r="121" spans="1:22" ht="13.5" customHeight="1">
      <c r="A121" s="397"/>
      <c r="B121" s="61"/>
      <c r="C121" s="14"/>
      <c r="D121" s="61"/>
      <c r="E121" s="61"/>
      <c r="F121" s="61"/>
      <c r="G121" s="14"/>
      <c r="H121" s="61"/>
      <c r="I121" s="61"/>
      <c r="J121" s="61"/>
      <c r="K121" s="14" t="s">
        <v>945</v>
      </c>
      <c r="L121" s="61">
        <v>1451.65</v>
      </c>
      <c r="M121" s="61">
        <v>625.68</v>
      </c>
      <c r="N121" s="61">
        <v>825.97</v>
      </c>
      <c r="O121" s="14" t="s">
        <v>946</v>
      </c>
      <c r="P121" s="61">
        <v>678.2900000000001</v>
      </c>
      <c r="Q121" s="61">
        <v>623.71</v>
      </c>
      <c r="R121" s="61">
        <v>54.58</v>
      </c>
      <c r="S121" s="14"/>
      <c r="T121" s="61"/>
      <c r="U121" s="61"/>
      <c r="V121" s="61"/>
    </row>
    <row r="122" spans="1:22" ht="13.5" customHeight="1">
      <c r="A122" s="400"/>
      <c r="B122" s="63"/>
      <c r="C122" s="401"/>
      <c r="D122" s="63"/>
      <c r="E122" s="63"/>
      <c r="F122" s="63"/>
      <c r="G122" s="401"/>
      <c r="H122" s="63"/>
      <c r="I122" s="63"/>
      <c r="J122" s="63"/>
      <c r="K122" s="401" t="s">
        <v>947</v>
      </c>
      <c r="L122" s="63">
        <v>285.18</v>
      </c>
      <c r="M122" s="63">
        <v>90.84</v>
      </c>
      <c r="N122" s="63">
        <v>194.34</v>
      </c>
      <c r="O122" s="401" t="s">
        <v>948</v>
      </c>
      <c r="P122" s="63">
        <v>2297.06</v>
      </c>
      <c r="Q122" s="63">
        <v>943.21</v>
      </c>
      <c r="R122" s="63">
        <v>1353.85</v>
      </c>
      <c r="S122" s="401"/>
      <c r="T122" s="63"/>
      <c r="U122" s="63"/>
      <c r="V122" s="63"/>
    </row>
    <row r="123" spans="1:22" ht="13.5">
      <c r="A123" s="325" t="s">
        <v>1244</v>
      </c>
      <c r="B123" s="280"/>
      <c r="C123" s="280"/>
      <c r="D123" s="280"/>
      <c r="E123" s="280"/>
      <c r="F123" s="280"/>
      <c r="G123" s="280"/>
      <c r="H123" s="280"/>
      <c r="I123" s="280"/>
      <c r="J123" s="280"/>
      <c r="K123" s="280"/>
      <c r="L123" s="280"/>
      <c r="M123" s="280"/>
      <c r="N123" s="280"/>
      <c r="O123" s="280"/>
      <c r="P123" s="280"/>
      <c r="Q123" s="280"/>
      <c r="R123" s="280"/>
      <c r="S123" s="280"/>
      <c r="T123" s="280"/>
      <c r="U123" s="280"/>
      <c r="V123" s="280"/>
    </row>
    <row r="124" spans="1:22" ht="13.5">
      <c r="A124" s="26" t="s">
        <v>290</v>
      </c>
      <c r="B124" s="280"/>
      <c r="C124" s="280"/>
      <c r="D124" s="280"/>
      <c r="E124" s="280"/>
      <c r="F124" s="280"/>
      <c r="G124" s="280"/>
      <c r="H124" s="280"/>
      <c r="I124" s="280"/>
      <c r="J124" s="280"/>
      <c r="K124" s="280"/>
      <c r="L124" s="280"/>
      <c r="M124" s="280"/>
      <c r="N124" s="280"/>
      <c r="O124" s="280"/>
      <c r="P124" s="280"/>
      <c r="Q124" s="280"/>
      <c r="R124" s="280"/>
      <c r="S124" s="280"/>
      <c r="T124" s="280"/>
      <c r="U124" s="280"/>
      <c r="V124" s="280"/>
    </row>
  </sheetData>
  <sheetProtection/>
  <mergeCells count="15">
    <mergeCell ref="K3:V3"/>
    <mergeCell ref="S4:S5"/>
    <mergeCell ref="T4:V4"/>
    <mergeCell ref="K4:K5"/>
    <mergeCell ref="L4:N4"/>
    <mergeCell ref="O4:O5"/>
    <mergeCell ref="P4:R4"/>
    <mergeCell ref="A3:A5"/>
    <mergeCell ref="B3:B5"/>
    <mergeCell ref="C3:F3"/>
    <mergeCell ref="G3:J3"/>
    <mergeCell ref="C4:C5"/>
    <mergeCell ref="D4:F4"/>
    <mergeCell ref="G4:G5"/>
    <mergeCell ref="H4:J4"/>
  </mergeCells>
  <dataValidations count="1">
    <dataValidation type="decimal" operator="greaterThanOrEqual" allowBlank="1" showInputMessage="1" showErrorMessage="1" imeMode="disabled" sqref="B6:B9 D6:F9 H6:J9 L6:N9 P6:R9 T6:V9">
      <formula1>0</formula1>
    </dataValidation>
  </dataValidations>
  <printOptions/>
  <pageMargins left="0.61" right="0.46" top="0.78" bottom="0.54" header="0.512" footer="0.512"/>
  <pageSetup fitToHeight="0" fitToWidth="2" horizontalDpi="600" verticalDpi="600" orientation="portrait" pageOrder="overThenDown" paperSize="9" scale="51" r:id="rId1"/>
  <rowBreaks count="1" manualBreakCount="1">
    <brk id="90" max="21" man="1"/>
  </rowBreaks>
  <colBreaks count="2" manualBreakCount="2">
    <brk id="10" max="65535" man="1"/>
    <brk id="18" max="65535" man="1"/>
  </colBreaks>
</worksheet>
</file>

<file path=xl/worksheets/sheet14.xml><?xml version="1.0" encoding="utf-8"?>
<worksheet xmlns="http://schemas.openxmlformats.org/spreadsheetml/2006/main" xmlns:r="http://schemas.openxmlformats.org/officeDocument/2006/relationships">
  <dimension ref="A1:R66"/>
  <sheetViews>
    <sheetView zoomScaleSheetLayoutView="85" zoomScalePageLayoutView="0" workbookViewId="0" topLeftCell="A1">
      <selection activeCell="F10" sqref="F10"/>
    </sheetView>
  </sheetViews>
  <sheetFormatPr defaultColWidth="9.00390625" defaultRowHeight="13.5"/>
  <cols>
    <col min="1" max="1" width="22.125" style="302" customWidth="1"/>
    <col min="2" max="2" width="9.625" style="326" customWidth="1"/>
    <col min="3" max="3" width="12.375" style="697" customWidth="1"/>
    <col min="4" max="4" width="19.375" style="697" customWidth="1"/>
    <col min="5" max="5" width="10.50390625" style="697" customWidth="1"/>
    <col min="6" max="6" width="17.50390625" style="697" customWidth="1"/>
    <col min="7" max="7" width="10.50390625" style="697" customWidth="1"/>
    <col min="8" max="8" width="17.50390625" style="697" customWidth="1"/>
    <col min="9" max="9" width="10.50390625" style="697" customWidth="1"/>
    <col min="10" max="10" width="17.50390625" style="697" customWidth="1"/>
    <col min="11" max="11" width="10.50390625" style="697" customWidth="1"/>
    <col min="12" max="12" width="17.50390625" style="697" customWidth="1"/>
    <col min="13" max="13" width="10.50390625" style="697" customWidth="1"/>
    <col min="14" max="14" width="17.50390625" style="697" customWidth="1"/>
    <col min="15" max="15" width="10.50390625" style="697" customWidth="1"/>
    <col min="16" max="16" width="17.50390625" style="697" customWidth="1"/>
    <col min="17" max="17" width="10.50390625" style="697" customWidth="1"/>
    <col min="18" max="18" width="17.50390625" style="697" customWidth="1"/>
    <col min="19" max="16384" width="9.00390625" style="697" customWidth="1"/>
  </cols>
  <sheetData>
    <row r="1" ht="13.5">
      <c r="A1" s="697" t="s">
        <v>301</v>
      </c>
    </row>
    <row r="2" ht="13.5">
      <c r="R2" s="303" t="s">
        <v>478</v>
      </c>
    </row>
    <row r="3" spans="1:18" ht="13.5" customHeight="1">
      <c r="A3" s="710" t="s">
        <v>544</v>
      </c>
      <c r="B3" s="784"/>
      <c r="C3" s="729" t="s">
        <v>186</v>
      </c>
      <c r="D3" s="731"/>
      <c r="E3" s="800" t="s">
        <v>1245</v>
      </c>
      <c r="F3" s="801"/>
      <c r="G3" s="800" t="s">
        <v>1246</v>
      </c>
      <c r="H3" s="801"/>
      <c r="I3" s="800" t="s">
        <v>1247</v>
      </c>
      <c r="J3" s="801"/>
      <c r="K3" s="800" t="s">
        <v>1248</v>
      </c>
      <c r="L3" s="801"/>
      <c r="M3" s="800" t="s">
        <v>1249</v>
      </c>
      <c r="N3" s="801"/>
      <c r="O3" s="800" t="s">
        <v>1250</v>
      </c>
      <c r="P3" s="801"/>
      <c r="Q3" s="729" t="s">
        <v>302</v>
      </c>
      <c r="R3" s="731"/>
    </row>
    <row r="4" spans="1:18" ht="13.5">
      <c r="A4" s="710"/>
      <c r="B4" s="784"/>
      <c r="C4" s="769" t="s">
        <v>479</v>
      </c>
      <c r="D4" s="769" t="s">
        <v>480</v>
      </c>
      <c r="E4" s="769" t="s">
        <v>479</v>
      </c>
      <c r="F4" s="769" t="s">
        <v>480</v>
      </c>
      <c r="G4" s="769" t="s">
        <v>479</v>
      </c>
      <c r="H4" s="769" t="s">
        <v>480</v>
      </c>
      <c r="I4" s="769" t="s">
        <v>479</v>
      </c>
      <c r="J4" s="769" t="s">
        <v>480</v>
      </c>
      <c r="K4" s="769" t="s">
        <v>479</v>
      </c>
      <c r="L4" s="769" t="s">
        <v>480</v>
      </c>
      <c r="M4" s="769" t="s">
        <v>479</v>
      </c>
      <c r="N4" s="769" t="s">
        <v>480</v>
      </c>
      <c r="O4" s="769" t="s">
        <v>479</v>
      </c>
      <c r="P4" s="769" t="s">
        <v>480</v>
      </c>
      <c r="Q4" s="769" t="s">
        <v>479</v>
      </c>
      <c r="R4" s="769" t="s">
        <v>480</v>
      </c>
    </row>
    <row r="5" spans="1:18" ht="13.5">
      <c r="A5" s="710"/>
      <c r="B5" s="784"/>
      <c r="C5" s="769"/>
      <c r="D5" s="769"/>
      <c r="E5" s="769"/>
      <c r="F5" s="769"/>
      <c r="G5" s="769"/>
      <c r="H5" s="769"/>
      <c r="I5" s="769"/>
      <c r="J5" s="769"/>
      <c r="K5" s="769"/>
      <c r="L5" s="769"/>
      <c r="M5" s="769"/>
      <c r="N5" s="769"/>
      <c r="O5" s="769"/>
      <c r="P5" s="769"/>
      <c r="Q5" s="769"/>
      <c r="R5" s="769"/>
    </row>
    <row r="6" spans="1:18" ht="18" customHeight="1">
      <c r="A6" s="713">
        <v>40269</v>
      </c>
      <c r="B6" s="714"/>
      <c r="C6" s="64">
        <v>843</v>
      </c>
      <c r="D6" s="64">
        <v>781600.46</v>
      </c>
      <c r="E6" s="64">
        <v>29</v>
      </c>
      <c r="F6" s="64">
        <v>494801.27</v>
      </c>
      <c r="G6" s="64">
        <v>12</v>
      </c>
      <c r="H6" s="64">
        <v>35082.73</v>
      </c>
      <c r="I6" s="64">
        <v>325</v>
      </c>
      <c r="J6" s="64">
        <v>9309.24</v>
      </c>
      <c r="K6" s="64">
        <v>370</v>
      </c>
      <c r="L6" s="64">
        <v>181916.13</v>
      </c>
      <c r="M6" s="64">
        <v>38</v>
      </c>
      <c r="N6" s="64">
        <v>21756.19</v>
      </c>
      <c r="O6" s="64">
        <v>34</v>
      </c>
      <c r="P6" s="64">
        <v>34948.38</v>
      </c>
      <c r="Q6" s="64">
        <v>35</v>
      </c>
      <c r="R6" s="64">
        <v>3786.52</v>
      </c>
    </row>
    <row r="7" spans="1:18" ht="18" customHeight="1">
      <c r="A7" s="715">
        <v>40634</v>
      </c>
      <c r="B7" s="716"/>
      <c r="C7" s="65">
        <v>840</v>
      </c>
      <c r="D7" s="65">
        <v>903342.45</v>
      </c>
      <c r="E7" s="65">
        <v>29</v>
      </c>
      <c r="F7" s="65">
        <v>641227.45</v>
      </c>
      <c r="G7" s="65">
        <v>12</v>
      </c>
      <c r="H7" s="65">
        <v>35082.92</v>
      </c>
      <c r="I7" s="65">
        <v>325</v>
      </c>
      <c r="J7" s="65">
        <v>9339.37</v>
      </c>
      <c r="K7" s="65">
        <v>366</v>
      </c>
      <c r="L7" s="65">
        <v>157076.62</v>
      </c>
      <c r="M7" s="65">
        <v>38</v>
      </c>
      <c r="N7" s="65">
        <v>21808.58</v>
      </c>
      <c r="O7" s="65">
        <v>34</v>
      </c>
      <c r="P7" s="65">
        <v>34946.51</v>
      </c>
      <c r="Q7" s="65">
        <v>36</v>
      </c>
      <c r="R7" s="65">
        <v>3861</v>
      </c>
    </row>
    <row r="8" spans="1:18" ht="18" customHeight="1">
      <c r="A8" s="715">
        <v>41000</v>
      </c>
      <c r="B8" s="716"/>
      <c r="C8" s="65">
        <v>843</v>
      </c>
      <c r="D8" s="65">
        <v>914507.8500000001</v>
      </c>
      <c r="E8" s="65">
        <v>29</v>
      </c>
      <c r="F8" s="65">
        <v>650105.9199999999</v>
      </c>
      <c r="G8" s="65">
        <v>12</v>
      </c>
      <c r="H8" s="65">
        <v>35082.92</v>
      </c>
      <c r="I8" s="65">
        <v>324</v>
      </c>
      <c r="J8" s="65">
        <v>9333.27</v>
      </c>
      <c r="K8" s="65">
        <v>368</v>
      </c>
      <c r="L8" s="65">
        <v>157697.57000000004</v>
      </c>
      <c r="M8" s="65">
        <v>38</v>
      </c>
      <c r="N8" s="65">
        <v>21922.6</v>
      </c>
      <c r="O8" s="65">
        <v>33</v>
      </c>
      <c r="P8" s="65">
        <v>36485.04</v>
      </c>
      <c r="Q8" s="65">
        <v>38</v>
      </c>
      <c r="R8" s="65">
        <v>3880.5299999999997</v>
      </c>
    </row>
    <row r="9" spans="1:18" ht="18" customHeight="1">
      <c r="A9" s="715">
        <v>41365</v>
      </c>
      <c r="B9" s="716"/>
      <c r="C9" s="65">
        <v>849</v>
      </c>
      <c r="D9" s="65">
        <v>965277.1800000002</v>
      </c>
      <c r="E9" s="65">
        <v>30</v>
      </c>
      <c r="F9" s="65">
        <v>654922.72</v>
      </c>
      <c r="G9" s="65">
        <v>15</v>
      </c>
      <c r="H9" s="65">
        <v>75472.72</v>
      </c>
      <c r="I9" s="65">
        <v>320</v>
      </c>
      <c r="J9" s="65">
        <v>9060.630000000001</v>
      </c>
      <c r="K9" s="65">
        <v>372</v>
      </c>
      <c r="L9" s="65">
        <v>161315.22000000003</v>
      </c>
      <c r="M9" s="65">
        <v>39</v>
      </c>
      <c r="N9" s="65">
        <v>23256.99</v>
      </c>
      <c r="O9" s="65">
        <v>33</v>
      </c>
      <c r="P9" s="65">
        <v>36879.8</v>
      </c>
      <c r="Q9" s="65">
        <v>40</v>
      </c>
      <c r="R9" s="65">
        <v>4369.1</v>
      </c>
    </row>
    <row r="10" spans="1:18" s="640" customFormat="1" ht="18" customHeight="1" thickBot="1">
      <c r="A10" s="708">
        <v>41730</v>
      </c>
      <c r="B10" s="802">
        <v>41730</v>
      </c>
      <c r="C10" s="402">
        <v>853</v>
      </c>
      <c r="D10" s="247">
        <f>SUMIF(D11:D17,"&gt;0")</f>
        <v>967685.87</v>
      </c>
      <c r="E10" s="402">
        <v>30</v>
      </c>
      <c r="F10" s="247">
        <f>SUMIF(F11:F17,"&gt;0")</f>
        <v>654918.4199999999</v>
      </c>
      <c r="G10" s="402">
        <v>16</v>
      </c>
      <c r="H10" s="247">
        <f>SUMIF(H11:H17,"&gt;0")</f>
        <v>76175.64</v>
      </c>
      <c r="I10" s="402">
        <v>319</v>
      </c>
      <c r="J10" s="247">
        <f>SUMIF(J11:J17,"&gt;0")</f>
        <v>9119.810000000001</v>
      </c>
      <c r="K10" s="402">
        <v>375</v>
      </c>
      <c r="L10" s="247">
        <f>SUMIF(L11:L17,"&gt;0")</f>
        <v>161900.16000000003</v>
      </c>
      <c r="M10" s="402">
        <v>40</v>
      </c>
      <c r="N10" s="247">
        <f>SUMIF(N11:N17,"&gt;0")</f>
        <v>24322.920000000002</v>
      </c>
      <c r="O10" s="402">
        <v>33</v>
      </c>
      <c r="P10" s="247">
        <f>SUMIF(P11:P17,"&gt;0")</f>
        <v>36879.799999999996</v>
      </c>
      <c r="Q10" s="402">
        <v>40</v>
      </c>
      <c r="R10" s="247">
        <f>SUMIF(R11:R17,"&gt;0")</f>
        <v>4369.07</v>
      </c>
    </row>
    <row r="11" spans="1:18" s="640" customFormat="1" ht="18" customHeight="1" thickTop="1">
      <c r="A11" s="331" t="s">
        <v>1018</v>
      </c>
      <c r="B11" s="698"/>
      <c r="C11" s="334">
        <v>225</v>
      </c>
      <c r="D11" s="334">
        <v>361838.80999999994</v>
      </c>
      <c r="E11" s="334">
        <v>5</v>
      </c>
      <c r="F11" s="334">
        <v>275634.37999999995</v>
      </c>
      <c r="G11" s="334">
        <v>4</v>
      </c>
      <c r="H11" s="334">
        <v>45791.47</v>
      </c>
      <c r="I11" s="334">
        <v>138</v>
      </c>
      <c r="J11" s="334">
        <v>2640.7500000000005</v>
      </c>
      <c r="K11" s="334">
        <v>57</v>
      </c>
      <c r="L11" s="334">
        <v>25329.51</v>
      </c>
      <c r="M11" s="334">
        <v>16</v>
      </c>
      <c r="N11" s="334">
        <v>12411.76</v>
      </c>
      <c r="O11" s="334">
        <v>4</v>
      </c>
      <c r="P11" s="334">
        <v>14.120000000000001</v>
      </c>
      <c r="Q11" s="334">
        <v>1</v>
      </c>
      <c r="R11" s="334">
        <v>16.82</v>
      </c>
    </row>
    <row r="12" spans="1:18" ht="18" customHeight="1">
      <c r="A12" s="286" t="s">
        <v>82</v>
      </c>
      <c r="B12" s="335"/>
      <c r="C12" s="65">
        <v>131</v>
      </c>
      <c r="D12" s="65">
        <v>201230.33000000002</v>
      </c>
      <c r="E12" s="65">
        <v>8</v>
      </c>
      <c r="F12" s="65">
        <v>119560.03000000001</v>
      </c>
      <c r="G12" s="65">
        <v>2</v>
      </c>
      <c r="H12" s="65">
        <v>7600.879999999999</v>
      </c>
      <c r="I12" s="65">
        <v>40</v>
      </c>
      <c r="J12" s="65">
        <v>563.98</v>
      </c>
      <c r="K12" s="65">
        <v>65</v>
      </c>
      <c r="L12" s="65">
        <v>71415.94000000002</v>
      </c>
      <c r="M12" s="65">
        <v>7</v>
      </c>
      <c r="N12" s="65">
        <v>517.06</v>
      </c>
      <c r="O12" s="65">
        <v>2</v>
      </c>
      <c r="P12" s="65">
        <v>8.63</v>
      </c>
      <c r="Q12" s="65">
        <v>7</v>
      </c>
      <c r="R12" s="65">
        <v>1563.76</v>
      </c>
    </row>
    <row r="13" spans="1:18" ht="18" customHeight="1">
      <c r="A13" s="286" t="s">
        <v>83</v>
      </c>
      <c r="B13" s="335"/>
      <c r="C13" s="65">
        <v>158</v>
      </c>
      <c r="D13" s="65">
        <v>205566.96000000005</v>
      </c>
      <c r="E13" s="65">
        <v>8</v>
      </c>
      <c r="F13" s="65">
        <v>164824.44000000003</v>
      </c>
      <c r="G13" s="65">
        <v>4</v>
      </c>
      <c r="H13" s="65">
        <v>6202.08</v>
      </c>
      <c r="I13" s="65">
        <v>39</v>
      </c>
      <c r="J13" s="65">
        <v>1777.17</v>
      </c>
      <c r="K13" s="65">
        <v>97</v>
      </c>
      <c r="L13" s="65">
        <v>23663.850000000002</v>
      </c>
      <c r="M13" s="65">
        <v>5</v>
      </c>
      <c r="N13" s="65">
        <v>7083.580000000001</v>
      </c>
      <c r="O13" s="65">
        <v>1</v>
      </c>
      <c r="P13" s="65">
        <v>926.91</v>
      </c>
      <c r="Q13" s="65">
        <v>4</v>
      </c>
      <c r="R13" s="65">
        <v>1088.93</v>
      </c>
    </row>
    <row r="14" spans="1:18" ht="18" customHeight="1">
      <c r="A14" s="286" t="s">
        <v>84</v>
      </c>
      <c r="B14" s="335"/>
      <c r="C14" s="65">
        <v>141</v>
      </c>
      <c r="D14" s="65">
        <v>102440.62</v>
      </c>
      <c r="E14" s="65">
        <v>5</v>
      </c>
      <c r="F14" s="65">
        <v>30353.870000000003</v>
      </c>
      <c r="G14" s="65">
        <v>0</v>
      </c>
      <c r="H14" s="65">
        <v>0</v>
      </c>
      <c r="I14" s="65">
        <v>32</v>
      </c>
      <c r="J14" s="65">
        <v>920.12</v>
      </c>
      <c r="K14" s="65">
        <v>64</v>
      </c>
      <c r="L14" s="65">
        <v>32807</v>
      </c>
      <c r="M14" s="65">
        <v>3</v>
      </c>
      <c r="N14" s="65">
        <v>1384.89</v>
      </c>
      <c r="O14" s="65">
        <v>25</v>
      </c>
      <c r="P14" s="65">
        <v>35900.49999999999</v>
      </c>
      <c r="Q14" s="65">
        <v>12</v>
      </c>
      <c r="R14" s="65">
        <v>1074.24</v>
      </c>
    </row>
    <row r="15" spans="1:18" ht="18" customHeight="1">
      <c r="A15" s="286" t="s">
        <v>85</v>
      </c>
      <c r="B15" s="335"/>
      <c r="C15" s="65">
        <v>76</v>
      </c>
      <c r="D15" s="65">
        <v>21022.52000000001</v>
      </c>
      <c r="E15" s="65">
        <v>3</v>
      </c>
      <c r="F15" s="65">
        <v>11633.24</v>
      </c>
      <c r="G15" s="65">
        <v>3</v>
      </c>
      <c r="H15" s="65">
        <v>3012.32</v>
      </c>
      <c r="I15" s="65">
        <v>21</v>
      </c>
      <c r="J15" s="65">
        <v>936.6999999999999</v>
      </c>
      <c r="K15" s="65">
        <v>43</v>
      </c>
      <c r="L15" s="65">
        <v>4118.07</v>
      </c>
      <c r="M15" s="65">
        <v>5</v>
      </c>
      <c r="N15" s="65">
        <v>1292.55</v>
      </c>
      <c r="O15" s="65">
        <v>1</v>
      </c>
      <c r="P15" s="65">
        <v>29.64</v>
      </c>
      <c r="Q15" s="65">
        <v>0</v>
      </c>
      <c r="R15" s="65">
        <v>0</v>
      </c>
    </row>
    <row r="16" spans="1:18" ht="18" customHeight="1">
      <c r="A16" s="286" t="s">
        <v>86</v>
      </c>
      <c r="B16" s="335"/>
      <c r="C16" s="65">
        <v>30</v>
      </c>
      <c r="D16" s="65">
        <v>6186.9</v>
      </c>
      <c r="E16" s="65">
        <v>1</v>
      </c>
      <c r="F16" s="65">
        <v>4244.84</v>
      </c>
      <c r="G16" s="65"/>
      <c r="H16" s="65">
        <v>0</v>
      </c>
      <c r="I16" s="65">
        <v>16</v>
      </c>
      <c r="J16" s="65">
        <v>615.72</v>
      </c>
      <c r="K16" s="65">
        <v>6</v>
      </c>
      <c r="L16" s="65">
        <v>1183.91</v>
      </c>
      <c r="M16" s="65"/>
      <c r="N16" s="65">
        <v>0</v>
      </c>
      <c r="O16" s="65"/>
      <c r="P16" s="65">
        <v>0</v>
      </c>
      <c r="Q16" s="65">
        <v>7</v>
      </c>
      <c r="R16" s="65">
        <v>142.42999999999998</v>
      </c>
    </row>
    <row r="17" spans="1:18" ht="18" customHeight="1">
      <c r="A17" s="291" t="s">
        <v>87</v>
      </c>
      <c r="B17" s="336"/>
      <c r="C17" s="338">
        <v>98</v>
      </c>
      <c r="D17" s="338">
        <v>69399.73000000001</v>
      </c>
      <c r="E17" s="338">
        <v>6</v>
      </c>
      <c r="F17" s="338">
        <v>48667.619999999995</v>
      </c>
      <c r="G17" s="338">
        <v>3</v>
      </c>
      <c r="H17" s="338">
        <v>13568.89</v>
      </c>
      <c r="I17" s="338">
        <v>33</v>
      </c>
      <c r="J17" s="338">
        <v>1665.3700000000001</v>
      </c>
      <c r="K17" s="338">
        <v>43</v>
      </c>
      <c r="L17" s="338">
        <v>3381.8800000000006</v>
      </c>
      <c r="M17" s="338">
        <v>4</v>
      </c>
      <c r="N17" s="338">
        <v>1633.0800000000002</v>
      </c>
      <c r="O17" s="338"/>
      <c r="P17" s="338">
        <v>0</v>
      </c>
      <c r="Q17" s="338">
        <v>9</v>
      </c>
      <c r="R17" s="338">
        <v>482.89</v>
      </c>
    </row>
    <row r="18" spans="1:18" ht="18" customHeight="1">
      <c r="A18" s="314" t="s">
        <v>201</v>
      </c>
      <c r="B18" s="354"/>
      <c r="C18" s="62">
        <f>C11</f>
        <v>225</v>
      </c>
      <c r="D18" s="62">
        <f aca="true" t="shared" si="0" ref="D18:R18">D11</f>
        <v>361838.80999999994</v>
      </c>
      <c r="E18" s="62">
        <f t="shared" si="0"/>
        <v>5</v>
      </c>
      <c r="F18" s="62">
        <f t="shared" si="0"/>
        <v>275634.37999999995</v>
      </c>
      <c r="G18" s="62">
        <f t="shared" si="0"/>
        <v>4</v>
      </c>
      <c r="H18" s="62">
        <f t="shared" si="0"/>
        <v>45791.47</v>
      </c>
      <c r="I18" s="62">
        <f t="shared" si="0"/>
        <v>138</v>
      </c>
      <c r="J18" s="62">
        <f t="shared" si="0"/>
        <v>2640.7500000000005</v>
      </c>
      <c r="K18" s="62">
        <f t="shared" si="0"/>
        <v>57</v>
      </c>
      <c r="L18" s="62">
        <f t="shared" si="0"/>
        <v>25329.51</v>
      </c>
      <c r="M18" s="62">
        <f t="shared" si="0"/>
        <v>16</v>
      </c>
      <c r="N18" s="62">
        <f t="shared" si="0"/>
        <v>12411.76</v>
      </c>
      <c r="O18" s="62">
        <f t="shared" si="0"/>
        <v>4</v>
      </c>
      <c r="P18" s="62">
        <f t="shared" si="0"/>
        <v>14.120000000000001</v>
      </c>
      <c r="Q18" s="62">
        <f t="shared" si="0"/>
        <v>1</v>
      </c>
      <c r="R18" s="62">
        <f t="shared" si="0"/>
        <v>16.82</v>
      </c>
    </row>
    <row r="19" spans="1:18" ht="18" customHeight="1">
      <c r="A19" s="298" t="s">
        <v>202</v>
      </c>
      <c r="B19" s="335"/>
      <c r="C19" s="290">
        <v>21</v>
      </c>
      <c r="D19" s="290">
        <v>25106.12</v>
      </c>
      <c r="E19" s="290">
        <v>2</v>
      </c>
      <c r="F19" s="290">
        <v>18164.75</v>
      </c>
      <c r="G19" s="290">
        <v>1</v>
      </c>
      <c r="H19" s="290">
        <v>6409.7</v>
      </c>
      <c r="I19" s="290">
        <v>9</v>
      </c>
      <c r="J19" s="290">
        <v>108.38999999999999</v>
      </c>
      <c r="K19" s="290">
        <v>5</v>
      </c>
      <c r="L19" s="290">
        <v>255.78</v>
      </c>
      <c r="M19" s="290">
        <v>0</v>
      </c>
      <c r="N19" s="290">
        <v>0</v>
      </c>
      <c r="O19" s="290">
        <v>1</v>
      </c>
      <c r="P19" s="290">
        <v>3.52</v>
      </c>
      <c r="Q19" s="290">
        <v>1</v>
      </c>
      <c r="R19" s="290">
        <v>163.98</v>
      </c>
    </row>
    <row r="20" spans="1:18" ht="18" customHeight="1">
      <c r="A20" s="298" t="s">
        <v>203</v>
      </c>
      <c r="B20" s="335"/>
      <c r="C20" s="290">
        <v>32</v>
      </c>
      <c r="D20" s="290">
        <v>43580.31</v>
      </c>
      <c r="E20" s="290">
        <v>1</v>
      </c>
      <c r="F20" s="290">
        <v>21496.48</v>
      </c>
      <c r="G20" s="290">
        <v>0</v>
      </c>
      <c r="H20" s="290">
        <v>0</v>
      </c>
      <c r="I20" s="290">
        <v>9</v>
      </c>
      <c r="J20" s="290">
        <v>136.95999999999998</v>
      </c>
      <c r="K20" s="290">
        <v>16</v>
      </c>
      <c r="L20" s="290">
        <v>21461.54</v>
      </c>
      <c r="M20" s="290">
        <v>1</v>
      </c>
      <c r="N20" s="290">
        <v>22.33</v>
      </c>
      <c r="O20" s="290">
        <v>0</v>
      </c>
      <c r="P20" s="290">
        <v>0</v>
      </c>
      <c r="Q20" s="290">
        <v>1</v>
      </c>
      <c r="R20" s="290">
        <v>463</v>
      </c>
    </row>
    <row r="21" spans="1:18" ht="18" customHeight="1">
      <c r="A21" s="298" t="s">
        <v>204</v>
      </c>
      <c r="B21" s="335"/>
      <c r="C21" s="290">
        <v>19</v>
      </c>
      <c r="D21" s="290">
        <v>14179.029999999999</v>
      </c>
      <c r="E21" s="290">
        <v>1</v>
      </c>
      <c r="F21" s="290">
        <v>3101.93</v>
      </c>
      <c r="G21" s="290">
        <v>0</v>
      </c>
      <c r="H21" s="290">
        <v>0</v>
      </c>
      <c r="I21" s="290">
        <v>8</v>
      </c>
      <c r="J21" s="290">
        <v>84.56</v>
      </c>
      <c r="K21" s="290">
        <v>9</v>
      </c>
      <c r="L21" s="290">
        <v>10805.34</v>
      </c>
      <c r="M21" s="290">
        <v>1</v>
      </c>
      <c r="N21" s="290">
        <v>84.16</v>
      </c>
      <c r="O21" s="290">
        <v>0</v>
      </c>
      <c r="P21" s="290">
        <v>0</v>
      </c>
      <c r="Q21" s="290">
        <v>1</v>
      </c>
      <c r="R21" s="290">
        <v>102.99</v>
      </c>
    </row>
    <row r="22" spans="1:18" ht="18" customHeight="1">
      <c r="A22" s="298" t="s">
        <v>205</v>
      </c>
      <c r="B22" s="335"/>
      <c r="C22" s="290">
        <v>49</v>
      </c>
      <c r="D22" s="290">
        <v>38802.54</v>
      </c>
      <c r="E22" s="290">
        <v>1</v>
      </c>
      <c r="F22" s="290">
        <v>13575.3</v>
      </c>
      <c r="G22" s="290">
        <v>1</v>
      </c>
      <c r="H22" s="290">
        <v>1191.1799999999998</v>
      </c>
      <c r="I22" s="290">
        <v>8</v>
      </c>
      <c r="J22" s="290">
        <v>169.83</v>
      </c>
      <c r="K22" s="290">
        <v>24</v>
      </c>
      <c r="L22" s="290">
        <v>22866.059999999998</v>
      </c>
      <c r="M22" s="290">
        <v>3</v>
      </c>
      <c r="N22" s="290">
        <v>345.83</v>
      </c>
      <c r="O22" s="290">
        <v>1</v>
      </c>
      <c r="P22" s="290">
        <v>5.11</v>
      </c>
      <c r="Q22" s="290">
        <v>3</v>
      </c>
      <c r="R22" s="290">
        <v>649.23</v>
      </c>
    </row>
    <row r="23" spans="1:18" ht="18" customHeight="1">
      <c r="A23" s="298" t="s">
        <v>206</v>
      </c>
      <c r="B23" s="335"/>
      <c r="C23" s="290">
        <v>29</v>
      </c>
      <c r="D23" s="290">
        <v>79562.33</v>
      </c>
      <c r="E23" s="290">
        <v>3</v>
      </c>
      <c r="F23" s="290">
        <v>63221.57000000001</v>
      </c>
      <c r="G23" s="290">
        <v>0</v>
      </c>
      <c r="H23" s="290">
        <v>0</v>
      </c>
      <c r="I23" s="290">
        <v>6</v>
      </c>
      <c r="J23" s="290">
        <v>64.24</v>
      </c>
      <c r="K23" s="290">
        <v>11</v>
      </c>
      <c r="L23" s="290">
        <v>16027.220000000001</v>
      </c>
      <c r="M23" s="290">
        <v>2</v>
      </c>
      <c r="N23" s="290">
        <v>64.74000000000001</v>
      </c>
      <c r="O23" s="290">
        <v>0</v>
      </c>
      <c r="P23" s="290">
        <v>0</v>
      </c>
      <c r="Q23" s="290">
        <v>1</v>
      </c>
      <c r="R23" s="290">
        <v>184.56</v>
      </c>
    </row>
    <row r="24" spans="1:18" ht="18" customHeight="1">
      <c r="A24" s="298" t="s">
        <v>207</v>
      </c>
      <c r="B24" s="335"/>
      <c r="C24" s="290">
        <v>26</v>
      </c>
      <c r="D24" s="290">
        <v>102362.15</v>
      </c>
      <c r="E24" s="290">
        <v>5</v>
      </c>
      <c r="F24" s="290">
        <v>95144.44</v>
      </c>
      <c r="G24" s="290">
        <v>1</v>
      </c>
      <c r="H24" s="290">
        <v>1189.84</v>
      </c>
      <c r="I24" s="290">
        <v>7</v>
      </c>
      <c r="J24" s="290">
        <v>83.88</v>
      </c>
      <c r="K24" s="290">
        <v>11</v>
      </c>
      <c r="L24" s="290">
        <v>5269.52</v>
      </c>
      <c r="M24" s="290">
        <v>0</v>
      </c>
      <c r="N24" s="290">
        <v>0</v>
      </c>
      <c r="O24" s="290">
        <v>0</v>
      </c>
      <c r="P24" s="290">
        <v>0</v>
      </c>
      <c r="Q24" s="290">
        <v>2</v>
      </c>
      <c r="R24" s="290">
        <v>674.47</v>
      </c>
    </row>
    <row r="25" spans="1:18" ht="18" customHeight="1">
      <c r="A25" s="298" t="s">
        <v>208</v>
      </c>
      <c r="B25" s="335"/>
      <c r="C25" s="290">
        <v>12</v>
      </c>
      <c r="D25" s="290">
        <v>225.14000000000001</v>
      </c>
      <c r="E25" s="290">
        <v>0</v>
      </c>
      <c r="F25" s="290">
        <v>0</v>
      </c>
      <c r="G25" s="290">
        <v>0</v>
      </c>
      <c r="H25" s="290">
        <v>0</v>
      </c>
      <c r="I25" s="290">
        <v>1</v>
      </c>
      <c r="J25" s="290">
        <v>32.49</v>
      </c>
      <c r="K25" s="290">
        <v>10</v>
      </c>
      <c r="L25" s="290">
        <v>192.35</v>
      </c>
      <c r="M25" s="290">
        <v>1</v>
      </c>
      <c r="N25" s="290">
        <v>0.3</v>
      </c>
      <c r="O25" s="290">
        <v>0</v>
      </c>
      <c r="P25" s="290">
        <v>0</v>
      </c>
      <c r="Q25" s="290">
        <v>0</v>
      </c>
      <c r="R25" s="290">
        <v>0</v>
      </c>
    </row>
    <row r="26" spans="1:18" ht="18" customHeight="1">
      <c r="A26" s="298" t="s">
        <v>1253</v>
      </c>
      <c r="B26" s="335"/>
      <c r="C26" s="290">
        <v>28</v>
      </c>
      <c r="D26" s="290">
        <v>12424.68</v>
      </c>
      <c r="E26" s="290">
        <v>0</v>
      </c>
      <c r="F26" s="290">
        <v>0</v>
      </c>
      <c r="G26" s="290">
        <v>0</v>
      </c>
      <c r="H26" s="290">
        <v>0</v>
      </c>
      <c r="I26" s="290">
        <v>10</v>
      </c>
      <c r="J26" s="290">
        <v>188.7</v>
      </c>
      <c r="K26" s="290">
        <v>18</v>
      </c>
      <c r="L26" s="290">
        <v>12235.98</v>
      </c>
      <c r="M26" s="290">
        <v>0</v>
      </c>
      <c r="N26" s="290">
        <v>0</v>
      </c>
      <c r="O26" s="290">
        <v>0</v>
      </c>
      <c r="P26" s="290">
        <v>0</v>
      </c>
      <c r="Q26" s="290">
        <v>0</v>
      </c>
      <c r="R26" s="290">
        <v>0</v>
      </c>
    </row>
    <row r="27" spans="1:18" ht="18" customHeight="1">
      <c r="A27" s="298" t="s">
        <v>209</v>
      </c>
      <c r="B27" s="335"/>
      <c r="C27" s="290">
        <v>15</v>
      </c>
      <c r="D27" s="290">
        <v>12230.24</v>
      </c>
      <c r="E27" s="290">
        <v>1</v>
      </c>
      <c r="F27" s="290">
        <v>11653.77</v>
      </c>
      <c r="G27" s="290">
        <v>0</v>
      </c>
      <c r="H27" s="290">
        <v>0</v>
      </c>
      <c r="I27" s="290">
        <v>5</v>
      </c>
      <c r="J27" s="290">
        <v>57.44</v>
      </c>
      <c r="K27" s="290">
        <v>9</v>
      </c>
      <c r="L27" s="290">
        <v>519.0300000000001</v>
      </c>
      <c r="M27" s="290">
        <v>0</v>
      </c>
      <c r="N27" s="290">
        <v>0</v>
      </c>
      <c r="O27" s="290">
        <v>0</v>
      </c>
      <c r="P27" s="290">
        <v>0</v>
      </c>
      <c r="Q27" s="290">
        <v>0</v>
      </c>
      <c r="R27" s="290">
        <v>0</v>
      </c>
    </row>
    <row r="28" spans="1:18" ht="18" customHeight="1">
      <c r="A28" s="298" t="s">
        <v>210</v>
      </c>
      <c r="B28" s="335"/>
      <c r="C28" s="290">
        <v>2</v>
      </c>
      <c r="D28" s="290">
        <v>2145.46</v>
      </c>
      <c r="E28" s="290">
        <v>0</v>
      </c>
      <c r="F28" s="290">
        <v>0</v>
      </c>
      <c r="G28" s="290">
        <v>1</v>
      </c>
      <c r="H28" s="290">
        <v>2122.86</v>
      </c>
      <c r="I28" s="290">
        <v>0</v>
      </c>
      <c r="J28" s="290">
        <v>0</v>
      </c>
      <c r="K28" s="290">
        <v>1</v>
      </c>
      <c r="L28" s="290">
        <v>22.6</v>
      </c>
      <c r="M28" s="290">
        <v>0</v>
      </c>
      <c r="N28" s="290">
        <v>0</v>
      </c>
      <c r="O28" s="290">
        <v>0</v>
      </c>
      <c r="P28" s="290">
        <v>0</v>
      </c>
      <c r="Q28" s="290">
        <v>0</v>
      </c>
      <c r="R28" s="290">
        <v>0</v>
      </c>
    </row>
    <row r="29" spans="1:18" ht="18" customHeight="1">
      <c r="A29" s="298" t="s">
        <v>211</v>
      </c>
      <c r="B29" s="335"/>
      <c r="C29" s="290">
        <v>2</v>
      </c>
      <c r="D29" s="290">
        <v>174.53</v>
      </c>
      <c r="E29" s="290">
        <v>0</v>
      </c>
      <c r="F29" s="290">
        <v>0</v>
      </c>
      <c r="G29" s="290">
        <v>0</v>
      </c>
      <c r="H29" s="290">
        <v>0</v>
      </c>
      <c r="I29" s="290">
        <v>1</v>
      </c>
      <c r="J29" s="290">
        <v>170.29</v>
      </c>
      <c r="K29" s="290">
        <v>1</v>
      </c>
      <c r="L29" s="290">
        <v>4.24</v>
      </c>
      <c r="M29" s="290">
        <v>0</v>
      </c>
      <c r="N29" s="290">
        <v>0</v>
      </c>
      <c r="O29" s="290">
        <v>0</v>
      </c>
      <c r="P29" s="290">
        <v>0</v>
      </c>
      <c r="Q29" s="290">
        <v>0</v>
      </c>
      <c r="R29" s="290">
        <v>0</v>
      </c>
    </row>
    <row r="30" spans="1:18" ht="18" customHeight="1">
      <c r="A30" s="298" t="s">
        <v>212</v>
      </c>
      <c r="B30" s="335"/>
      <c r="C30" s="290">
        <v>3</v>
      </c>
      <c r="D30" s="290">
        <v>5584.38</v>
      </c>
      <c r="E30" s="290">
        <v>1</v>
      </c>
      <c r="F30" s="290">
        <v>5579.53</v>
      </c>
      <c r="G30" s="290">
        <v>0</v>
      </c>
      <c r="H30" s="290">
        <v>0</v>
      </c>
      <c r="I30" s="290">
        <v>0</v>
      </c>
      <c r="J30" s="290">
        <v>0</v>
      </c>
      <c r="K30" s="290">
        <v>2</v>
      </c>
      <c r="L30" s="290">
        <v>4.85</v>
      </c>
      <c r="M30" s="290">
        <v>0</v>
      </c>
      <c r="N30" s="290">
        <v>0</v>
      </c>
      <c r="O30" s="290">
        <v>0</v>
      </c>
      <c r="P30" s="290">
        <v>0</v>
      </c>
      <c r="Q30" s="290">
        <v>0</v>
      </c>
      <c r="R30" s="290">
        <v>0</v>
      </c>
    </row>
    <row r="31" spans="1:18" ht="18" customHeight="1">
      <c r="A31" s="298" t="s">
        <v>213</v>
      </c>
      <c r="B31" s="335"/>
      <c r="C31" s="290">
        <v>5</v>
      </c>
      <c r="D31" s="290">
        <v>1306.29</v>
      </c>
      <c r="E31" s="290">
        <v>0</v>
      </c>
      <c r="F31" s="290">
        <v>0</v>
      </c>
      <c r="G31" s="290">
        <v>1</v>
      </c>
      <c r="H31" s="290">
        <v>880.85</v>
      </c>
      <c r="I31" s="290">
        <v>0</v>
      </c>
      <c r="J31" s="290">
        <v>0</v>
      </c>
      <c r="K31" s="290">
        <v>4</v>
      </c>
      <c r="L31" s="290">
        <v>425.44</v>
      </c>
      <c r="M31" s="290">
        <v>0</v>
      </c>
      <c r="N31" s="290">
        <v>0</v>
      </c>
      <c r="O31" s="290">
        <v>0</v>
      </c>
      <c r="P31" s="290">
        <v>0</v>
      </c>
      <c r="Q31" s="290">
        <v>0</v>
      </c>
      <c r="R31" s="290">
        <v>0</v>
      </c>
    </row>
    <row r="32" spans="1:18" ht="18" customHeight="1">
      <c r="A32" s="298" t="s">
        <v>214</v>
      </c>
      <c r="B32" s="335"/>
      <c r="C32" s="290">
        <v>27</v>
      </c>
      <c r="D32" s="290">
        <v>62565.770000000004</v>
      </c>
      <c r="E32" s="290">
        <v>5</v>
      </c>
      <c r="F32" s="290">
        <v>49391.35</v>
      </c>
      <c r="G32" s="290">
        <v>1</v>
      </c>
      <c r="H32" s="290">
        <v>2008.53</v>
      </c>
      <c r="I32" s="290">
        <v>8</v>
      </c>
      <c r="J32" s="290">
        <v>62.17</v>
      </c>
      <c r="K32" s="290">
        <v>7</v>
      </c>
      <c r="L32" s="290">
        <v>3605.98</v>
      </c>
      <c r="M32" s="290">
        <v>4</v>
      </c>
      <c r="N32" s="290">
        <v>7083.280000000001</v>
      </c>
      <c r="O32" s="290">
        <v>0</v>
      </c>
      <c r="P32" s="290">
        <v>0</v>
      </c>
      <c r="Q32" s="290">
        <v>2</v>
      </c>
      <c r="R32" s="290">
        <v>414.46000000000004</v>
      </c>
    </row>
    <row r="33" spans="1:18" ht="18" customHeight="1">
      <c r="A33" s="298" t="s">
        <v>215</v>
      </c>
      <c r="B33" s="335"/>
      <c r="C33" s="290">
        <v>10</v>
      </c>
      <c r="D33" s="290">
        <v>12937.42</v>
      </c>
      <c r="E33" s="290">
        <v>0</v>
      </c>
      <c r="F33" s="290">
        <v>0</v>
      </c>
      <c r="G33" s="290">
        <v>0</v>
      </c>
      <c r="H33" s="290">
        <v>0</v>
      </c>
      <c r="I33" s="290">
        <v>1</v>
      </c>
      <c r="J33" s="290">
        <v>18.29</v>
      </c>
      <c r="K33" s="290">
        <v>4</v>
      </c>
      <c r="L33" s="290">
        <v>5087.83</v>
      </c>
      <c r="M33" s="290">
        <v>0</v>
      </c>
      <c r="N33" s="290">
        <v>0</v>
      </c>
      <c r="O33" s="290">
        <v>5</v>
      </c>
      <c r="P33" s="290">
        <v>7831.3</v>
      </c>
      <c r="Q33" s="290">
        <v>0</v>
      </c>
      <c r="R33" s="290">
        <v>0</v>
      </c>
    </row>
    <row r="34" spans="1:18" ht="18" customHeight="1">
      <c r="A34" s="298" t="s">
        <v>216</v>
      </c>
      <c r="B34" s="335"/>
      <c r="C34" s="290">
        <v>5</v>
      </c>
      <c r="D34" s="290">
        <v>9740.04</v>
      </c>
      <c r="E34" s="290">
        <v>1</v>
      </c>
      <c r="F34" s="290">
        <v>7049.24</v>
      </c>
      <c r="G34" s="290">
        <v>1</v>
      </c>
      <c r="H34" s="290">
        <v>1793.53</v>
      </c>
      <c r="I34" s="290">
        <v>1</v>
      </c>
      <c r="J34" s="290">
        <v>29.81</v>
      </c>
      <c r="K34" s="290">
        <v>2</v>
      </c>
      <c r="L34" s="290">
        <v>867.46</v>
      </c>
      <c r="M34" s="290">
        <v>0</v>
      </c>
      <c r="N34" s="290">
        <v>0</v>
      </c>
      <c r="O34" s="290">
        <v>0</v>
      </c>
      <c r="P34" s="290">
        <v>0</v>
      </c>
      <c r="Q34" s="290">
        <v>0</v>
      </c>
      <c r="R34" s="290">
        <v>0</v>
      </c>
    </row>
    <row r="35" spans="1:18" ht="18" customHeight="1">
      <c r="A35" s="298" t="s">
        <v>217</v>
      </c>
      <c r="B35" s="335"/>
      <c r="C35" s="290">
        <v>6</v>
      </c>
      <c r="D35" s="290">
        <v>408.86</v>
      </c>
      <c r="E35" s="290">
        <v>0</v>
      </c>
      <c r="F35" s="290">
        <v>0</v>
      </c>
      <c r="G35" s="290">
        <v>0</v>
      </c>
      <c r="H35" s="290">
        <v>0</v>
      </c>
      <c r="I35" s="290">
        <v>2</v>
      </c>
      <c r="J35" s="290">
        <v>147.46</v>
      </c>
      <c r="K35" s="290">
        <v>2</v>
      </c>
      <c r="L35" s="290">
        <v>166.12</v>
      </c>
      <c r="M35" s="290">
        <v>2</v>
      </c>
      <c r="N35" s="290">
        <v>95.28</v>
      </c>
      <c r="O35" s="290">
        <v>0</v>
      </c>
      <c r="P35" s="290">
        <v>0</v>
      </c>
      <c r="Q35" s="290">
        <v>0</v>
      </c>
      <c r="R35" s="290">
        <v>0</v>
      </c>
    </row>
    <row r="36" spans="1:18" ht="18" customHeight="1">
      <c r="A36" s="298" t="s">
        <v>218</v>
      </c>
      <c r="B36" s="335"/>
      <c r="C36" s="290">
        <v>2</v>
      </c>
      <c r="D36" s="290">
        <v>30.61</v>
      </c>
      <c r="E36" s="290">
        <v>0</v>
      </c>
      <c r="F36" s="290">
        <v>0</v>
      </c>
      <c r="G36" s="290">
        <v>0</v>
      </c>
      <c r="H36" s="290">
        <v>0</v>
      </c>
      <c r="I36" s="290">
        <v>0</v>
      </c>
      <c r="J36" s="290">
        <v>0</v>
      </c>
      <c r="K36" s="290">
        <v>2</v>
      </c>
      <c r="L36" s="290">
        <v>30.61</v>
      </c>
      <c r="M36" s="290">
        <v>0</v>
      </c>
      <c r="N36" s="290">
        <v>0</v>
      </c>
      <c r="O36" s="290">
        <v>0</v>
      </c>
      <c r="P36" s="290">
        <v>0</v>
      </c>
      <c r="Q36" s="290">
        <v>0</v>
      </c>
      <c r="R36" s="290">
        <v>0</v>
      </c>
    </row>
    <row r="37" spans="1:18" ht="18" customHeight="1">
      <c r="A37" s="298" t="s">
        <v>219</v>
      </c>
      <c r="B37" s="335"/>
      <c r="C37" s="290">
        <v>103</v>
      </c>
      <c r="D37" s="290">
        <v>68290.43999999999</v>
      </c>
      <c r="E37" s="290">
        <v>5</v>
      </c>
      <c r="F37" s="290">
        <v>18137.54</v>
      </c>
      <c r="G37" s="290">
        <v>0</v>
      </c>
      <c r="H37" s="290">
        <v>0</v>
      </c>
      <c r="I37" s="290">
        <v>19</v>
      </c>
      <c r="J37" s="290">
        <v>660.46</v>
      </c>
      <c r="K37" s="290">
        <v>48</v>
      </c>
      <c r="L37" s="290">
        <v>24881.68</v>
      </c>
      <c r="M37" s="290">
        <v>3</v>
      </c>
      <c r="N37" s="290">
        <v>1384.89</v>
      </c>
      <c r="O37" s="290">
        <v>20</v>
      </c>
      <c r="P37" s="290">
        <v>22842.260000000002</v>
      </c>
      <c r="Q37" s="290">
        <v>8</v>
      </c>
      <c r="R37" s="290">
        <v>383.60999999999996</v>
      </c>
    </row>
    <row r="38" spans="1:18" ht="18" customHeight="1">
      <c r="A38" s="298" t="s">
        <v>1254</v>
      </c>
      <c r="B38" s="335"/>
      <c r="C38" s="290">
        <v>34</v>
      </c>
      <c r="D38" s="290">
        <v>21198.44</v>
      </c>
      <c r="E38" s="290">
        <v>2</v>
      </c>
      <c r="F38" s="290">
        <v>12216.33</v>
      </c>
      <c r="G38" s="290">
        <v>0</v>
      </c>
      <c r="H38" s="290">
        <v>0</v>
      </c>
      <c r="I38" s="290">
        <v>12</v>
      </c>
      <c r="J38" s="290">
        <v>241.37</v>
      </c>
      <c r="K38" s="290">
        <v>13</v>
      </c>
      <c r="L38" s="290">
        <v>2823.17</v>
      </c>
      <c r="M38" s="290">
        <v>0</v>
      </c>
      <c r="N38" s="290">
        <v>0</v>
      </c>
      <c r="O38" s="290">
        <v>3</v>
      </c>
      <c r="P38" s="290">
        <v>5226.94</v>
      </c>
      <c r="Q38" s="290">
        <v>4</v>
      </c>
      <c r="R38" s="290">
        <v>690.63</v>
      </c>
    </row>
    <row r="39" spans="1:18" ht="18" customHeight="1">
      <c r="A39" s="298" t="s">
        <v>220</v>
      </c>
      <c r="B39" s="335"/>
      <c r="C39" s="290">
        <v>42</v>
      </c>
      <c r="D39" s="290">
        <v>6517.71</v>
      </c>
      <c r="E39" s="290">
        <v>2</v>
      </c>
      <c r="F39" s="290">
        <v>3055.35</v>
      </c>
      <c r="G39" s="290">
        <v>0</v>
      </c>
      <c r="H39" s="290">
        <v>0</v>
      </c>
      <c r="I39" s="290">
        <v>7</v>
      </c>
      <c r="J39" s="290">
        <v>1182.2</v>
      </c>
      <c r="K39" s="290">
        <v>32</v>
      </c>
      <c r="L39" s="290">
        <v>1353.25</v>
      </c>
      <c r="M39" s="290">
        <v>0</v>
      </c>
      <c r="N39" s="290">
        <v>0</v>
      </c>
      <c r="O39" s="290">
        <v>1</v>
      </c>
      <c r="P39" s="290">
        <v>926.91</v>
      </c>
      <c r="Q39" s="290">
        <v>0</v>
      </c>
      <c r="R39" s="290">
        <v>0</v>
      </c>
    </row>
    <row r="40" spans="1:18" ht="18" customHeight="1">
      <c r="A40" s="298" t="s">
        <v>221</v>
      </c>
      <c r="B40" s="335"/>
      <c r="C40" s="290">
        <v>1</v>
      </c>
      <c r="D40" s="290">
        <v>14.32</v>
      </c>
      <c r="E40" s="290">
        <v>0</v>
      </c>
      <c r="F40" s="290">
        <v>0</v>
      </c>
      <c r="G40" s="290">
        <v>0</v>
      </c>
      <c r="H40" s="290">
        <v>0</v>
      </c>
      <c r="I40" s="290">
        <v>0</v>
      </c>
      <c r="J40" s="290">
        <v>0</v>
      </c>
      <c r="K40" s="290">
        <v>1</v>
      </c>
      <c r="L40" s="290">
        <v>14.32</v>
      </c>
      <c r="M40" s="290">
        <v>0</v>
      </c>
      <c r="N40" s="290">
        <v>0</v>
      </c>
      <c r="O40" s="290">
        <v>0</v>
      </c>
      <c r="P40" s="290">
        <v>0</v>
      </c>
      <c r="Q40" s="290">
        <v>0</v>
      </c>
      <c r="R40" s="290">
        <v>0</v>
      </c>
    </row>
    <row r="41" spans="1:18" ht="18" customHeight="1">
      <c r="A41" s="298" t="s">
        <v>222</v>
      </c>
      <c r="B41" s="335"/>
      <c r="C41" s="290">
        <v>7</v>
      </c>
      <c r="D41" s="290">
        <v>1437.52</v>
      </c>
      <c r="E41" s="290">
        <v>1</v>
      </c>
      <c r="F41" s="290">
        <v>1390.75</v>
      </c>
      <c r="G41" s="290">
        <v>0</v>
      </c>
      <c r="H41" s="290">
        <v>0</v>
      </c>
      <c r="I41" s="290">
        <v>0</v>
      </c>
      <c r="J41" s="290">
        <v>0</v>
      </c>
      <c r="K41" s="290">
        <v>6</v>
      </c>
      <c r="L41" s="290">
        <v>46.77</v>
      </c>
      <c r="M41" s="290">
        <v>0</v>
      </c>
      <c r="N41" s="290">
        <v>0</v>
      </c>
      <c r="O41" s="290">
        <v>0</v>
      </c>
      <c r="P41" s="290">
        <v>0</v>
      </c>
      <c r="Q41" s="290">
        <v>0</v>
      </c>
      <c r="R41" s="290">
        <v>0</v>
      </c>
    </row>
    <row r="42" spans="1:18" ht="18" customHeight="1">
      <c r="A42" s="298" t="s">
        <v>223</v>
      </c>
      <c r="B42" s="335"/>
      <c r="C42" s="290">
        <v>3</v>
      </c>
      <c r="D42" s="290">
        <v>634.53</v>
      </c>
      <c r="E42" s="290">
        <v>0</v>
      </c>
      <c r="F42" s="290">
        <v>0</v>
      </c>
      <c r="G42" s="290">
        <v>0</v>
      </c>
      <c r="H42" s="290">
        <v>0</v>
      </c>
      <c r="I42" s="290">
        <v>0</v>
      </c>
      <c r="J42" s="290">
        <v>0</v>
      </c>
      <c r="K42" s="290">
        <v>3</v>
      </c>
      <c r="L42" s="290">
        <v>634.53</v>
      </c>
      <c r="M42" s="290">
        <v>0</v>
      </c>
      <c r="N42" s="290">
        <v>0</v>
      </c>
      <c r="O42" s="290">
        <v>0</v>
      </c>
      <c r="P42" s="290">
        <v>0</v>
      </c>
      <c r="Q42" s="290">
        <v>0</v>
      </c>
      <c r="R42" s="290">
        <v>0</v>
      </c>
    </row>
    <row r="43" spans="1:18" ht="18" customHeight="1">
      <c r="A43" s="298" t="s">
        <v>224</v>
      </c>
      <c r="B43" s="335"/>
      <c r="C43" s="290">
        <v>1</v>
      </c>
      <c r="D43" s="290">
        <v>10.24</v>
      </c>
      <c r="E43" s="290">
        <v>0</v>
      </c>
      <c r="F43" s="290">
        <v>0</v>
      </c>
      <c r="G43" s="290">
        <v>0</v>
      </c>
      <c r="H43" s="290">
        <v>0</v>
      </c>
      <c r="I43" s="290">
        <v>0</v>
      </c>
      <c r="J43" s="290">
        <v>0</v>
      </c>
      <c r="K43" s="290">
        <v>1</v>
      </c>
      <c r="L43" s="290">
        <v>10.24</v>
      </c>
      <c r="M43" s="290">
        <v>0</v>
      </c>
      <c r="N43" s="290">
        <v>0</v>
      </c>
      <c r="O43" s="290">
        <v>0</v>
      </c>
      <c r="P43" s="290">
        <v>0</v>
      </c>
      <c r="Q43" s="290">
        <v>0</v>
      </c>
      <c r="R43" s="290">
        <v>0</v>
      </c>
    </row>
    <row r="44" spans="1:18" ht="18" customHeight="1">
      <c r="A44" s="298" t="s">
        <v>225</v>
      </c>
      <c r="B44" s="335"/>
      <c r="C44" s="290">
        <v>0</v>
      </c>
      <c r="D44" s="290">
        <v>0</v>
      </c>
      <c r="E44" s="290">
        <v>0</v>
      </c>
      <c r="F44" s="290">
        <v>0</v>
      </c>
      <c r="G44" s="290">
        <v>0</v>
      </c>
      <c r="H44" s="290">
        <v>0</v>
      </c>
      <c r="I44" s="290">
        <v>0</v>
      </c>
      <c r="J44" s="290">
        <v>0</v>
      </c>
      <c r="K44" s="290">
        <v>0</v>
      </c>
      <c r="L44" s="290">
        <v>0</v>
      </c>
      <c r="M44" s="290">
        <v>0</v>
      </c>
      <c r="N44" s="290">
        <v>0</v>
      </c>
      <c r="O44" s="290">
        <v>0</v>
      </c>
      <c r="P44" s="290">
        <v>0</v>
      </c>
      <c r="Q44" s="290">
        <v>0</v>
      </c>
      <c r="R44" s="290">
        <v>0</v>
      </c>
    </row>
    <row r="45" spans="1:18" ht="18" customHeight="1">
      <c r="A45" s="298" t="s">
        <v>226</v>
      </c>
      <c r="B45" s="335"/>
      <c r="C45" s="290">
        <v>8</v>
      </c>
      <c r="D45" s="290">
        <v>761.13</v>
      </c>
      <c r="E45" s="290">
        <v>0</v>
      </c>
      <c r="F45" s="290">
        <v>0</v>
      </c>
      <c r="G45" s="290">
        <v>0</v>
      </c>
      <c r="H45" s="290">
        <v>0</v>
      </c>
      <c r="I45" s="290">
        <v>3</v>
      </c>
      <c r="J45" s="290">
        <v>104.39</v>
      </c>
      <c r="K45" s="290">
        <v>5</v>
      </c>
      <c r="L45" s="290">
        <v>656.74</v>
      </c>
      <c r="M45" s="290">
        <v>0</v>
      </c>
      <c r="N45" s="290">
        <v>0</v>
      </c>
      <c r="O45" s="290">
        <v>0</v>
      </c>
      <c r="P45" s="290">
        <v>0</v>
      </c>
      <c r="Q45" s="290">
        <v>0</v>
      </c>
      <c r="R45" s="290">
        <v>0</v>
      </c>
    </row>
    <row r="46" spans="1:18" ht="18" customHeight="1">
      <c r="A46" s="298" t="s">
        <v>227</v>
      </c>
      <c r="B46" s="335"/>
      <c r="C46" s="290">
        <v>4</v>
      </c>
      <c r="D46" s="290">
        <v>1091.3</v>
      </c>
      <c r="E46" s="290">
        <v>0</v>
      </c>
      <c r="F46" s="290">
        <v>0</v>
      </c>
      <c r="G46" s="290">
        <v>1</v>
      </c>
      <c r="H46" s="290">
        <v>702.92</v>
      </c>
      <c r="I46" s="290">
        <v>0</v>
      </c>
      <c r="J46" s="290">
        <v>0</v>
      </c>
      <c r="K46" s="290">
        <v>2</v>
      </c>
      <c r="L46" s="290">
        <v>265.79</v>
      </c>
      <c r="M46" s="290">
        <v>1</v>
      </c>
      <c r="N46" s="290">
        <v>122.59</v>
      </c>
      <c r="O46" s="290">
        <v>0</v>
      </c>
      <c r="P46" s="290">
        <v>0</v>
      </c>
      <c r="Q46" s="290">
        <v>0</v>
      </c>
      <c r="R46" s="290">
        <v>0</v>
      </c>
    </row>
    <row r="47" spans="1:18" ht="18" customHeight="1">
      <c r="A47" s="298" t="s">
        <v>228</v>
      </c>
      <c r="B47" s="335"/>
      <c r="C47" s="290">
        <v>8</v>
      </c>
      <c r="D47" s="290">
        <v>1105.29</v>
      </c>
      <c r="E47" s="290">
        <v>0</v>
      </c>
      <c r="F47" s="290">
        <v>0</v>
      </c>
      <c r="G47" s="290">
        <v>1</v>
      </c>
      <c r="H47" s="290">
        <v>515.87</v>
      </c>
      <c r="I47" s="290">
        <v>2</v>
      </c>
      <c r="J47" s="290">
        <v>237.56</v>
      </c>
      <c r="K47" s="290">
        <v>5</v>
      </c>
      <c r="L47" s="290">
        <v>351.86</v>
      </c>
      <c r="M47" s="290">
        <v>0</v>
      </c>
      <c r="N47" s="290">
        <v>0</v>
      </c>
      <c r="O47" s="290">
        <v>0</v>
      </c>
      <c r="P47" s="290">
        <v>0</v>
      </c>
      <c r="Q47" s="290">
        <v>0</v>
      </c>
      <c r="R47" s="290">
        <v>0</v>
      </c>
    </row>
    <row r="48" spans="1:18" ht="18" customHeight="1">
      <c r="A48" s="298" t="s">
        <v>229</v>
      </c>
      <c r="B48" s="335"/>
      <c r="C48" s="290">
        <v>6</v>
      </c>
      <c r="D48" s="290">
        <v>3779.26</v>
      </c>
      <c r="E48" s="290">
        <v>1</v>
      </c>
      <c r="F48" s="290">
        <v>3193.25</v>
      </c>
      <c r="G48" s="290">
        <v>0</v>
      </c>
      <c r="H48" s="290">
        <v>0</v>
      </c>
      <c r="I48" s="290">
        <v>3</v>
      </c>
      <c r="J48" s="290">
        <v>212.07</v>
      </c>
      <c r="K48" s="290">
        <v>2</v>
      </c>
      <c r="L48" s="290">
        <v>373.94</v>
      </c>
      <c r="M48" s="290">
        <v>0</v>
      </c>
      <c r="N48" s="290">
        <v>0</v>
      </c>
      <c r="O48" s="290">
        <v>0</v>
      </c>
      <c r="P48" s="290">
        <v>0</v>
      </c>
      <c r="Q48" s="290">
        <v>0</v>
      </c>
      <c r="R48" s="290">
        <v>0</v>
      </c>
    </row>
    <row r="49" spans="1:18" ht="18" customHeight="1">
      <c r="A49" s="298" t="s">
        <v>230</v>
      </c>
      <c r="B49" s="335"/>
      <c r="C49" s="290">
        <v>7</v>
      </c>
      <c r="D49" s="290">
        <v>287.09</v>
      </c>
      <c r="E49" s="290">
        <v>0</v>
      </c>
      <c r="F49" s="290">
        <v>0</v>
      </c>
      <c r="G49" s="290">
        <v>0</v>
      </c>
      <c r="H49" s="290">
        <v>0</v>
      </c>
      <c r="I49" s="290">
        <v>3</v>
      </c>
      <c r="J49" s="290">
        <v>85.71</v>
      </c>
      <c r="K49" s="290">
        <v>4</v>
      </c>
      <c r="L49" s="290">
        <v>201.38</v>
      </c>
      <c r="M49" s="290">
        <v>0</v>
      </c>
      <c r="N49" s="290">
        <v>0</v>
      </c>
      <c r="O49" s="290">
        <v>0</v>
      </c>
      <c r="P49" s="290">
        <v>0</v>
      </c>
      <c r="Q49" s="290">
        <v>0</v>
      </c>
      <c r="R49" s="290">
        <v>0</v>
      </c>
    </row>
    <row r="50" spans="1:18" ht="18" customHeight="1">
      <c r="A50" s="298" t="s">
        <v>231</v>
      </c>
      <c r="B50" s="335"/>
      <c r="C50" s="290">
        <v>5</v>
      </c>
      <c r="D50" s="290">
        <v>61.97</v>
      </c>
      <c r="E50" s="290">
        <v>0</v>
      </c>
      <c r="F50" s="290">
        <v>0</v>
      </c>
      <c r="G50" s="290">
        <v>0</v>
      </c>
      <c r="H50" s="290">
        <v>0</v>
      </c>
      <c r="I50" s="290">
        <v>2</v>
      </c>
      <c r="J50" s="290">
        <v>19.12</v>
      </c>
      <c r="K50" s="290">
        <v>2</v>
      </c>
      <c r="L50" s="290">
        <v>34.1</v>
      </c>
      <c r="M50" s="290">
        <v>1</v>
      </c>
      <c r="N50" s="290">
        <v>8.75</v>
      </c>
      <c r="O50" s="290">
        <v>0</v>
      </c>
      <c r="P50" s="290">
        <v>0</v>
      </c>
      <c r="Q50" s="290">
        <v>0</v>
      </c>
      <c r="R50" s="290">
        <v>0</v>
      </c>
    </row>
    <row r="51" spans="1:18" ht="18" customHeight="1">
      <c r="A51" s="298" t="s">
        <v>232</v>
      </c>
      <c r="B51" s="335"/>
      <c r="C51" s="290">
        <v>11</v>
      </c>
      <c r="D51" s="290">
        <v>1442.53</v>
      </c>
      <c r="E51" s="290">
        <v>0</v>
      </c>
      <c r="F51" s="290">
        <v>0</v>
      </c>
      <c r="G51" s="290">
        <v>0</v>
      </c>
      <c r="H51" s="290">
        <v>0</v>
      </c>
      <c r="I51" s="290">
        <v>3</v>
      </c>
      <c r="J51" s="290">
        <v>36.46</v>
      </c>
      <c r="K51" s="290">
        <v>6</v>
      </c>
      <c r="L51" s="290">
        <v>310.5</v>
      </c>
      <c r="M51" s="290">
        <v>1</v>
      </c>
      <c r="N51" s="290">
        <v>1065.93</v>
      </c>
      <c r="O51" s="290">
        <v>1</v>
      </c>
      <c r="P51" s="290">
        <v>29.64</v>
      </c>
      <c r="Q51" s="290">
        <v>0</v>
      </c>
      <c r="R51" s="290">
        <v>0</v>
      </c>
    </row>
    <row r="52" spans="1:18" ht="18" customHeight="1">
      <c r="A52" s="298" t="s">
        <v>233</v>
      </c>
      <c r="B52" s="335"/>
      <c r="C52" s="290">
        <v>5</v>
      </c>
      <c r="D52" s="290">
        <v>262.76</v>
      </c>
      <c r="E52" s="290">
        <v>0</v>
      </c>
      <c r="F52" s="290">
        <v>0</v>
      </c>
      <c r="G52" s="290">
        <v>0</v>
      </c>
      <c r="H52" s="290">
        <v>0</v>
      </c>
      <c r="I52" s="290">
        <v>2</v>
      </c>
      <c r="J52" s="290">
        <v>64.12</v>
      </c>
      <c r="K52" s="290">
        <v>3</v>
      </c>
      <c r="L52" s="290">
        <v>198.64</v>
      </c>
      <c r="M52" s="290">
        <v>0</v>
      </c>
      <c r="N52" s="290">
        <v>0</v>
      </c>
      <c r="O52" s="290">
        <v>0</v>
      </c>
      <c r="P52" s="290">
        <v>0</v>
      </c>
      <c r="Q52" s="290">
        <v>0</v>
      </c>
      <c r="R52" s="290">
        <v>0</v>
      </c>
    </row>
    <row r="53" spans="1:18" ht="18" customHeight="1">
      <c r="A53" s="298" t="s">
        <v>234</v>
      </c>
      <c r="B53" s="335"/>
      <c r="C53" s="290">
        <v>4</v>
      </c>
      <c r="D53" s="290">
        <v>494.65000000000003</v>
      </c>
      <c r="E53" s="290">
        <v>0</v>
      </c>
      <c r="F53" s="290">
        <v>0</v>
      </c>
      <c r="G53" s="290">
        <v>0</v>
      </c>
      <c r="H53" s="290">
        <v>0</v>
      </c>
      <c r="I53" s="290">
        <v>1</v>
      </c>
      <c r="J53" s="290">
        <v>4.23</v>
      </c>
      <c r="K53" s="290">
        <v>2</v>
      </c>
      <c r="L53" s="290">
        <v>471.49</v>
      </c>
      <c r="M53" s="290">
        <v>0</v>
      </c>
      <c r="N53" s="290">
        <v>0</v>
      </c>
      <c r="O53" s="290">
        <v>0</v>
      </c>
      <c r="P53" s="290">
        <v>0</v>
      </c>
      <c r="Q53" s="290">
        <v>1</v>
      </c>
      <c r="R53" s="290">
        <v>18.93</v>
      </c>
    </row>
    <row r="54" spans="1:18" ht="18" customHeight="1">
      <c r="A54" s="298" t="s">
        <v>235</v>
      </c>
      <c r="B54" s="335"/>
      <c r="C54" s="290">
        <v>0</v>
      </c>
      <c r="D54" s="290">
        <v>0</v>
      </c>
      <c r="E54" s="290">
        <v>0</v>
      </c>
      <c r="F54" s="290">
        <v>0</v>
      </c>
      <c r="G54" s="290">
        <v>0</v>
      </c>
      <c r="H54" s="290">
        <v>0</v>
      </c>
      <c r="I54" s="290">
        <v>0</v>
      </c>
      <c r="J54" s="290">
        <v>0</v>
      </c>
      <c r="K54" s="290">
        <v>0</v>
      </c>
      <c r="L54" s="290">
        <v>0</v>
      </c>
      <c r="M54" s="290">
        <v>0</v>
      </c>
      <c r="N54" s="290">
        <v>0</v>
      </c>
      <c r="O54" s="290">
        <v>0</v>
      </c>
      <c r="P54" s="290">
        <v>0</v>
      </c>
      <c r="Q54" s="290">
        <v>0</v>
      </c>
      <c r="R54" s="290">
        <v>0</v>
      </c>
    </row>
    <row r="55" spans="1:18" ht="18" customHeight="1">
      <c r="A55" s="298" t="s">
        <v>236</v>
      </c>
      <c r="B55" s="335"/>
      <c r="C55" s="290">
        <v>4</v>
      </c>
      <c r="D55" s="290">
        <v>3864.75</v>
      </c>
      <c r="E55" s="290">
        <v>1</v>
      </c>
      <c r="F55" s="290">
        <v>3819.65</v>
      </c>
      <c r="G55" s="290">
        <v>0</v>
      </c>
      <c r="H55" s="290">
        <v>0</v>
      </c>
      <c r="I55" s="290">
        <v>3</v>
      </c>
      <c r="J55" s="290">
        <v>45.1</v>
      </c>
      <c r="K55" s="290">
        <v>0</v>
      </c>
      <c r="L55" s="290">
        <v>0</v>
      </c>
      <c r="M55" s="290">
        <v>0</v>
      </c>
      <c r="N55" s="290">
        <v>0</v>
      </c>
      <c r="O55" s="290">
        <v>0</v>
      </c>
      <c r="P55" s="290">
        <v>0</v>
      </c>
      <c r="Q55" s="290">
        <v>0</v>
      </c>
      <c r="R55" s="290">
        <v>0</v>
      </c>
    </row>
    <row r="56" spans="1:18" ht="18" customHeight="1">
      <c r="A56" s="298" t="s">
        <v>237</v>
      </c>
      <c r="B56" s="335"/>
      <c r="C56" s="290">
        <v>23</v>
      </c>
      <c r="D56" s="290">
        <v>1827.5</v>
      </c>
      <c r="E56" s="290">
        <v>1</v>
      </c>
      <c r="F56" s="290">
        <v>425.19</v>
      </c>
      <c r="G56" s="290">
        <v>0</v>
      </c>
      <c r="H56" s="290">
        <v>0</v>
      </c>
      <c r="I56" s="290">
        <v>12</v>
      </c>
      <c r="J56" s="290">
        <v>566.39</v>
      </c>
      <c r="K56" s="290">
        <v>4</v>
      </c>
      <c r="L56" s="290">
        <v>712.42</v>
      </c>
      <c r="M56" s="290">
        <v>0</v>
      </c>
      <c r="N56" s="290">
        <v>0</v>
      </c>
      <c r="O56" s="290">
        <v>0</v>
      </c>
      <c r="P56" s="290">
        <v>0</v>
      </c>
      <c r="Q56" s="290">
        <v>6</v>
      </c>
      <c r="R56" s="290">
        <v>123.5</v>
      </c>
    </row>
    <row r="57" spans="1:18" ht="18" customHeight="1">
      <c r="A57" s="298" t="s">
        <v>238</v>
      </c>
      <c r="B57" s="335"/>
      <c r="C57" s="290">
        <v>11</v>
      </c>
      <c r="D57" s="290">
        <v>365.94</v>
      </c>
      <c r="E57" s="290">
        <v>0</v>
      </c>
      <c r="F57" s="290">
        <v>0</v>
      </c>
      <c r="G57" s="290">
        <v>0</v>
      </c>
      <c r="H57" s="290">
        <v>0</v>
      </c>
      <c r="I57" s="290">
        <v>4</v>
      </c>
      <c r="J57" s="290">
        <v>205.56</v>
      </c>
      <c r="K57" s="290">
        <v>7</v>
      </c>
      <c r="L57" s="290">
        <v>160.38</v>
      </c>
      <c r="M57" s="290">
        <v>0</v>
      </c>
      <c r="N57" s="290">
        <v>0</v>
      </c>
      <c r="O57" s="290">
        <v>0</v>
      </c>
      <c r="P57" s="290">
        <v>0</v>
      </c>
      <c r="Q57" s="290">
        <v>0</v>
      </c>
      <c r="R57" s="290">
        <v>0</v>
      </c>
    </row>
    <row r="58" spans="1:18" ht="18" customHeight="1">
      <c r="A58" s="298" t="s">
        <v>239</v>
      </c>
      <c r="B58" s="335"/>
      <c r="C58" s="290">
        <v>6</v>
      </c>
      <c r="D58" s="290">
        <v>134.10999999999999</v>
      </c>
      <c r="E58" s="290">
        <v>0</v>
      </c>
      <c r="F58" s="290">
        <v>0</v>
      </c>
      <c r="G58" s="290">
        <v>0</v>
      </c>
      <c r="H58" s="290">
        <v>0</v>
      </c>
      <c r="I58" s="290">
        <v>2</v>
      </c>
      <c r="J58" s="290">
        <v>33.11</v>
      </c>
      <c r="K58" s="290">
        <v>3</v>
      </c>
      <c r="L58" s="290">
        <v>92.69</v>
      </c>
      <c r="M58" s="290">
        <v>0</v>
      </c>
      <c r="N58" s="290">
        <v>0</v>
      </c>
      <c r="O58" s="290">
        <v>0</v>
      </c>
      <c r="P58" s="290">
        <v>0</v>
      </c>
      <c r="Q58" s="290">
        <v>1</v>
      </c>
      <c r="R58" s="290">
        <v>8.31</v>
      </c>
    </row>
    <row r="59" spans="1:18" ht="18" customHeight="1">
      <c r="A59" s="298" t="s">
        <v>240</v>
      </c>
      <c r="B59" s="335"/>
      <c r="C59" s="290">
        <v>10</v>
      </c>
      <c r="D59" s="290">
        <v>1515.5900000000001</v>
      </c>
      <c r="E59" s="290">
        <v>0</v>
      </c>
      <c r="F59" s="290">
        <v>0</v>
      </c>
      <c r="G59" s="290">
        <v>0</v>
      </c>
      <c r="H59" s="290">
        <v>0</v>
      </c>
      <c r="I59" s="290">
        <v>1</v>
      </c>
      <c r="J59" s="290">
        <v>116.93</v>
      </c>
      <c r="K59" s="290">
        <v>8</v>
      </c>
      <c r="L59" s="290">
        <v>1242.4</v>
      </c>
      <c r="M59" s="290">
        <v>1</v>
      </c>
      <c r="N59" s="290">
        <v>156.26</v>
      </c>
      <c r="O59" s="290">
        <v>0</v>
      </c>
      <c r="P59" s="290">
        <v>0</v>
      </c>
      <c r="Q59" s="290">
        <v>0</v>
      </c>
      <c r="R59" s="290">
        <v>0</v>
      </c>
    </row>
    <row r="60" spans="1:18" ht="18" customHeight="1">
      <c r="A60" s="298" t="s">
        <v>241</v>
      </c>
      <c r="B60" s="335"/>
      <c r="C60" s="290">
        <v>19</v>
      </c>
      <c r="D60" s="290">
        <v>5050.650000000001</v>
      </c>
      <c r="E60" s="290">
        <v>0</v>
      </c>
      <c r="F60" s="290">
        <v>0</v>
      </c>
      <c r="G60" s="290">
        <v>1</v>
      </c>
      <c r="H60" s="290">
        <v>4044.84</v>
      </c>
      <c r="I60" s="290">
        <v>4</v>
      </c>
      <c r="J60" s="290">
        <v>143.98000000000002</v>
      </c>
      <c r="K60" s="290">
        <v>10</v>
      </c>
      <c r="L60" s="290">
        <v>706.46</v>
      </c>
      <c r="M60" s="290">
        <v>2</v>
      </c>
      <c r="N60" s="290">
        <v>142.43</v>
      </c>
      <c r="O60" s="290">
        <v>0</v>
      </c>
      <c r="P60" s="290">
        <v>0</v>
      </c>
      <c r="Q60" s="290">
        <v>1</v>
      </c>
      <c r="R60" s="290">
        <v>12.94</v>
      </c>
    </row>
    <row r="61" spans="1:18" ht="18" customHeight="1">
      <c r="A61" s="298" t="s">
        <v>242</v>
      </c>
      <c r="B61" s="335"/>
      <c r="C61" s="290">
        <v>8</v>
      </c>
      <c r="D61" s="290">
        <v>3186.05</v>
      </c>
      <c r="E61" s="290">
        <v>1</v>
      </c>
      <c r="F61" s="290">
        <v>3030.89</v>
      </c>
      <c r="G61" s="290">
        <v>0</v>
      </c>
      <c r="H61" s="290">
        <v>0</v>
      </c>
      <c r="I61" s="290">
        <v>5</v>
      </c>
      <c r="J61" s="290">
        <v>130.53</v>
      </c>
      <c r="K61" s="290">
        <v>1</v>
      </c>
      <c r="L61" s="290">
        <v>18.34</v>
      </c>
      <c r="M61" s="290">
        <v>0</v>
      </c>
      <c r="N61" s="290">
        <v>0</v>
      </c>
      <c r="O61" s="290">
        <v>0</v>
      </c>
      <c r="P61" s="290">
        <v>0</v>
      </c>
      <c r="Q61" s="290">
        <v>1</v>
      </c>
      <c r="R61" s="290">
        <v>6.29</v>
      </c>
    </row>
    <row r="62" spans="1:18" ht="18" customHeight="1">
      <c r="A62" s="298" t="s">
        <v>243</v>
      </c>
      <c r="B62" s="335"/>
      <c r="C62" s="290">
        <v>28</v>
      </c>
      <c r="D62" s="290">
        <v>12842.880000000001</v>
      </c>
      <c r="E62" s="290">
        <v>2</v>
      </c>
      <c r="F62" s="290">
        <v>4114.37</v>
      </c>
      <c r="G62" s="290">
        <v>2</v>
      </c>
      <c r="H62" s="290">
        <v>6442.91</v>
      </c>
      <c r="I62" s="290">
        <v>11</v>
      </c>
      <c r="J62" s="290">
        <v>785.52</v>
      </c>
      <c r="K62" s="290">
        <v>8</v>
      </c>
      <c r="L62" s="290">
        <v>1050.3100000000002</v>
      </c>
      <c r="M62" s="290">
        <v>0</v>
      </c>
      <c r="N62" s="290">
        <v>0</v>
      </c>
      <c r="O62" s="290">
        <v>0</v>
      </c>
      <c r="P62" s="290">
        <v>0</v>
      </c>
      <c r="Q62" s="290">
        <v>5</v>
      </c>
      <c r="R62" s="290">
        <v>449.77</v>
      </c>
    </row>
    <row r="63" spans="1:18" ht="18" customHeight="1">
      <c r="A63" s="298" t="s">
        <v>244</v>
      </c>
      <c r="B63" s="335"/>
      <c r="C63" s="290">
        <v>19</v>
      </c>
      <c r="D63" s="290">
        <v>25828.96</v>
      </c>
      <c r="E63" s="290">
        <v>3</v>
      </c>
      <c r="F63" s="290">
        <v>21051.190000000002</v>
      </c>
      <c r="G63" s="290">
        <v>2</v>
      </c>
      <c r="H63" s="290">
        <v>3081.14</v>
      </c>
      <c r="I63" s="290">
        <v>6</v>
      </c>
      <c r="J63" s="290">
        <v>249.74</v>
      </c>
      <c r="K63" s="290">
        <v>6</v>
      </c>
      <c r="L63" s="290">
        <v>106.92</v>
      </c>
      <c r="M63" s="290">
        <v>1</v>
      </c>
      <c r="N63" s="290">
        <v>1334.39</v>
      </c>
      <c r="O63" s="290">
        <v>0</v>
      </c>
      <c r="P63" s="290">
        <v>0</v>
      </c>
      <c r="Q63" s="290">
        <v>1</v>
      </c>
      <c r="R63" s="290">
        <v>5.58</v>
      </c>
    </row>
    <row r="64" spans="1:18" ht="18" customHeight="1">
      <c r="A64" s="300" t="s">
        <v>245</v>
      </c>
      <c r="B64" s="336"/>
      <c r="C64" s="295">
        <v>2</v>
      </c>
      <c r="D64" s="295">
        <v>20475.55</v>
      </c>
      <c r="E64" s="295">
        <v>1</v>
      </c>
      <c r="F64" s="295">
        <v>20471.17</v>
      </c>
      <c r="G64" s="295">
        <v>0</v>
      </c>
      <c r="H64" s="295">
        <v>0</v>
      </c>
      <c r="I64" s="295">
        <v>0</v>
      </c>
      <c r="J64" s="295">
        <v>0</v>
      </c>
      <c r="K64" s="295">
        <v>1</v>
      </c>
      <c r="L64" s="295">
        <v>4.38</v>
      </c>
      <c r="M64" s="295">
        <v>0</v>
      </c>
      <c r="N64" s="295">
        <v>0</v>
      </c>
      <c r="O64" s="295">
        <v>0</v>
      </c>
      <c r="P64" s="295">
        <v>0</v>
      </c>
      <c r="Q64" s="295">
        <v>0</v>
      </c>
      <c r="R64" s="295">
        <v>0</v>
      </c>
    </row>
    <row r="65" spans="1:2" ht="13.5">
      <c r="A65" s="325" t="s">
        <v>644</v>
      </c>
      <c r="B65" s="697"/>
    </row>
    <row r="66" spans="1:2" ht="13.5">
      <c r="A66" s="26" t="s">
        <v>1255</v>
      </c>
      <c r="B66" s="697"/>
    </row>
  </sheetData>
  <sheetProtection/>
  <mergeCells count="30">
    <mergeCell ref="Q3:R3"/>
    <mergeCell ref="K4:K5"/>
    <mergeCell ref="L4:L5"/>
    <mergeCell ref="Q4:Q5"/>
    <mergeCell ref="R4:R5"/>
    <mergeCell ref="P4:P5"/>
    <mergeCell ref="O4:O5"/>
    <mergeCell ref="K3:L3"/>
    <mergeCell ref="M3:N3"/>
    <mergeCell ref="M4:M5"/>
    <mergeCell ref="O3:P3"/>
    <mergeCell ref="N4:N5"/>
    <mergeCell ref="A10:B10"/>
    <mergeCell ref="A3:B5"/>
    <mergeCell ref="A6:B6"/>
    <mergeCell ref="A7:B7"/>
    <mergeCell ref="A8:B8"/>
    <mergeCell ref="J4:J5"/>
    <mergeCell ref="A9:B9"/>
    <mergeCell ref="G4:G5"/>
    <mergeCell ref="C3:D3"/>
    <mergeCell ref="C4:C5"/>
    <mergeCell ref="D4:D5"/>
    <mergeCell ref="H4:H5"/>
    <mergeCell ref="E3:F3"/>
    <mergeCell ref="G3:H3"/>
    <mergeCell ref="F4:F5"/>
    <mergeCell ref="E4:E5"/>
    <mergeCell ref="I3:J3"/>
    <mergeCell ref="I4:I5"/>
  </mergeCells>
  <dataValidations count="1">
    <dataValidation type="decimal" operator="greaterThanOrEqual" allowBlank="1" showInputMessage="1" showErrorMessage="1" imeMode="disabled" sqref="C6:R9 C10:C14 E10:E14 G10:G14 I11:I14 K11:K14 M10:M14 Q10:Q14 O10:O14">
      <formula1>0</formula1>
    </dataValidation>
  </dataValidations>
  <printOptions/>
  <pageMargins left="0.787" right="0.787" top="0.984" bottom="0.984" header="0.512" footer="0.512"/>
  <pageSetup fitToHeight="2" fitToWidth="2" horizontalDpi="150" verticalDpi="150" orientation="portrait" pageOrder="overThenDown" paperSize="9" scale="59"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P46"/>
  <sheetViews>
    <sheetView view="pageBreakPreview" zoomScale="60" zoomScalePageLayoutView="0" workbookViewId="0" topLeftCell="A1">
      <selection activeCell="F10" sqref="F10"/>
    </sheetView>
  </sheetViews>
  <sheetFormatPr defaultColWidth="9.00390625" defaultRowHeight="13.5"/>
  <cols>
    <col min="1" max="1" width="22.75390625" style="688" customWidth="1"/>
    <col min="2" max="3" width="14.50390625" style="688" customWidth="1"/>
    <col min="4" max="4" width="34.625" style="688" customWidth="1"/>
    <col min="5" max="16" width="14.375" style="688" customWidth="1"/>
    <col min="17" max="16384" width="9.00390625" style="688" customWidth="1"/>
  </cols>
  <sheetData>
    <row r="1" spans="1:16" ht="13.5">
      <c r="A1" s="640" t="s">
        <v>303</v>
      </c>
      <c r="B1" s="640"/>
      <c r="C1" s="640"/>
      <c r="D1" s="640"/>
      <c r="E1" s="640"/>
      <c r="F1" s="640"/>
      <c r="G1" s="640"/>
      <c r="H1" s="640"/>
      <c r="I1" s="640"/>
      <c r="J1" s="640"/>
      <c r="K1" s="640"/>
      <c r="L1" s="640"/>
      <c r="M1" s="640"/>
      <c r="N1" s="640"/>
      <c r="O1" s="640"/>
      <c r="P1" s="640"/>
    </row>
    <row r="2" spans="1:16" ht="13.5">
      <c r="A2" s="640"/>
      <c r="B2" s="640"/>
      <c r="C2" s="640"/>
      <c r="D2" s="640"/>
      <c r="E2" s="640"/>
      <c r="F2" s="640"/>
      <c r="G2" s="640"/>
      <c r="H2" s="640"/>
      <c r="I2" s="640"/>
      <c r="J2" s="640"/>
      <c r="K2" s="640"/>
      <c r="L2" s="640"/>
      <c r="M2" s="640"/>
      <c r="N2" s="640"/>
      <c r="O2" s="640"/>
      <c r="P2" s="303" t="s">
        <v>478</v>
      </c>
    </row>
    <row r="3" spans="1:16" ht="18" customHeight="1">
      <c r="A3" s="798" t="s">
        <v>548</v>
      </c>
      <c r="B3" s="718" t="s">
        <v>304</v>
      </c>
      <c r="C3" s="718"/>
      <c r="D3" s="718" t="s">
        <v>305</v>
      </c>
      <c r="E3" s="718" t="s">
        <v>292</v>
      </c>
      <c r="F3" s="718" t="s">
        <v>306</v>
      </c>
      <c r="G3" s="718"/>
      <c r="H3" s="718"/>
      <c r="I3" s="718"/>
      <c r="J3" s="718"/>
      <c r="K3" s="718" t="s">
        <v>307</v>
      </c>
      <c r="L3" s="718" t="s">
        <v>308</v>
      </c>
      <c r="M3" s="718"/>
      <c r="N3" s="718"/>
      <c r="O3" s="718"/>
      <c r="P3" s="718" t="s">
        <v>309</v>
      </c>
    </row>
    <row r="4" spans="1:16" ht="18" customHeight="1">
      <c r="A4" s="799"/>
      <c r="B4" s="718" t="s">
        <v>274</v>
      </c>
      <c r="C4" s="718" t="s">
        <v>282</v>
      </c>
      <c r="D4" s="718"/>
      <c r="E4" s="718"/>
      <c r="F4" s="805" t="s">
        <v>154</v>
      </c>
      <c r="G4" s="805" t="s">
        <v>155</v>
      </c>
      <c r="H4" s="805" t="s">
        <v>156</v>
      </c>
      <c r="I4" s="805" t="s">
        <v>157</v>
      </c>
      <c r="J4" s="803" t="s">
        <v>158</v>
      </c>
      <c r="K4" s="718"/>
      <c r="L4" s="718" t="s">
        <v>310</v>
      </c>
      <c r="M4" s="718"/>
      <c r="N4" s="718"/>
      <c r="O4" s="718" t="s">
        <v>311</v>
      </c>
      <c r="P4" s="718"/>
    </row>
    <row r="5" spans="1:16" ht="18" customHeight="1">
      <c r="A5" s="799"/>
      <c r="B5" s="718"/>
      <c r="C5" s="718"/>
      <c r="D5" s="718"/>
      <c r="E5" s="718"/>
      <c r="F5" s="806"/>
      <c r="G5" s="804"/>
      <c r="H5" s="804"/>
      <c r="I5" s="804"/>
      <c r="J5" s="804"/>
      <c r="K5" s="718"/>
      <c r="L5" s="685" t="s">
        <v>312</v>
      </c>
      <c r="M5" s="685" t="s">
        <v>313</v>
      </c>
      <c r="N5" s="685" t="s">
        <v>314</v>
      </c>
      <c r="O5" s="718"/>
      <c r="P5" s="718"/>
    </row>
    <row r="6" spans="1:16" ht="17.25" customHeight="1">
      <c r="A6" s="393">
        <v>40269</v>
      </c>
      <c r="B6" s="64">
        <v>24</v>
      </c>
      <c r="C6" s="64">
        <v>588036.99</v>
      </c>
      <c r="D6" s="207"/>
      <c r="E6" s="64">
        <v>588036.99</v>
      </c>
      <c r="F6" s="64">
        <v>0</v>
      </c>
      <c r="G6" s="64">
        <v>0</v>
      </c>
      <c r="H6" s="64">
        <v>0</v>
      </c>
      <c r="I6" s="64">
        <v>0</v>
      </c>
      <c r="J6" s="64">
        <v>0</v>
      </c>
      <c r="K6" s="64">
        <v>0</v>
      </c>
      <c r="L6" s="64">
        <v>108649.21</v>
      </c>
      <c r="M6" s="64">
        <v>433175.22</v>
      </c>
      <c r="N6" s="64">
        <v>0</v>
      </c>
      <c r="O6" s="64">
        <v>310.5</v>
      </c>
      <c r="P6" s="64">
        <v>45902.06</v>
      </c>
    </row>
    <row r="7" spans="1:16" ht="17.25" customHeight="1">
      <c r="A7" s="394">
        <v>40634</v>
      </c>
      <c r="B7" s="65">
        <v>24</v>
      </c>
      <c r="C7" s="65">
        <v>586128.81</v>
      </c>
      <c r="D7" s="130"/>
      <c r="E7" s="65">
        <v>586128.81</v>
      </c>
      <c r="F7" s="65">
        <v>0</v>
      </c>
      <c r="G7" s="65">
        <v>0</v>
      </c>
      <c r="H7" s="65">
        <v>0</v>
      </c>
      <c r="I7" s="65">
        <v>0</v>
      </c>
      <c r="J7" s="65">
        <v>0</v>
      </c>
      <c r="K7" s="65">
        <v>0</v>
      </c>
      <c r="L7" s="65">
        <v>108777.4</v>
      </c>
      <c r="M7" s="65">
        <v>432984.14</v>
      </c>
      <c r="N7" s="65">
        <v>0</v>
      </c>
      <c r="O7" s="65">
        <v>274.77</v>
      </c>
      <c r="P7" s="65">
        <v>44092.5</v>
      </c>
    </row>
    <row r="8" spans="1:16" ht="17.25" customHeight="1">
      <c r="A8" s="394">
        <v>41000</v>
      </c>
      <c r="B8" s="65">
        <v>24</v>
      </c>
      <c r="C8" s="65">
        <v>586180.82</v>
      </c>
      <c r="D8" s="130"/>
      <c r="E8" s="65">
        <v>586180.82</v>
      </c>
      <c r="F8" s="65">
        <v>0</v>
      </c>
      <c r="G8" s="65">
        <v>0</v>
      </c>
      <c r="H8" s="65">
        <v>0</v>
      </c>
      <c r="I8" s="65">
        <v>0</v>
      </c>
      <c r="J8" s="65">
        <v>0</v>
      </c>
      <c r="K8" s="65">
        <v>0</v>
      </c>
      <c r="L8" s="65">
        <v>108096.92000000003</v>
      </c>
      <c r="M8" s="65">
        <v>433676.94</v>
      </c>
      <c r="N8" s="65">
        <v>0</v>
      </c>
      <c r="O8" s="65">
        <v>297.17</v>
      </c>
      <c r="P8" s="65">
        <v>44109.79</v>
      </c>
    </row>
    <row r="9" spans="1:16" ht="17.25" customHeight="1">
      <c r="A9" s="394">
        <v>41365</v>
      </c>
      <c r="B9" s="65">
        <v>24</v>
      </c>
      <c r="C9" s="65">
        <v>582926.45</v>
      </c>
      <c r="D9" s="130"/>
      <c r="E9" s="65">
        <v>582926.45</v>
      </c>
      <c r="F9" s="65">
        <v>137486.75</v>
      </c>
      <c r="G9" s="65">
        <v>154896.28000000003</v>
      </c>
      <c r="H9" s="65">
        <v>53807.83000000001</v>
      </c>
      <c r="I9" s="65">
        <v>0</v>
      </c>
      <c r="J9" s="65">
        <v>236735.48</v>
      </c>
      <c r="K9" s="65">
        <v>0.11</v>
      </c>
      <c r="L9" s="65">
        <v>106913.12000000001</v>
      </c>
      <c r="M9" s="65">
        <v>427685.79000000004</v>
      </c>
      <c r="N9" s="65">
        <v>0</v>
      </c>
      <c r="O9" s="65">
        <v>249.24</v>
      </c>
      <c r="P9" s="65">
        <v>48078.299999999996</v>
      </c>
    </row>
    <row r="10" spans="1:16" ht="17.25" customHeight="1" thickBot="1">
      <c r="A10" s="395">
        <v>41730</v>
      </c>
      <c r="B10" s="403">
        <v>24</v>
      </c>
      <c r="C10" s="53">
        <f>SUMIF(C11,"&gt;0")+SUMIF(C15,"&gt;0")+SUMIF(C21,"&gt;0")+SUMIF(C31,"&gt;0")+SUMIF(C36,"&gt;0")+SUMIF(C40,"&gt;0")+SUMIF(C42,"&gt;0")</f>
        <v>582761.8200000001</v>
      </c>
      <c r="D10" s="404"/>
      <c r="E10" s="53">
        <f aca="true" t="shared" si="0" ref="E10:P10">SUMIF(E11,"&gt;0")+SUMIF(E15,"&gt;0")+SUMIF(E21,"&gt;0")+SUMIF(E31,"&gt;0")+SUMIF(E36,"&gt;0")+SUMIF(E40,"&gt;0")+SUMIF(E42,"&gt;0")</f>
        <v>582761.8200000001</v>
      </c>
      <c r="F10" s="53">
        <f t="shared" si="0"/>
        <v>137366.32</v>
      </c>
      <c r="G10" s="53">
        <f t="shared" si="0"/>
        <v>154893.58000000002</v>
      </c>
      <c r="H10" s="53">
        <f t="shared" si="0"/>
        <v>53779.51000000001</v>
      </c>
      <c r="I10" s="53">
        <f t="shared" si="0"/>
        <v>0</v>
      </c>
      <c r="J10" s="53">
        <f t="shared" si="0"/>
        <v>236722.28000000003</v>
      </c>
      <c r="K10" s="53">
        <f t="shared" si="0"/>
        <v>0.11</v>
      </c>
      <c r="L10" s="53">
        <f t="shared" si="0"/>
        <v>107711.63999999998</v>
      </c>
      <c r="M10" s="53">
        <f t="shared" si="0"/>
        <v>430337.00000000006</v>
      </c>
      <c r="N10" s="53">
        <f t="shared" si="0"/>
        <v>0</v>
      </c>
      <c r="O10" s="53">
        <f t="shared" si="0"/>
        <v>264.20000000000005</v>
      </c>
      <c r="P10" s="53">
        <f t="shared" si="0"/>
        <v>44448.670000000006</v>
      </c>
    </row>
    <row r="11" spans="1:16" ht="18" customHeight="1" thickTop="1">
      <c r="A11" s="405" t="s">
        <v>293</v>
      </c>
      <c r="B11" s="61">
        <v>3</v>
      </c>
      <c r="C11" s="61">
        <v>36796.07</v>
      </c>
      <c r="D11" s="406" t="s">
        <v>431</v>
      </c>
      <c r="E11" s="61">
        <v>36796.07</v>
      </c>
      <c r="F11" s="61">
        <v>877.84</v>
      </c>
      <c r="G11" s="61">
        <v>17031.71</v>
      </c>
      <c r="H11" s="61">
        <v>4135.26</v>
      </c>
      <c r="I11" s="61">
        <v>0</v>
      </c>
      <c r="J11" s="61">
        <v>14751.260000000002</v>
      </c>
      <c r="K11" s="61">
        <v>0</v>
      </c>
      <c r="L11" s="61">
        <v>1213.62</v>
      </c>
      <c r="M11" s="61">
        <v>32723.73</v>
      </c>
      <c r="N11" s="61">
        <v>0</v>
      </c>
      <c r="O11" s="61">
        <v>21.39</v>
      </c>
      <c r="P11" s="61">
        <v>2837.33</v>
      </c>
    </row>
    <row r="12" spans="1:16" ht="18" customHeight="1">
      <c r="A12" s="689"/>
      <c r="B12" s="61"/>
      <c r="C12" s="61"/>
      <c r="D12" s="407" t="s">
        <v>949</v>
      </c>
      <c r="E12" s="61">
        <v>12397.06</v>
      </c>
      <c r="F12" s="61">
        <v>680.23</v>
      </c>
      <c r="G12" s="61">
        <v>10475.68</v>
      </c>
      <c r="H12" s="61">
        <v>0</v>
      </c>
      <c r="I12" s="61">
        <v>0</v>
      </c>
      <c r="J12" s="61">
        <v>1241.15</v>
      </c>
      <c r="K12" s="61">
        <v>0</v>
      </c>
      <c r="L12" s="61">
        <v>67.4</v>
      </c>
      <c r="M12" s="61">
        <v>10479.88</v>
      </c>
      <c r="N12" s="61">
        <v>0</v>
      </c>
      <c r="O12" s="61">
        <v>9.41</v>
      </c>
      <c r="P12" s="61">
        <v>1840.37</v>
      </c>
    </row>
    <row r="13" spans="1:16" ht="18" customHeight="1">
      <c r="A13" s="689"/>
      <c r="B13" s="61"/>
      <c r="C13" s="61"/>
      <c r="D13" s="407" t="s">
        <v>950</v>
      </c>
      <c r="E13" s="61">
        <v>17367.62</v>
      </c>
      <c r="F13" s="61">
        <v>197.61</v>
      </c>
      <c r="G13" s="61">
        <v>3475.7</v>
      </c>
      <c r="H13" s="61">
        <v>535.77</v>
      </c>
      <c r="I13" s="61">
        <v>0</v>
      </c>
      <c r="J13" s="61">
        <v>13158.54</v>
      </c>
      <c r="K13" s="61">
        <v>0</v>
      </c>
      <c r="L13" s="61">
        <v>1117.55</v>
      </c>
      <c r="M13" s="61">
        <v>16040.92</v>
      </c>
      <c r="N13" s="61">
        <v>0</v>
      </c>
      <c r="O13" s="61">
        <v>11.98</v>
      </c>
      <c r="P13" s="61">
        <v>197.17</v>
      </c>
    </row>
    <row r="14" spans="1:16" ht="18" customHeight="1">
      <c r="A14" s="689"/>
      <c r="B14" s="61"/>
      <c r="C14" s="61"/>
      <c r="D14" s="407" t="s">
        <v>951</v>
      </c>
      <c r="E14" s="61">
        <v>7031.39</v>
      </c>
      <c r="F14" s="61">
        <v>0</v>
      </c>
      <c r="G14" s="61">
        <v>3080.33</v>
      </c>
      <c r="H14" s="61">
        <v>3599.49</v>
      </c>
      <c r="I14" s="61">
        <v>0</v>
      </c>
      <c r="J14" s="61">
        <v>351.57</v>
      </c>
      <c r="K14" s="61">
        <v>0</v>
      </c>
      <c r="L14" s="61">
        <v>28.67</v>
      </c>
      <c r="M14" s="61">
        <v>6202.93</v>
      </c>
      <c r="N14" s="61">
        <v>0</v>
      </c>
      <c r="O14" s="61">
        <v>0</v>
      </c>
      <c r="P14" s="61">
        <v>799.79</v>
      </c>
    </row>
    <row r="15" spans="1:16" ht="18" customHeight="1">
      <c r="A15" s="34" t="s">
        <v>1854</v>
      </c>
      <c r="B15" s="35">
        <v>5</v>
      </c>
      <c r="C15" s="35">
        <v>178639.55</v>
      </c>
      <c r="D15" s="408" t="s">
        <v>431</v>
      </c>
      <c r="E15" s="35">
        <v>178639.55</v>
      </c>
      <c r="F15" s="35">
        <v>48035.380000000005</v>
      </c>
      <c r="G15" s="35">
        <v>55129.79000000002</v>
      </c>
      <c r="H15" s="35">
        <v>19338.630000000005</v>
      </c>
      <c r="I15" s="35">
        <v>0</v>
      </c>
      <c r="J15" s="35">
        <v>56135.729999999996</v>
      </c>
      <c r="K15" s="35">
        <v>0</v>
      </c>
      <c r="L15" s="35">
        <v>32226.660000000003</v>
      </c>
      <c r="M15" s="35">
        <v>137337.02</v>
      </c>
      <c r="N15" s="35">
        <v>0</v>
      </c>
      <c r="O15" s="35">
        <v>73.97000000000001</v>
      </c>
      <c r="P15" s="35">
        <v>9001.590000000002</v>
      </c>
    </row>
    <row r="16" spans="1:16" ht="18" customHeight="1">
      <c r="A16" s="689"/>
      <c r="B16" s="61"/>
      <c r="C16" s="61"/>
      <c r="D16" s="407" t="s">
        <v>952</v>
      </c>
      <c r="E16" s="61">
        <v>72635.22</v>
      </c>
      <c r="F16" s="61">
        <v>18800.019999999997</v>
      </c>
      <c r="G16" s="61">
        <v>27838.65</v>
      </c>
      <c r="H16" s="61">
        <v>11608.849999999999</v>
      </c>
      <c r="I16" s="61">
        <v>0</v>
      </c>
      <c r="J16" s="61">
        <v>14387.7</v>
      </c>
      <c r="K16" s="61">
        <v>0</v>
      </c>
      <c r="L16" s="61">
        <v>8412.9</v>
      </c>
      <c r="M16" s="61">
        <v>57507.619999999995</v>
      </c>
      <c r="N16" s="61">
        <v>0</v>
      </c>
      <c r="O16" s="61">
        <v>11.93</v>
      </c>
      <c r="P16" s="61">
        <v>6702.460000000001</v>
      </c>
    </row>
    <row r="17" spans="1:16" ht="18" customHeight="1">
      <c r="A17" s="689"/>
      <c r="B17" s="61"/>
      <c r="C17" s="61"/>
      <c r="D17" s="686" t="s">
        <v>953</v>
      </c>
      <c r="E17" s="61">
        <v>26607.03</v>
      </c>
      <c r="F17" s="61">
        <v>6021.91</v>
      </c>
      <c r="G17" s="61">
        <v>9274.41</v>
      </c>
      <c r="H17" s="61">
        <v>765.16</v>
      </c>
      <c r="I17" s="61">
        <v>0</v>
      </c>
      <c r="J17" s="61">
        <v>10545.529999999999</v>
      </c>
      <c r="K17" s="61">
        <v>0</v>
      </c>
      <c r="L17" s="61">
        <v>8116</v>
      </c>
      <c r="M17" s="61">
        <v>17693.510000000002</v>
      </c>
      <c r="N17" s="61">
        <v>0</v>
      </c>
      <c r="O17" s="61">
        <v>52.5</v>
      </c>
      <c r="P17" s="61">
        <v>745.02</v>
      </c>
    </row>
    <row r="18" spans="1:16" ht="18" customHeight="1">
      <c r="A18" s="689"/>
      <c r="B18" s="61"/>
      <c r="C18" s="61"/>
      <c r="D18" s="407" t="s">
        <v>954</v>
      </c>
      <c r="E18" s="61">
        <v>21874.13</v>
      </c>
      <c r="F18" s="61">
        <v>5418.889999999999</v>
      </c>
      <c r="G18" s="61">
        <v>6353.950000000001</v>
      </c>
      <c r="H18" s="61">
        <v>685.7900000000001</v>
      </c>
      <c r="I18" s="61">
        <v>0</v>
      </c>
      <c r="J18" s="61">
        <v>9415.5</v>
      </c>
      <c r="K18" s="61">
        <v>0</v>
      </c>
      <c r="L18" s="61">
        <v>6273.8</v>
      </c>
      <c r="M18" s="61">
        <v>15292.77</v>
      </c>
      <c r="N18" s="61">
        <v>0</v>
      </c>
      <c r="O18" s="61">
        <v>3.77</v>
      </c>
      <c r="P18" s="61">
        <v>303.79</v>
      </c>
    </row>
    <row r="19" spans="1:16" ht="18" customHeight="1">
      <c r="A19" s="689"/>
      <c r="B19" s="61"/>
      <c r="C19" s="61"/>
      <c r="D19" s="407" t="s">
        <v>955</v>
      </c>
      <c r="E19" s="61">
        <v>46686.78</v>
      </c>
      <c r="F19" s="61">
        <v>16619.51</v>
      </c>
      <c r="G19" s="61">
        <v>10455.59</v>
      </c>
      <c r="H19" s="61">
        <v>3914.59</v>
      </c>
      <c r="I19" s="61">
        <v>0</v>
      </c>
      <c r="J19" s="61">
        <v>15697.090000000002</v>
      </c>
      <c r="K19" s="61">
        <v>0</v>
      </c>
      <c r="L19" s="61">
        <v>7020.4</v>
      </c>
      <c r="M19" s="61">
        <v>38609.200000000004</v>
      </c>
      <c r="N19" s="61">
        <v>0</v>
      </c>
      <c r="O19" s="61">
        <v>0.18</v>
      </c>
      <c r="P19" s="61">
        <v>1057</v>
      </c>
    </row>
    <row r="20" spans="1:16" ht="18" customHeight="1">
      <c r="A20" s="689"/>
      <c r="B20" s="61"/>
      <c r="C20" s="61"/>
      <c r="D20" s="407" t="s">
        <v>956</v>
      </c>
      <c r="E20" s="61">
        <v>10836.39</v>
      </c>
      <c r="F20" s="61">
        <v>1175.0500000000002</v>
      </c>
      <c r="G20" s="61">
        <v>1207.19</v>
      </c>
      <c r="H20" s="61">
        <v>2364.24</v>
      </c>
      <c r="I20" s="61">
        <v>0</v>
      </c>
      <c r="J20" s="61">
        <v>6089.91</v>
      </c>
      <c r="K20" s="61">
        <v>0</v>
      </c>
      <c r="L20" s="61">
        <v>2403.56</v>
      </c>
      <c r="M20" s="61">
        <v>8233.92</v>
      </c>
      <c r="N20" s="61">
        <v>0</v>
      </c>
      <c r="O20" s="61">
        <v>5.59</v>
      </c>
      <c r="P20" s="61">
        <v>193.32000000000002</v>
      </c>
    </row>
    <row r="21" spans="1:16" ht="18" customHeight="1">
      <c r="A21" s="34" t="s">
        <v>1855</v>
      </c>
      <c r="B21" s="35">
        <v>9</v>
      </c>
      <c r="C21" s="35">
        <v>263051.19</v>
      </c>
      <c r="D21" s="408" t="s">
        <v>431</v>
      </c>
      <c r="E21" s="35">
        <v>263051.19</v>
      </c>
      <c r="F21" s="35">
        <v>36526.25</v>
      </c>
      <c r="G21" s="35">
        <v>55929.049999999996</v>
      </c>
      <c r="H21" s="35">
        <v>18126.710000000003</v>
      </c>
      <c r="I21" s="35">
        <v>0</v>
      </c>
      <c r="J21" s="35">
        <v>152469.07000000004</v>
      </c>
      <c r="K21" s="35">
        <v>0.11</v>
      </c>
      <c r="L21" s="35">
        <v>58431.869999999995</v>
      </c>
      <c r="M21" s="35">
        <v>185399.35000000006</v>
      </c>
      <c r="N21" s="35">
        <v>0</v>
      </c>
      <c r="O21" s="35">
        <v>148.89000000000001</v>
      </c>
      <c r="P21" s="35">
        <v>19071.08</v>
      </c>
    </row>
    <row r="22" spans="1:16" ht="18" customHeight="1">
      <c r="A22" s="689"/>
      <c r="B22" s="61"/>
      <c r="C22" s="61"/>
      <c r="D22" s="407" t="s">
        <v>957</v>
      </c>
      <c r="E22" s="61">
        <v>13112.22</v>
      </c>
      <c r="F22" s="61">
        <v>1239.45</v>
      </c>
      <c r="G22" s="61">
        <v>10428.08</v>
      </c>
      <c r="H22" s="61">
        <v>274.78</v>
      </c>
      <c r="I22" s="61">
        <v>0</v>
      </c>
      <c r="J22" s="61">
        <v>1169.91</v>
      </c>
      <c r="K22" s="61">
        <v>0</v>
      </c>
      <c r="L22" s="61">
        <v>140.18</v>
      </c>
      <c r="M22" s="61">
        <v>6456.56</v>
      </c>
      <c r="N22" s="61">
        <v>0</v>
      </c>
      <c r="O22" s="61">
        <v>0</v>
      </c>
      <c r="P22" s="61">
        <v>6515.48</v>
      </c>
    </row>
    <row r="23" spans="1:16" ht="18" customHeight="1">
      <c r="A23" s="689"/>
      <c r="B23" s="61"/>
      <c r="C23" s="61"/>
      <c r="D23" s="686" t="s">
        <v>958</v>
      </c>
      <c r="E23" s="61">
        <v>6453.35</v>
      </c>
      <c r="F23" s="61">
        <v>568.11</v>
      </c>
      <c r="G23" s="61">
        <v>4422.5</v>
      </c>
      <c r="H23" s="61">
        <v>0</v>
      </c>
      <c r="I23" s="61">
        <v>0</v>
      </c>
      <c r="J23" s="61">
        <v>1462.63</v>
      </c>
      <c r="K23" s="61">
        <v>0.11</v>
      </c>
      <c r="L23" s="61">
        <v>1062.03</v>
      </c>
      <c r="M23" s="61">
        <v>5329.45</v>
      </c>
      <c r="N23" s="61">
        <v>0</v>
      </c>
      <c r="O23" s="61">
        <v>0</v>
      </c>
      <c r="P23" s="61">
        <v>61.87</v>
      </c>
    </row>
    <row r="24" spans="1:16" ht="18" customHeight="1">
      <c r="A24" s="689"/>
      <c r="B24" s="61"/>
      <c r="C24" s="61"/>
      <c r="D24" s="407" t="s">
        <v>959</v>
      </c>
      <c r="E24" s="61">
        <v>16133.93</v>
      </c>
      <c r="F24" s="61">
        <v>611.32</v>
      </c>
      <c r="G24" s="61">
        <v>12614.36</v>
      </c>
      <c r="H24" s="61">
        <v>217.53</v>
      </c>
      <c r="I24" s="61">
        <v>0</v>
      </c>
      <c r="J24" s="61">
        <v>2690.72</v>
      </c>
      <c r="K24" s="61">
        <v>0</v>
      </c>
      <c r="L24" s="61">
        <v>352.85</v>
      </c>
      <c r="M24" s="61">
        <v>11249.82</v>
      </c>
      <c r="N24" s="61">
        <v>0</v>
      </c>
      <c r="O24" s="61">
        <v>0</v>
      </c>
      <c r="P24" s="61">
        <v>4531.26</v>
      </c>
    </row>
    <row r="25" spans="1:16" ht="18" customHeight="1">
      <c r="A25" s="689"/>
      <c r="B25" s="61"/>
      <c r="C25" s="61"/>
      <c r="D25" s="407" t="s">
        <v>960</v>
      </c>
      <c r="E25" s="61">
        <v>11235.72</v>
      </c>
      <c r="F25" s="61">
        <v>2292.95</v>
      </c>
      <c r="G25" s="61">
        <v>6761.61</v>
      </c>
      <c r="H25" s="61">
        <v>989.05</v>
      </c>
      <c r="I25" s="61">
        <v>0</v>
      </c>
      <c r="J25" s="61">
        <v>1192.11</v>
      </c>
      <c r="K25" s="61">
        <v>0</v>
      </c>
      <c r="L25" s="61">
        <v>622</v>
      </c>
      <c r="M25" s="61">
        <v>9969.78</v>
      </c>
      <c r="N25" s="61">
        <v>0</v>
      </c>
      <c r="O25" s="61">
        <v>0</v>
      </c>
      <c r="P25" s="61">
        <v>643.94</v>
      </c>
    </row>
    <row r="26" spans="1:16" ht="18" customHeight="1">
      <c r="A26" s="689"/>
      <c r="B26" s="61"/>
      <c r="C26" s="61"/>
      <c r="D26" s="407" t="s">
        <v>961</v>
      </c>
      <c r="E26" s="61">
        <v>3593.76</v>
      </c>
      <c r="F26" s="61">
        <v>372.89</v>
      </c>
      <c r="G26" s="61">
        <v>813.39</v>
      </c>
      <c r="H26" s="61">
        <v>1058.8</v>
      </c>
      <c r="I26" s="61">
        <v>0</v>
      </c>
      <c r="J26" s="61">
        <v>1348.68</v>
      </c>
      <c r="K26" s="61">
        <v>0</v>
      </c>
      <c r="L26" s="61">
        <v>1371.75</v>
      </c>
      <c r="M26" s="61">
        <v>2198.78</v>
      </c>
      <c r="N26" s="61">
        <v>0</v>
      </c>
      <c r="O26" s="61">
        <v>4.8</v>
      </c>
      <c r="P26" s="61">
        <v>18.43</v>
      </c>
    </row>
    <row r="27" spans="1:16" ht="18" customHeight="1">
      <c r="A27" s="689"/>
      <c r="B27" s="61"/>
      <c r="C27" s="61"/>
      <c r="D27" s="407" t="s">
        <v>962</v>
      </c>
      <c r="E27" s="61">
        <v>2119.35</v>
      </c>
      <c r="F27" s="61">
        <v>9.73</v>
      </c>
      <c r="G27" s="61">
        <v>1269.47</v>
      </c>
      <c r="H27" s="61">
        <v>840.15</v>
      </c>
      <c r="I27" s="61">
        <v>0</v>
      </c>
      <c r="J27" s="61">
        <v>0</v>
      </c>
      <c r="K27" s="61">
        <v>0</v>
      </c>
      <c r="L27" s="61">
        <v>734.63</v>
      </c>
      <c r="M27" s="61">
        <v>1367.79</v>
      </c>
      <c r="N27" s="61">
        <v>0</v>
      </c>
      <c r="O27" s="61">
        <v>16.85</v>
      </c>
      <c r="P27" s="61">
        <v>0.08</v>
      </c>
    </row>
    <row r="28" spans="1:16" ht="18" customHeight="1">
      <c r="A28" s="689"/>
      <c r="B28" s="61"/>
      <c r="C28" s="61"/>
      <c r="D28" s="407" t="s">
        <v>955</v>
      </c>
      <c r="E28" s="61">
        <v>10962.61</v>
      </c>
      <c r="F28" s="61">
        <v>1144.25</v>
      </c>
      <c r="G28" s="61">
        <v>4818.91</v>
      </c>
      <c r="H28" s="61">
        <v>0</v>
      </c>
      <c r="I28" s="61">
        <v>0</v>
      </c>
      <c r="J28" s="61">
        <v>4999.45</v>
      </c>
      <c r="K28" s="61">
        <v>0</v>
      </c>
      <c r="L28" s="61">
        <v>680.14</v>
      </c>
      <c r="M28" s="61">
        <v>8358.24</v>
      </c>
      <c r="N28" s="61">
        <v>0</v>
      </c>
      <c r="O28" s="61">
        <v>0</v>
      </c>
      <c r="P28" s="61">
        <v>1924.23</v>
      </c>
    </row>
    <row r="29" spans="1:16" ht="18" customHeight="1">
      <c r="A29" s="689"/>
      <c r="B29" s="61"/>
      <c r="C29" s="61"/>
      <c r="D29" s="686" t="s">
        <v>963</v>
      </c>
      <c r="E29" s="61">
        <v>105495.42</v>
      </c>
      <c r="F29" s="61">
        <v>16053.77</v>
      </c>
      <c r="G29" s="61">
        <v>9309.33</v>
      </c>
      <c r="H29" s="61">
        <v>2110.71</v>
      </c>
      <c r="I29" s="61">
        <v>0</v>
      </c>
      <c r="J29" s="61">
        <v>78021.61</v>
      </c>
      <c r="K29" s="61">
        <v>0</v>
      </c>
      <c r="L29" s="61">
        <v>25896.21</v>
      </c>
      <c r="M29" s="61">
        <v>75964</v>
      </c>
      <c r="N29" s="61">
        <v>0</v>
      </c>
      <c r="O29" s="61">
        <v>84.12</v>
      </c>
      <c r="P29" s="61">
        <v>3551.09</v>
      </c>
    </row>
    <row r="30" spans="1:16" ht="18" customHeight="1">
      <c r="A30" s="689"/>
      <c r="B30" s="61"/>
      <c r="C30" s="61"/>
      <c r="D30" s="686" t="s">
        <v>964</v>
      </c>
      <c r="E30" s="61">
        <v>93944.83</v>
      </c>
      <c r="F30" s="61">
        <v>14233.78</v>
      </c>
      <c r="G30" s="61">
        <v>5491.4</v>
      </c>
      <c r="H30" s="61">
        <v>12635.69</v>
      </c>
      <c r="I30" s="61">
        <v>0</v>
      </c>
      <c r="J30" s="61">
        <v>61583.96</v>
      </c>
      <c r="K30" s="61">
        <v>0</v>
      </c>
      <c r="L30" s="61">
        <v>27572.08</v>
      </c>
      <c r="M30" s="61">
        <v>64504.93</v>
      </c>
      <c r="N30" s="61">
        <v>0</v>
      </c>
      <c r="O30" s="61">
        <v>43.12</v>
      </c>
      <c r="P30" s="61">
        <v>1824.7</v>
      </c>
    </row>
    <row r="31" spans="1:16" ht="18" customHeight="1">
      <c r="A31" s="34" t="s">
        <v>1856</v>
      </c>
      <c r="B31" s="35">
        <v>4</v>
      </c>
      <c r="C31" s="35">
        <v>40400.96</v>
      </c>
      <c r="D31" s="408" t="s">
        <v>431</v>
      </c>
      <c r="E31" s="35">
        <v>40400.96</v>
      </c>
      <c r="F31" s="35">
        <v>29612.7</v>
      </c>
      <c r="G31" s="35">
        <v>6413.59</v>
      </c>
      <c r="H31" s="35">
        <v>3519.76</v>
      </c>
      <c r="I31" s="35">
        <v>0</v>
      </c>
      <c r="J31" s="35">
        <v>854.91</v>
      </c>
      <c r="K31" s="35">
        <v>0</v>
      </c>
      <c r="L31" s="35">
        <v>3950.6400000000003</v>
      </c>
      <c r="M31" s="35">
        <v>30083.429999999997</v>
      </c>
      <c r="N31" s="35">
        <v>0</v>
      </c>
      <c r="O31" s="35">
        <v>0</v>
      </c>
      <c r="P31" s="35">
        <v>6366.89</v>
      </c>
    </row>
    <row r="32" spans="1:16" ht="18" customHeight="1">
      <c r="A32" s="689"/>
      <c r="B32" s="61"/>
      <c r="C32" s="61"/>
      <c r="D32" s="407" t="s">
        <v>965</v>
      </c>
      <c r="E32" s="61">
        <v>3792.09</v>
      </c>
      <c r="F32" s="61">
        <v>3116.09</v>
      </c>
      <c r="G32" s="61">
        <v>676</v>
      </c>
      <c r="H32" s="61">
        <v>0</v>
      </c>
      <c r="I32" s="61">
        <v>0</v>
      </c>
      <c r="J32" s="61">
        <v>0</v>
      </c>
      <c r="K32" s="61">
        <v>0</v>
      </c>
      <c r="L32" s="61">
        <v>193.48</v>
      </c>
      <c r="M32" s="61">
        <v>3531.08</v>
      </c>
      <c r="N32" s="61">
        <v>0</v>
      </c>
      <c r="O32" s="61">
        <v>0</v>
      </c>
      <c r="P32" s="61">
        <v>67.53</v>
      </c>
    </row>
    <row r="33" spans="1:16" ht="18" customHeight="1">
      <c r="A33" s="689"/>
      <c r="B33" s="61"/>
      <c r="C33" s="61"/>
      <c r="D33" s="686" t="s">
        <v>966</v>
      </c>
      <c r="E33" s="61">
        <v>23517.55</v>
      </c>
      <c r="F33" s="61">
        <v>18238.87</v>
      </c>
      <c r="G33" s="61">
        <v>2776.88</v>
      </c>
      <c r="H33" s="61">
        <v>1782.02</v>
      </c>
      <c r="I33" s="61">
        <v>0</v>
      </c>
      <c r="J33" s="61">
        <v>719.78</v>
      </c>
      <c r="K33" s="61">
        <v>0</v>
      </c>
      <c r="L33" s="61">
        <v>2857.47</v>
      </c>
      <c r="M33" s="61">
        <v>15598.15</v>
      </c>
      <c r="N33" s="61">
        <v>0</v>
      </c>
      <c r="O33" s="61">
        <v>0</v>
      </c>
      <c r="P33" s="61">
        <v>5061.93</v>
      </c>
    </row>
    <row r="34" spans="1:16" ht="18" customHeight="1">
      <c r="A34" s="689"/>
      <c r="B34" s="61"/>
      <c r="C34" s="61"/>
      <c r="D34" s="407" t="s">
        <v>967</v>
      </c>
      <c r="E34" s="61">
        <v>5831.69</v>
      </c>
      <c r="F34" s="61">
        <v>2107.63</v>
      </c>
      <c r="G34" s="61">
        <v>1851.19</v>
      </c>
      <c r="H34" s="61">
        <v>1737.74</v>
      </c>
      <c r="I34" s="61">
        <v>0</v>
      </c>
      <c r="J34" s="61">
        <v>135.13</v>
      </c>
      <c r="K34" s="61">
        <v>0</v>
      </c>
      <c r="L34" s="61">
        <v>257.77</v>
      </c>
      <c r="M34" s="61">
        <v>4572.29</v>
      </c>
      <c r="N34" s="61">
        <v>0</v>
      </c>
      <c r="O34" s="61">
        <v>0</v>
      </c>
      <c r="P34" s="61">
        <v>1001.63</v>
      </c>
    </row>
    <row r="35" spans="1:16" ht="18" customHeight="1">
      <c r="A35" s="689"/>
      <c r="B35" s="61"/>
      <c r="C35" s="61"/>
      <c r="D35" s="407" t="s">
        <v>968</v>
      </c>
      <c r="E35" s="61">
        <v>7259.63</v>
      </c>
      <c r="F35" s="61">
        <v>6150.11</v>
      </c>
      <c r="G35" s="61">
        <v>1109.52</v>
      </c>
      <c r="H35" s="61">
        <v>0</v>
      </c>
      <c r="I35" s="61">
        <v>0</v>
      </c>
      <c r="J35" s="61">
        <v>0</v>
      </c>
      <c r="K35" s="61">
        <v>0</v>
      </c>
      <c r="L35" s="61">
        <v>641.92</v>
      </c>
      <c r="M35" s="61">
        <v>6381.91</v>
      </c>
      <c r="N35" s="61">
        <v>0</v>
      </c>
      <c r="O35" s="61">
        <v>0</v>
      </c>
      <c r="P35" s="61">
        <v>235.8</v>
      </c>
    </row>
    <row r="36" spans="1:16" ht="18" customHeight="1">
      <c r="A36" s="34" t="s">
        <v>182</v>
      </c>
      <c r="B36" s="35">
        <v>3</v>
      </c>
      <c r="C36" s="35">
        <v>42761.28999999999</v>
      </c>
      <c r="D36" s="408" t="s">
        <v>1857</v>
      </c>
      <c r="E36" s="35">
        <v>42761.28999999999</v>
      </c>
      <c r="F36" s="35">
        <v>17831.14</v>
      </c>
      <c r="G36" s="35">
        <v>18301.280000000002</v>
      </c>
      <c r="H36" s="35">
        <v>2539</v>
      </c>
      <c r="I36" s="35">
        <v>0</v>
      </c>
      <c r="J36" s="35">
        <v>4089.87</v>
      </c>
      <c r="K36" s="35">
        <v>0</v>
      </c>
      <c r="L36" s="35">
        <v>5588.63</v>
      </c>
      <c r="M36" s="35">
        <v>31699.799999999996</v>
      </c>
      <c r="N36" s="35">
        <v>0</v>
      </c>
      <c r="O36" s="35">
        <v>0.61</v>
      </c>
      <c r="P36" s="35">
        <v>5472.25</v>
      </c>
    </row>
    <row r="37" spans="1:16" ht="18" customHeight="1">
      <c r="A37" s="689"/>
      <c r="B37" s="61"/>
      <c r="C37" s="61"/>
      <c r="D37" s="407" t="s">
        <v>966</v>
      </c>
      <c r="E37" s="61">
        <v>19350.88</v>
      </c>
      <c r="F37" s="61">
        <v>10197.03</v>
      </c>
      <c r="G37" s="61">
        <v>7969.86</v>
      </c>
      <c r="H37" s="61">
        <v>1183.99</v>
      </c>
      <c r="I37" s="61">
        <v>0</v>
      </c>
      <c r="J37" s="61">
        <v>0</v>
      </c>
      <c r="K37" s="61">
        <v>0</v>
      </c>
      <c r="L37" s="61">
        <v>920.43</v>
      </c>
      <c r="M37" s="61">
        <v>13709.17</v>
      </c>
      <c r="N37" s="61">
        <v>0</v>
      </c>
      <c r="O37" s="61">
        <v>0</v>
      </c>
      <c r="P37" s="61">
        <v>4721.28</v>
      </c>
    </row>
    <row r="38" spans="1:16" ht="18" customHeight="1">
      <c r="A38" s="689"/>
      <c r="B38" s="61"/>
      <c r="C38" s="61"/>
      <c r="D38" s="686" t="s">
        <v>968</v>
      </c>
      <c r="E38" s="61">
        <v>17223.21</v>
      </c>
      <c r="F38" s="61">
        <v>7171.01</v>
      </c>
      <c r="G38" s="61">
        <v>9857.11</v>
      </c>
      <c r="H38" s="61">
        <v>185.88</v>
      </c>
      <c r="I38" s="61">
        <v>0</v>
      </c>
      <c r="J38" s="61">
        <v>9.21</v>
      </c>
      <c r="K38" s="61">
        <v>0</v>
      </c>
      <c r="L38" s="61">
        <v>1446.51</v>
      </c>
      <c r="M38" s="61">
        <v>15296.09</v>
      </c>
      <c r="N38" s="61">
        <v>0</v>
      </c>
      <c r="O38" s="61">
        <v>0</v>
      </c>
      <c r="P38" s="61">
        <v>480.61</v>
      </c>
    </row>
    <row r="39" spans="1:16" ht="18" customHeight="1">
      <c r="A39" s="691"/>
      <c r="B39" s="62"/>
      <c r="C39" s="62"/>
      <c r="D39" s="409" t="s">
        <v>969</v>
      </c>
      <c r="E39" s="62">
        <v>6187.2</v>
      </c>
      <c r="F39" s="62">
        <v>463.1</v>
      </c>
      <c r="G39" s="62">
        <v>474.31</v>
      </c>
      <c r="H39" s="62">
        <v>1169.13</v>
      </c>
      <c r="I39" s="62">
        <v>0</v>
      </c>
      <c r="J39" s="62">
        <v>4080.66</v>
      </c>
      <c r="K39" s="62">
        <v>0</v>
      </c>
      <c r="L39" s="62">
        <v>3221.69</v>
      </c>
      <c r="M39" s="62">
        <v>2694.54</v>
      </c>
      <c r="N39" s="62">
        <v>0</v>
      </c>
      <c r="O39" s="62">
        <v>0.61</v>
      </c>
      <c r="P39" s="62">
        <v>270.36</v>
      </c>
    </row>
    <row r="40" spans="1:16" ht="18" customHeight="1">
      <c r="A40" s="22" t="s">
        <v>1858</v>
      </c>
      <c r="B40" s="61">
        <v>1</v>
      </c>
      <c r="C40" s="61">
        <v>17449.18</v>
      </c>
      <c r="D40" s="406" t="s">
        <v>1857</v>
      </c>
      <c r="E40" s="61">
        <v>17449.18</v>
      </c>
      <c r="F40" s="61">
        <v>2713.51</v>
      </c>
      <c r="G40" s="61">
        <v>2088.16</v>
      </c>
      <c r="H40" s="61">
        <v>6101.29</v>
      </c>
      <c r="I40" s="61">
        <v>0</v>
      </c>
      <c r="J40" s="61">
        <v>6546.219999999999</v>
      </c>
      <c r="K40" s="61">
        <v>0</v>
      </c>
      <c r="L40" s="61">
        <v>4785.429999999999</v>
      </c>
      <c r="M40" s="61">
        <v>10973.76</v>
      </c>
      <c r="N40" s="61">
        <v>0</v>
      </c>
      <c r="O40" s="61">
        <v>14.16</v>
      </c>
      <c r="P40" s="61">
        <v>1675.83</v>
      </c>
    </row>
    <row r="41" spans="1:16" ht="18" customHeight="1">
      <c r="A41" s="689"/>
      <c r="B41" s="61"/>
      <c r="C41" s="61"/>
      <c r="D41" s="407" t="s">
        <v>970</v>
      </c>
      <c r="E41" s="61">
        <v>17449.18</v>
      </c>
      <c r="F41" s="61">
        <v>2713.51</v>
      </c>
      <c r="G41" s="61">
        <v>2088.16</v>
      </c>
      <c r="H41" s="61">
        <v>6101.29</v>
      </c>
      <c r="I41" s="61">
        <v>0</v>
      </c>
      <c r="J41" s="61">
        <v>6546.22</v>
      </c>
      <c r="K41" s="61">
        <v>0</v>
      </c>
      <c r="L41" s="61">
        <v>4785.43</v>
      </c>
      <c r="M41" s="61">
        <v>10973.76</v>
      </c>
      <c r="N41" s="61">
        <v>0</v>
      </c>
      <c r="O41" s="61">
        <v>14.16</v>
      </c>
      <c r="P41" s="61">
        <v>1675.83</v>
      </c>
    </row>
    <row r="42" spans="1:16" ht="18" customHeight="1">
      <c r="A42" s="34" t="s">
        <v>299</v>
      </c>
      <c r="B42" s="35">
        <v>2</v>
      </c>
      <c r="C42" s="35">
        <v>3663.58</v>
      </c>
      <c r="D42" s="408" t="s">
        <v>1857</v>
      </c>
      <c r="E42" s="35">
        <v>3663.58</v>
      </c>
      <c r="F42" s="35">
        <v>1769.5</v>
      </c>
      <c r="G42" s="35">
        <v>0</v>
      </c>
      <c r="H42" s="35">
        <v>18.86</v>
      </c>
      <c r="I42" s="35">
        <v>0</v>
      </c>
      <c r="J42" s="35">
        <v>1875.22</v>
      </c>
      <c r="K42" s="35">
        <v>0</v>
      </c>
      <c r="L42" s="35">
        <v>1514.79</v>
      </c>
      <c r="M42" s="35">
        <v>2119.91</v>
      </c>
      <c r="N42" s="35">
        <v>0</v>
      </c>
      <c r="O42" s="35">
        <v>5.18</v>
      </c>
      <c r="P42" s="35">
        <v>23.700000000000003</v>
      </c>
    </row>
    <row r="43" spans="1:16" ht="18" customHeight="1">
      <c r="A43" s="689"/>
      <c r="B43" s="61"/>
      <c r="C43" s="61"/>
      <c r="D43" s="407" t="s">
        <v>971</v>
      </c>
      <c r="E43" s="61">
        <v>1394.04</v>
      </c>
      <c r="F43" s="61">
        <v>469.6</v>
      </c>
      <c r="G43" s="61">
        <v>0</v>
      </c>
      <c r="H43" s="61">
        <v>18.86</v>
      </c>
      <c r="I43" s="61">
        <v>0</v>
      </c>
      <c r="J43" s="61">
        <v>905.58</v>
      </c>
      <c r="K43" s="61">
        <v>0</v>
      </c>
      <c r="L43" s="61">
        <v>768.15</v>
      </c>
      <c r="M43" s="61">
        <v>611.4</v>
      </c>
      <c r="N43" s="61">
        <v>0</v>
      </c>
      <c r="O43" s="61">
        <v>5.18</v>
      </c>
      <c r="P43" s="61">
        <v>9.31</v>
      </c>
    </row>
    <row r="44" spans="1:16" ht="18" customHeight="1">
      <c r="A44" s="690"/>
      <c r="B44" s="63"/>
      <c r="C44" s="63"/>
      <c r="D44" s="687" t="s">
        <v>972</v>
      </c>
      <c r="E44" s="63">
        <v>2269.54</v>
      </c>
      <c r="F44" s="63">
        <v>1299.9</v>
      </c>
      <c r="G44" s="63">
        <v>0</v>
      </c>
      <c r="H44" s="63">
        <v>0</v>
      </c>
      <c r="I44" s="63">
        <v>0</v>
      </c>
      <c r="J44" s="63">
        <v>969.64</v>
      </c>
      <c r="K44" s="63">
        <v>0</v>
      </c>
      <c r="L44" s="63">
        <v>746.64</v>
      </c>
      <c r="M44" s="63">
        <v>1508.51</v>
      </c>
      <c r="N44" s="63">
        <v>0</v>
      </c>
      <c r="O44" s="63">
        <v>0</v>
      </c>
      <c r="P44" s="63">
        <v>14.39</v>
      </c>
    </row>
    <row r="45" spans="1:16" ht="13.5">
      <c r="A45" s="26" t="s">
        <v>1859</v>
      </c>
      <c r="B45" s="640"/>
      <c r="C45" s="640"/>
      <c r="D45" s="640"/>
      <c r="E45" s="640"/>
      <c r="F45" s="640"/>
      <c r="G45" s="640"/>
      <c r="H45" s="640"/>
      <c r="I45" s="640"/>
      <c r="J45" s="640"/>
      <c r="K45" s="640"/>
      <c r="L45" s="640"/>
      <c r="M45" s="640"/>
      <c r="N45" s="640"/>
      <c r="O45" s="640"/>
      <c r="P45" s="640"/>
    </row>
    <row r="46" spans="1:16" ht="13.5">
      <c r="A46" s="26"/>
      <c r="B46" s="640"/>
      <c r="C46" s="640"/>
      <c r="D46" s="640"/>
      <c r="E46" s="640"/>
      <c r="F46" s="640"/>
      <c r="G46" s="640"/>
      <c r="H46" s="640"/>
      <c r="I46" s="640"/>
      <c r="J46" s="640"/>
      <c r="K46" s="640"/>
      <c r="L46" s="640"/>
      <c r="M46" s="640"/>
      <c r="N46" s="640"/>
      <c r="O46" s="640"/>
      <c r="P46" s="640"/>
    </row>
  </sheetData>
  <sheetProtection/>
  <mergeCells count="17">
    <mergeCell ref="G4:G5"/>
    <mergeCell ref="F3:J3"/>
    <mergeCell ref="F4:F5"/>
    <mergeCell ref="C4:C5"/>
    <mergeCell ref="H4:H5"/>
    <mergeCell ref="I4:I5"/>
    <mergeCell ref="A3:A5"/>
    <mergeCell ref="B3:C3"/>
    <mergeCell ref="D3:D5"/>
    <mergeCell ref="E3:E5"/>
    <mergeCell ref="B4:B5"/>
    <mergeCell ref="L3:O3"/>
    <mergeCell ref="P3:P5"/>
    <mergeCell ref="J4:J5"/>
    <mergeCell ref="L4:N4"/>
    <mergeCell ref="O4:O5"/>
    <mergeCell ref="K3:K5"/>
  </mergeCells>
  <dataValidations count="1">
    <dataValidation type="decimal" operator="greaterThanOrEqual" allowBlank="1" showInputMessage="1" showErrorMessage="1" imeMode="disabled" sqref="E6:P9 B6:C9">
      <formula1>0</formula1>
    </dataValidation>
  </dataValidations>
  <printOptions/>
  <pageMargins left="0.7874015748031497" right="0.7874015748031497" top="0.984251968503937" bottom="0.984251968503937" header="0.5118110236220472" footer="0.5118110236220472"/>
  <pageSetup horizontalDpi="150" verticalDpi="150" orientation="portrait" pageOrder="overThenDown" paperSize="9" scale="50" r:id="rId1"/>
  <colBreaks count="2" manualBreakCount="2">
    <brk id="10" max="65535" man="1"/>
    <brk id="16"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AC70"/>
  <sheetViews>
    <sheetView zoomScalePageLayoutView="0" workbookViewId="0" topLeftCell="A1">
      <selection activeCell="F10" sqref="F10"/>
    </sheetView>
  </sheetViews>
  <sheetFormatPr defaultColWidth="9.00390625" defaultRowHeight="13.5"/>
  <cols>
    <col min="1" max="1" width="12.625" style="38" customWidth="1"/>
    <col min="2" max="2" width="8.625" style="37" customWidth="1"/>
    <col min="3" max="4" width="15.625" style="198" customWidth="1"/>
    <col min="5" max="5" width="20.625" style="33" customWidth="1"/>
    <col min="6" max="11" width="16.125" style="33" customWidth="1"/>
    <col min="12" max="12" width="10.50390625" style="33" customWidth="1"/>
    <col min="13" max="13" width="15.625" style="33" customWidth="1"/>
    <col min="14" max="14" width="10.50390625" style="33" customWidth="1"/>
    <col min="15" max="15" width="15.625" style="33" customWidth="1"/>
    <col min="16" max="16" width="10.50390625" style="33" customWidth="1"/>
    <col min="17" max="17" width="15.625" style="33" customWidth="1"/>
    <col min="18" max="18" width="10.50390625" style="33" customWidth="1"/>
    <col min="19" max="19" width="15.625" style="33" customWidth="1"/>
    <col min="20" max="20" width="10.50390625" style="33" customWidth="1"/>
    <col min="21" max="21" width="15.625" style="33" customWidth="1"/>
    <col min="22" max="22" width="10.50390625" style="33" customWidth="1"/>
    <col min="23" max="23" width="15.625" style="33" customWidth="1"/>
    <col min="24" max="24" width="10.50390625" style="33" customWidth="1"/>
    <col min="25" max="25" width="15.625" style="33" customWidth="1"/>
    <col min="26" max="26" width="10.50390625" style="33" customWidth="1"/>
    <col min="27" max="27" width="15.625" style="33" customWidth="1"/>
    <col min="28" max="28" width="10.50390625" style="33" customWidth="1"/>
    <col min="29" max="29" width="15.625" style="33" customWidth="1"/>
    <col min="30" max="16384" width="9.00390625" style="33" customWidth="1"/>
  </cols>
  <sheetData>
    <row r="1" spans="1:29" ht="13.5">
      <c r="A1" s="212" t="s">
        <v>316</v>
      </c>
      <c r="B1" s="376"/>
      <c r="C1" s="215"/>
      <c r="D1" s="215"/>
      <c r="E1" s="212"/>
      <c r="F1" s="212"/>
      <c r="G1" s="212"/>
      <c r="H1" s="212"/>
      <c r="I1" s="212"/>
      <c r="J1" s="212"/>
      <c r="K1" s="212"/>
      <c r="L1" s="212"/>
      <c r="M1" s="212"/>
      <c r="N1" s="212"/>
      <c r="O1" s="212"/>
      <c r="P1" s="212"/>
      <c r="Q1" s="212"/>
      <c r="R1" s="212"/>
      <c r="S1" s="212"/>
      <c r="T1" s="212"/>
      <c r="U1" s="212"/>
      <c r="V1" s="212"/>
      <c r="W1" s="212"/>
      <c r="X1" s="212"/>
      <c r="Y1" s="212"/>
      <c r="Z1" s="212"/>
      <c r="AA1" s="212"/>
      <c r="AB1" s="212"/>
      <c r="AC1" s="212"/>
    </row>
    <row r="2" spans="1:29" ht="14.25">
      <c r="A2" s="377"/>
      <c r="B2" s="376"/>
      <c r="C2" s="215"/>
      <c r="D2" s="215"/>
      <c r="E2" s="212"/>
      <c r="F2" s="212"/>
      <c r="G2" s="212"/>
      <c r="H2" s="212"/>
      <c r="I2" s="212"/>
      <c r="J2" s="212"/>
      <c r="K2" s="212"/>
      <c r="L2" s="212"/>
      <c r="M2" s="212"/>
      <c r="N2" s="212"/>
      <c r="O2" s="212"/>
      <c r="P2" s="212"/>
      <c r="Q2" s="212"/>
      <c r="R2" s="212"/>
      <c r="S2" s="212"/>
      <c r="T2" s="212"/>
      <c r="U2" s="212"/>
      <c r="V2" s="212"/>
      <c r="W2" s="212"/>
      <c r="X2" s="212"/>
      <c r="Y2" s="212"/>
      <c r="Z2" s="212"/>
      <c r="AA2" s="212"/>
      <c r="AB2" s="212"/>
      <c r="AC2" s="410" t="s">
        <v>300</v>
      </c>
    </row>
    <row r="3" spans="1:29" ht="13.5" customHeight="1">
      <c r="A3" s="795" t="s">
        <v>544</v>
      </c>
      <c r="B3" s="819"/>
      <c r="C3" s="807" t="s">
        <v>973</v>
      </c>
      <c r="D3" s="808"/>
      <c r="E3" s="807" t="s">
        <v>317</v>
      </c>
      <c r="F3" s="818"/>
      <c r="G3" s="818"/>
      <c r="H3" s="818"/>
      <c r="I3" s="818"/>
      <c r="J3" s="818"/>
      <c r="K3" s="812"/>
      <c r="L3" s="807" t="s">
        <v>318</v>
      </c>
      <c r="M3" s="808"/>
      <c r="N3" s="807" t="s">
        <v>319</v>
      </c>
      <c r="O3" s="808"/>
      <c r="P3" s="807" t="s">
        <v>320</v>
      </c>
      <c r="Q3" s="808"/>
      <c r="R3" s="807" t="s">
        <v>321</v>
      </c>
      <c r="S3" s="808"/>
      <c r="T3" s="807" t="s">
        <v>322</v>
      </c>
      <c r="U3" s="808"/>
      <c r="V3" s="807" t="s">
        <v>323</v>
      </c>
      <c r="W3" s="809"/>
      <c r="X3" s="811" t="s">
        <v>324</v>
      </c>
      <c r="Y3" s="812"/>
      <c r="Z3" s="807" t="s">
        <v>325</v>
      </c>
      <c r="AA3" s="808"/>
      <c r="AB3" s="807" t="s">
        <v>326</v>
      </c>
      <c r="AC3" s="808"/>
    </row>
    <row r="4" spans="1:29" ht="13.5">
      <c r="A4" s="820"/>
      <c r="B4" s="819"/>
      <c r="C4" s="807"/>
      <c r="D4" s="808"/>
      <c r="E4" s="815" t="s">
        <v>561</v>
      </c>
      <c r="F4" s="814" t="s">
        <v>327</v>
      </c>
      <c r="G4" s="814"/>
      <c r="H4" s="814"/>
      <c r="I4" s="814"/>
      <c r="J4" s="814"/>
      <c r="K4" s="814"/>
      <c r="L4" s="807"/>
      <c r="M4" s="808"/>
      <c r="N4" s="807"/>
      <c r="O4" s="808"/>
      <c r="P4" s="807"/>
      <c r="Q4" s="808"/>
      <c r="R4" s="807"/>
      <c r="S4" s="808"/>
      <c r="T4" s="807"/>
      <c r="U4" s="808"/>
      <c r="V4" s="810"/>
      <c r="W4" s="809"/>
      <c r="X4" s="813"/>
      <c r="Y4" s="812"/>
      <c r="Z4" s="807"/>
      <c r="AA4" s="808"/>
      <c r="AB4" s="807"/>
      <c r="AC4" s="808"/>
    </row>
    <row r="5" spans="1:29" ht="13.5" customHeight="1">
      <c r="A5" s="820"/>
      <c r="B5" s="819"/>
      <c r="C5" s="807"/>
      <c r="D5" s="808"/>
      <c r="E5" s="815"/>
      <c r="F5" s="814" t="s">
        <v>1022</v>
      </c>
      <c r="G5" s="816" t="s">
        <v>328</v>
      </c>
      <c r="H5" s="816" t="s">
        <v>974</v>
      </c>
      <c r="I5" s="816" t="s">
        <v>1256</v>
      </c>
      <c r="J5" s="814" t="s">
        <v>1257</v>
      </c>
      <c r="K5" s="816" t="s">
        <v>1258</v>
      </c>
      <c r="L5" s="814" t="s">
        <v>274</v>
      </c>
      <c r="M5" s="814" t="s">
        <v>88</v>
      </c>
      <c r="N5" s="814" t="s">
        <v>274</v>
      </c>
      <c r="O5" s="814" t="s">
        <v>88</v>
      </c>
      <c r="P5" s="814" t="s">
        <v>274</v>
      </c>
      <c r="Q5" s="814" t="s">
        <v>88</v>
      </c>
      <c r="R5" s="814" t="s">
        <v>274</v>
      </c>
      <c r="S5" s="814" t="s">
        <v>88</v>
      </c>
      <c r="T5" s="814" t="s">
        <v>274</v>
      </c>
      <c r="U5" s="814" t="s">
        <v>88</v>
      </c>
      <c r="V5" s="814" t="s">
        <v>274</v>
      </c>
      <c r="W5" s="807" t="s">
        <v>88</v>
      </c>
      <c r="X5" s="817" t="s">
        <v>274</v>
      </c>
      <c r="Y5" s="814" t="s">
        <v>88</v>
      </c>
      <c r="Z5" s="814" t="s">
        <v>274</v>
      </c>
      <c r="AA5" s="814" t="s">
        <v>88</v>
      </c>
      <c r="AB5" s="814" t="s">
        <v>330</v>
      </c>
      <c r="AC5" s="814" t="s">
        <v>331</v>
      </c>
    </row>
    <row r="6" spans="1:29" ht="13.5">
      <c r="A6" s="820"/>
      <c r="B6" s="819"/>
      <c r="C6" s="807"/>
      <c r="D6" s="808"/>
      <c r="E6" s="815"/>
      <c r="F6" s="814"/>
      <c r="G6" s="814"/>
      <c r="H6" s="814"/>
      <c r="I6" s="814"/>
      <c r="J6" s="814"/>
      <c r="K6" s="814"/>
      <c r="L6" s="814"/>
      <c r="M6" s="814"/>
      <c r="N6" s="814"/>
      <c r="O6" s="814"/>
      <c r="P6" s="814"/>
      <c r="Q6" s="814"/>
      <c r="R6" s="814"/>
      <c r="S6" s="814"/>
      <c r="T6" s="814"/>
      <c r="U6" s="814"/>
      <c r="V6" s="814"/>
      <c r="W6" s="807"/>
      <c r="X6" s="817"/>
      <c r="Y6" s="814"/>
      <c r="Z6" s="814"/>
      <c r="AA6" s="814"/>
      <c r="AB6" s="814"/>
      <c r="AC6" s="814"/>
    </row>
    <row r="7" spans="1:29" ht="18" customHeight="1">
      <c r="A7" s="713">
        <v>40269</v>
      </c>
      <c r="B7" s="714"/>
      <c r="C7" s="131">
        <v>16501.399999999998</v>
      </c>
      <c r="D7" s="132">
        <v>390349.73000000004</v>
      </c>
      <c r="E7" s="64">
        <v>89</v>
      </c>
      <c r="F7" s="82">
        <v>103813.07</v>
      </c>
      <c r="G7" s="82">
        <v>16455.58</v>
      </c>
      <c r="H7" s="82">
        <v>3471.0200000000004</v>
      </c>
      <c r="I7" s="82">
        <v>7729.589999999999</v>
      </c>
      <c r="J7" s="82">
        <v>49981.86</v>
      </c>
      <c r="K7" s="82">
        <v>26175.02</v>
      </c>
      <c r="L7" s="64">
        <v>164</v>
      </c>
      <c r="M7" s="82">
        <v>31386.579999999998</v>
      </c>
      <c r="N7" s="64">
        <v>59</v>
      </c>
      <c r="O7" s="82">
        <v>7687.530000000001</v>
      </c>
      <c r="P7" s="64">
        <v>196</v>
      </c>
      <c r="Q7" s="82">
        <v>47793.340000000004</v>
      </c>
      <c r="R7" s="64">
        <v>486</v>
      </c>
      <c r="S7" s="82">
        <v>179455.83</v>
      </c>
      <c r="T7" s="64">
        <v>108</v>
      </c>
      <c r="U7" s="82">
        <v>19877.160000000003</v>
      </c>
      <c r="V7" s="64">
        <v>577</v>
      </c>
      <c r="W7" s="133">
        <v>336.21999999999997</v>
      </c>
      <c r="X7" s="125">
        <v>186</v>
      </c>
      <c r="Y7" s="82">
        <v>16582.4208</v>
      </c>
      <c r="Z7" s="64">
        <v>229</v>
      </c>
      <c r="AA7" s="82">
        <v>487.14</v>
      </c>
      <c r="AB7" s="64">
        <v>11</v>
      </c>
      <c r="AC7" s="64">
        <v>1088</v>
      </c>
    </row>
    <row r="8" spans="1:29" ht="18" customHeight="1">
      <c r="A8" s="715">
        <v>40634</v>
      </c>
      <c r="B8" s="716"/>
      <c r="C8" s="134">
        <v>15908.23</v>
      </c>
      <c r="D8" s="135">
        <v>388802.63</v>
      </c>
      <c r="E8" s="65">
        <v>89</v>
      </c>
      <c r="F8" s="77">
        <v>103733.08000000002</v>
      </c>
      <c r="G8" s="77">
        <v>16454.96</v>
      </c>
      <c r="H8" s="77">
        <v>3396.7800000000007</v>
      </c>
      <c r="I8" s="77">
        <v>7639.45</v>
      </c>
      <c r="J8" s="77">
        <v>49987.41</v>
      </c>
      <c r="K8" s="77">
        <v>26254.48</v>
      </c>
      <c r="L8" s="65">
        <v>165</v>
      </c>
      <c r="M8" s="77">
        <v>31548.41</v>
      </c>
      <c r="N8" s="65">
        <v>57</v>
      </c>
      <c r="O8" s="77">
        <v>7552.030000000001</v>
      </c>
      <c r="P8" s="65">
        <v>196</v>
      </c>
      <c r="Q8" s="77">
        <v>46189.950000000004</v>
      </c>
      <c r="R8" s="65">
        <v>485</v>
      </c>
      <c r="S8" s="77">
        <v>179251.14</v>
      </c>
      <c r="T8" s="65">
        <v>108</v>
      </c>
      <c r="U8" s="77">
        <v>19845.52</v>
      </c>
      <c r="V8" s="65">
        <v>998</v>
      </c>
      <c r="W8" s="136">
        <v>682.5</v>
      </c>
      <c r="X8" s="127">
        <v>184</v>
      </c>
      <c r="Y8" s="77">
        <v>16434.0813</v>
      </c>
      <c r="Z8" s="65">
        <v>225</v>
      </c>
      <c r="AA8" s="77">
        <v>482.2</v>
      </c>
      <c r="AB8" s="65">
        <v>11</v>
      </c>
      <c r="AC8" s="65">
        <v>1087.94</v>
      </c>
    </row>
    <row r="9" spans="1:29" ht="18" customHeight="1">
      <c r="A9" s="715">
        <v>41000</v>
      </c>
      <c r="B9" s="716"/>
      <c r="C9" s="134">
        <v>15908.23</v>
      </c>
      <c r="D9" s="135">
        <v>388578.45</v>
      </c>
      <c r="E9" s="65">
        <v>89</v>
      </c>
      <c r="F9" s="77">
        <v>103726.18</v>
      </c>
      <c r="G9" s="77">
        <v>16455.45</v>
      </c>
      <c r="H9" s="77">
        <v>3396.7800000000007</v>
      </c>
      <c r="I9" s="77">
        <v>7639.45</v>
      </c>
      <c r="J9" s="77">
        <v>49981.10999999999</v>
      </c>
      <c r="K9" s="77">
        <v>26253.39</v>
      </c>
      <c r="L9" s="65">
        <v>165</v>
      </c>
      <c r="M9" s="77">
        <v>31547.600000000002</v>
      </c>
      <c r="N9" s="65">
        <v>56</v>
      </c>
      <c r="O9" s="77">
        <v>7568.990000000001</v>
      </c>
      <c r="P9" s="65">
        <v>193</v>
      </c>
      <c r="Q9" s="77">
        <v>46084.100000000006</v>
      </c>
      <c r="R9" s="65">
        <v>484</v>
      </c>
      <c r="S9" s="77">
        <v>179350.50999999998</v>
      </c>
      <c r="T9" s="65">
        <v>107</v>
      </c>
      <c r="U9" s="77">
        <v>19755.39</v>
      </c>
      <c r="V9" s="65">
        <v>993</v>
      </c>
      <c r="W9" s="136">
        <v>679.1500000000001</v>
      </c>
      <c r="X9" s="127">
        <v>181</v>
      </c>
      <c r="Y9" s="77">
        <v>16270.991600000001</v>
      </c>
      <c r="Z9" s="65">
        <v>224</v>
      </c>
      <c r="AA9" s="77">
        <v>468.56999999999994</v>
      </c>
      <c r="AB9" s="65">
        <v>11</v>
      </c>
      <c r="AC9" s="65">
        <v>1088</v>
      </c>
    </row>
    <row r="10" spans="1:29" ht="18" customHeight="1">
      <c r="A10" s="715">
        <v>41365</v>
      </c>
      <c r="B10" s="716"/>
      <c r="C10" s="134">
        <v>15101.85</v>
      </c>
      <c r="D10" s="135">
        <v>388242.1599999999</v>
      </c>
      <c r="E10" s="65">
        <v>89</v>
      </c>
      <c r="F10" s="77">
        <v>103725.04000000001</v>
      </c>
      <c r="G10" s="77">
        <v>16454.86</v>
      </c>
      <c r="H10" s="77">
        <v>3396.7800000000007</v>
      </c>
      <c r="I10" s="77">
        <v>7639.45</v>
      </c>
      <c r="J10" s="77">
        <v>49980.590000000004</v>
      </c>
      <c r="K10" s="77">
        <v>26253.36</v>
      </c>
      <c r="L10" s="65">
        <v>164</v>
      </c>
      <c r="M10" s="77">
        <v>31478.959999999995</v>
      </c>
      <c r="N10" s="65">
        <v>56</v>
      </c>
      <c r="O10" s="77">
        <v>7568.9800000000005</v>
      </c>
      <c r="P10" s="65">
        <v>191</v>
      </c>
      <c r="Q10" s="77">
        <v>45967.640000000014</v>
      </c>
      <c r="R10" s="65">
        <v>480</v>
      </c>
      <c r="S10" s="77">
        <v>179192.33999999997</v>
      </c>
      <c r="T10" s="65">
        <v>106</v>
      </c>
      <c r="U10" s="77">
        <v>19829.829999999998</v>
      </c>
      <c r="V10" s="65">
        <v>1005</v>
      </c>
      <c r="W10" s="136">
        <v>653.2100000000002</v>
      </c>
      <c r="X10" s="127">
        <v>179</v>
      </c>
      <c r="Y10" s="77">
        <v>16269.5766</v>
      </c>
      <c r="Z10" s="65">
        <v>201</v>
      </c>
      <c r="AA10" s="77">
        <v>446.03999999999996</v>
      </c>
      <c r="AB10" s="65">
        <v>11</v>
      </c>
      <c r="AC10" s="65">
        <v>1088</v>
      </c>
    </row>
    <row r="11" spans="1:29" ht="18" customHeight="1" thickBot="1">
      <c r="A11" s="708">
        <v>41730</v>
      </c>
      <c r="B11" s="709">
        <v>41730</v>
      </c>
      <c r="C11" s="411">
        <v>15910.140000000001</v>
      </c>
      <c r="D11" s="412">
        <v>387332.43</v>
      </c>
      <c r="E11" s="413">
        <v>89</v>
      </c>
      <c r="F11" s="414">
        <v>103693.03</v>
      </c>
      <c r="G11" s="414">
        <v>16456.03</v>
      </c>
      <c r="H11" s="414">
        <v>3396.5700000000006</v>
      </c>
      <c r="I11" s="414">
        <v>7639.45</v>
      </c>
      <c r="J11" s="414">
        <v>49955.06</v>
      </c>
      <c r="K11" s="414">
        <v>26245.84</v>
      </c>
      <c r="L11" s="413">
        <v>160</v>
      </c>
      <c r="M11" s="414">
        <v>31452.32</v>
      </c>
      <c r="N11" s="413">
        <v>56</v>
      </c>
      <c r="O11" s="414">
        <v>7572.490000000002</v>
      </c>
      <c r="P11" s="413">
        <v>190</v>
      </c>
      <c r="Q11" s="414">
        <v>45892.43000000001</v>
      </c>
      <c r="R11" s="413">
        <v>479</v>
      </c>
      <c r="S11" s="414">
        <v>178102.16</v>
      </c>
      <c r="T11" s="413">
        <v>106</v>
      </c>
      <c r="U11" s="414">
        <v>19857.45</v>
      </c>
      <c r="V11" s="413">
        <v>1254</v>
      </c>
      <c r="W11" s="415">
        <v>762.5500000000001</v>
      </c>
      <c r="X11" s="416">
        <v>179</v>
      </c>
      <c r="Y11" s="414">
        <v>16263.733199999999</v>
      </c>
      <c r="Z11" s="413">
        <v>201</v>
      </c>
      <c r="AA11" s="414">
        <v>450.90999999999997</v>
      </c>
      <c r="AB11" s="413">
        <v>11</v>
      </c>
      <c r="AC11" s="413">
        <v>1088</v>
      </c>
    </row>
    <row r="12" spans="1:29" ht="18" customHeight="1" thickTop="1">
      <c r="A12" s="417" t="s">
        <v>1209</v>
      </c>
      <c r="B12" s="418"/>
      <c r="C12" s="419">
        <v>4640.28</v>
      </c>
      <c r="D12" s="420">
        <v>180863.94999999995</v>
      </c>
      <c r="E12" s="334">
        <v>21</v>
      </c>
      <c r="F12" s="421">
        <v>25380.999999999996</v>
      </c>
      <c r="G12" s="421">
        <v>2701.8799999999997</v>
      </c>
      <c r="H12" s="421">
        <v>1380.8200000000002</v>
      </c>
      <c r="I12" s="421">
        <v>1709.51</v>
      </c>
      <c r="J12" s="421">
        <v>13686.910000000002</v>
      </c>
      <c r="K12" s="421">
        <v>5901.879999999999</v>
      </c>
      <c r="L12" s="334">
        <v>23</v>
      </c>
      <c r="M12" s="421">
        <v>9430.86</v>
      </c>
      <c r="N12" s="334">
        <v>14</v>
      </c>
      <c r="O12" s="421">
        <v>4710.240000000001</v>
      </c>
      <c r="P12" s="334">
        <v>37</v>
      </c>
      <c r="Q12" s="421">
        <v>12579.1</v>
      </c>
      <c r="R12" s="334">
        <v>130</v>
      </c>
      <c r="S12" s="421">
        <v>121325.89</v>
      </c>
      <c r="T12" s="334">
        <v>19</v>
      </c>
      <c r="U12" s="421">
        <v>7424.74</v>
      </c>
      <c r="V12" s="334">
        <v>16</v>
      </c>
      <c r="W12" s="422">
        <v>12.12</v>
      </c>
      <c r="X12" s="423">
        <v>42</v>
      </c>
      <c r="Y12" s="421">
        <v>3993.9300000000007</v>
      </c>
      <c r="Z12" s="334">
        <v>18</v>
      </c>
      <c r="AA12" s="421">
        <v>139.78</v>
      </c>
      <c r="AB12" s="334">
        <v>3</v>
      </c>
      <c r="AC12" s="334">
        <v>467</v>
      </c>
    </row>
    <row r="13" spans="1:29" ht="18" customHeight="1">
      <c r="A13" s="424" t="s">
        <v>82</v>
      </c>
      <c r="B13" s="425"/>
      <c r="C13" s="134">
        <v>2090.43</v>
      </c>
      <c r="D13" s="135">
        <v>55982.98000000001</v>
      </c>
      <c r="E13" s="65">
        <v>12</v>
      </c>
      <c r="F13" s="77">
        <v>13392.470000000001</v>
      </c>
      <c r="G13" s="77">
        <v>4075.58</v>
      </c>
      <c r="H13" s="77">
        <v>169.09</v>
      </c>
      <c r="I13" s="77">
        <v>849.27</v>
      </c>
      <c r="J13" s="77">
        <v>7243.200000000001</v>
      </c>
      <c r="K13" s="77">
        <v>1055.33</v>
      </c>
      <c r="L13" s="65">
        <v>46</v>
      </c>
      <c r="M13" s="77">
        <v>9894.029999999997</v>
      </c>
      <c r="N13" s="65">
        <v>11</v>
      </c>
      <c r="O13" s="77">
        <v>1006.35</v>
      </c>
      <c r="P13" s="65">
        <v>44</v>
      </c>
      <c r="Q13" s="77">
        <v>12127.300000000001</v>
      </c>
      <c r="R13" s="65">
        <v>86</v>
      </c>
      <c r="S13" s="77">
        <v>19379.399999999998</v>
      </c>
      <c r="T13" s="65">
        <v>1</v>
      </c>
      <c r="U13" s="77">
        <v>54.68</v>
      </c>
      <c r="V13" s="65">
        <v>192</v>
      </c>
      <c r="W13" s="136">
        <v>128.75</v>
      </c>
      <c r="X13" s="127">
        <v>39</v>
      </c>
      <c r="Y13" s="77">
        <v>8438.859999999999</v>
      </c>
      <c r="Z13" s="65">
        <v>17</v>
      </c>
      <c r="AA13" s="77">
        <v>97.33000000000001</v>
      </c>
      <c r="AB13" s="65">
        <v>0</v>
      </c>
      <c r="AC13" s="65">
        <v>0</v>
      </c>
    </row>
    <row r="14" spans="1:29" ht="18" customHeight="1">
      <c r="A14" s="424" t="s">
        <v>83</v>
      </c>
      <c r="B14" s="425"/>
      <c r="C14" s="134">
        <v>4986.92</v>
      </c>
      <c r="D14" s="135">
        <v>58931.30999999999</v>
      </c>
      <c r="E14" s="65">
        <v>20</v>
      </c>
      <c r="F14" s="77">
        <v>23089.36</v>
      </c>
      <c r="G14" s="77">
        <v>1005.9399999999999</v>
      </c>
      <c r="H14" s="77">
        <v>1247.54</v>
      </c>
      <c r="I14" s="77">
        <v>2115.49</v>
      </c>
      <c r="J14" s="77">
        <v>7215.26</v>
      </c>
      <c r="K14" s="77">
        <v>11505.05</v>
      </c>
      <c r="L14" s="65">
        <v>50</v>
      </c>
      <c r="M14" s="77">
        <v>5421.68</v>
      </c>
      <c r="N14" s="65">
        <v>20</v>
      </c>
      <c r="O14" s="77">
        <v>1197.4199999999998</v>
      </c>
      <c r="P14" s="65">
        <v>76</v>
      </c>
      <c r="Q14" s="77">
        <v>15749.539999999999</v>
      </c>
      <c r="R14" s="65">
        <v>79</v>
      </c>
      <c r="S14" s="77">
        <v>8847.599999999999</v>
      </c>
      <c r="T14" s="65">
        <v>35</v>
      </c>
      <c r="U14" s="77">
        <v>4483.299999999999</v>
      </c>
      <c r="V14" s="65">
        <v>197</v>
      </c>
      <c r="W14" s="136">
        <v>142.41</v>
      </c>
      <c r="X14" s="127">
        <v>59</v>
      </c>
      <c r="Y14" s="77">
        <v>2301.3732</v>
      </c>
      <c r="Z14" s="65">
        <v>31</v>
      </c>
      <c r="AA14" s="77">
        <v>50.5</v>
      </c>
      <c r="AB14" s="65">
        <v>2</v>
      </c>
      <c r="AC14" s="65">
        <v>43</v>
      </c>
    </row>
    <row r="15" spans="1:29" ht="18" customHeight="1">
      <c r="A15" s="424" t="s">
        <v>84</v>
      </c>
      <c r="B15" s="425"/>
      <c r="C15" s="134">
        <v>2935.05</v>
      </c>
      <c r="D15" s="135">
        <v>37832.71000000001</v>
      </c>
      <c r="E15" s="65">
        <v>11</v>
      </c>
      <c r="F15" s="77">
        <v>16020.869999999997</v>
      </c>
      <c r="G15" s="77">
        <v>2881.2299999999996</v>
      </c>
      <c r="H15" s="77">
        <v>392.97</v>
      </c>
      <c r="I15" s="77">
        <v>2844.9</v>
      </c>
      <c r="J15" s="77">
        <v>7519.139999999999</v>
      </c>
      <c r="K15" s="77">
        <v>2382.6299999999997</v>
      </c>
      <c r="L15" s="65">
        <v>20</v>
      </c>
      <c r="M15" s="77">
        <v>4589.41</v>
      </c>
      <c r="N15" s="65">
        <v>7</v>
      </c>
      <c r="O15" s="77">
        <v>306.29</v>
      </c>
      <c r="P15" s="65">
        <v>20</v>
      </c>
      <c r="Q15" s="77">
        <v>3411.0100000000007</v>
      </c>
      <c r="R15" s="65">
        <v>43</v>
      </c>
      <c r="S15" s="77">
        <v>9008.43</v>
      </c>
      <c r="T15" s="65">
        <v>32</v>
      </c>
      <c r="U15" s="77">
        <v>4044.5699999999997</v>
      </c>
      <c r="V15" s="65">
        <v>802</v>
      </c>
      <c r="W15" s="136">
        <v>452.13000000000005</v>
      </c>
      <c r="X15" s="127">
        <v>29</v>
      </c>
      <c r="Y15" s="77">
        <v>1083.32</v>
      </c>
      <c r="Z15" s="65">
        <v>101</v>
      </c>
      <c r="AA15" s="77">
        <v>124.02</v>
      </c>
      <c r="AB15" s="65">
        <v>2</v>
      </c>
      <c r="AC15" s="65">
        <v>196</v>
      </c>
    </row>
    <row r="16" spans="1:29" ht="18" customHeight="1">
      <c r="A16" s="424" t="s">
        <v>85</v>
      </c>
      <c r="B16" s="425"/>
      <c r="C16" s="134">
        <v>930.8600000000001</v>
      </c>
      <c r="D16" s="135">
        <v>21753.77</v>
      </c>
      <c r="E16" s="65">
        <v>9</v>
      </c>
      <c r="F16" s="77">
        <v>6034.629999999999</v>
      </c>
      <c r="G16" s="77">
        <v>1290.6799999999998</v>
      </c>
      <c r="H16" s="77">
        <v>81.53</v>
      </c>
      <c r="I16" s="77">
        <v>93.86</v>
      </c>
      <c r="J16" s="77">
        <v>3456.18</v>
      </c>
      <c r="K16" s="77">
        <v>1112.3799999999999</v>
      </c>
      <c r="L16" s="65">
        <v>15</v>
      </c>
      <c r="M16" s="77">
        <v>1419.69</v>
      </c>
      <c r="N16" s="65">
        <v>3</v>
      </c>
      <c r="O16" s="77">
        <v>303.51</v>
      </c>
      <c r="P16" s="65">
        <v>10</v>
      </c>
      <c r="Q16" s="77">
        <v>1664.98</v>
      </c>
      <c r="R16" s="65">
        <v>85</v>
      </c>
      <c r="S16" s="77">
        <v>10583.510000000002</v>
      </c>
      <c r="T16" s="65">
        <v>7</v>
      </c>
      <c r="U16" s="77">
        <v>1737.3</v>
      </c>
      <c r="V16" s="65">
        <v>6</v>
      </c>
      <c r="W16" s="136">
        <v>10.149999999999999</v>
      </c>
      <c r="X16" s="127">
        <v>7</v>
      </c>
      <c r="Y16" s="77">
        <v>270.7</v>
      </c>
      <c r="Z16" s="65">
        <v>7</v>
      </c>
      <c r="AA16" s="77">
        <v>9.19</v>
      </c>
      <c r="AB16" s="65">
        <v>0</v>
      </c>
      <c r="AC16" s="65">
        <v>0</v>
      </c>
    </row>
    <row r="17" spans="1:29" ht="18" customHeight="1">
      <c r="A17" s="424" t="s">
        <v>86</v>
      </c>
      <c r="B17" s="425"/>
      <c r="C17" s="134">
        <v>0</v>
      </c>
      <c r="D17" s="135">
        <v>17081.83</v>
      </c>
      <c r="E17" s="65">
        <v>8</v>
      </c>
      <c r="F17" s="77">
        <v>9888.78</v>
      </c>
      <c r="G17" s="77">
        <v>722.35</v>
      </c>
      <c r="H17" s="77">
        <v>9.09</v>
      </c>
      <c r="I17" s="77">
        <v>26.42</v>
      </c>
      <c r="J17" s="77">
        <v>7674.919999999999</v>
      </c>
      <c r="K17" s="77">
        <v>1456</v>
      </c>
      <c r="L17" s="65">
        <v>4</v>
      </c>
      <c r="M17" s="77">
        <v>583.88</v>
      </c>
      <c r="N17" s="65">
        <v>0</v>
      </c>
      <c r="O17" s="77">
        <v>0</v>
      </c>
      <c r="P17" s="65">
        <v>1</v>
      </c>
      <c r="Q17" s="77">
        <v>33.9</v>
      </c>
      <c r="R17" s="65">
        <v>35</v>
      </c>
      <c r="S17" s="77">
        <v>6333.75</v>
      </c>
      <c r="T17" s="65">
        <v>1</v>
      </c>
      <c r="U17" s="77">
        <v>237.52</v>
      </c>
      <c r="V17" s="65">
        <v>2</v>
      </c>
      <c r="W17" s="136">
        <v>4</v>
      </c>
      <c r="X17" s="127">
        <v>2</v>
      </c>
      <c r="Y17" s="77">
        <v>60.32</v>
      </c>
      <c r="Z17" s="65">
        <v>18</v>
      </c>
      <c r="AA17" s="77">
        <v>16.39</v>
      </c>
      <c r="AB17" s="65">
        <v>0</v>
      </c>
      <c r="AC17" s="65">
        <v>0</v>
      </c>
    </row>
    <row r="18" spans="1:29" ht="18" customHeight="1">
      <c r="A18" s="426" t="s">
        <v>87</v>
      </c>
      <c r="B18" s="427"/>
      <c r="C18" s="428">
        <v>326.6</v>
      </c>
      <c r="D18" s="429">
        <v>14885.88</v>
      </c>
      <c r="E18" s="338">
        <v>8</v>
      </c>
      <c r="F18" s="430">
        <v>9885.920000000002</v>
      </c>
      <c r="G18" s="430">
        <v>3778.3700000000003</v>
      </c>
      <c r="H18" s="430">
        <v>115.53</v>
      </c>
      <c r="I18" s="430">
        <v>0</v>
      </c>
      <c r="J18" s="430">
        <v>3159.45</v>
      </c>
      <c r="K18" s="430">
        <v>2832.57</v>
      </c>
      <c r="L18" s="338">
        <v>2</v>
      </c>
      <c r="M18" s="430">
        <v>112.77</v>
      </c>
      <c r="N18" s="338">
        <v>1</v>
      </c>
      <c r="O18" s="430">
        <v>48.68</v>
      </c>
      <c r="P18" s="338">
        <v>2</v>
      </c>
      <c r="Q18" s="430">
        <v>326.6</v>
      </c>
      <c r="R18" s="338">
        <v>21</v>
      </c>
      <c r="S18" s="430">
        <v>2623.58</v>
      </c>
      <c r="T18" s="338">
        <v>11</v>
      </c>
      <c r="U18" s="430">
        <v>1875.34</v>
      </c>
      <c r="V18" s="338">
        <v>39</v>
      </c>
      <c r="W18" s="431">
        <v>12.99</v>
      </c>
      <c r="X18" s="432">
        <v>1</v>
      </c>
      <c r="Y18" s="430">
        <v>115.22999999999999</v>
      </c>
      <c r="Z18" s="338">
        <v>9</v>
      </c>
      <c r="AA18" s="430">
        <v>13.700000000000001</v>
      </c>
      <c r="AB18" s="338">
        <v>4</v>
      </c>
      <c r="AC18" s="338">
        <v>382</v>
      </c>
    </row>
    <row r="19" spans="1:29" ht="18" customHeight="1">
      <c r="A19" s="390" t="s">
        <v>91</v>
      </c>
      <c r="B19" s="383"/>
      <c r="C19" s="199">
        <v>4640.28</v>
      </c>
      <c r="D19" s="140">
        <v>180863.94999999995</v>
      </c>
      <c r="E19" s="49">
        <v>21</v>
      </c>
      <c r="F19" s="141">
        <v>25380.999999999996</v>
      </c>
      <c r="G19" s="141">
        <v>2701.8799999999997</v>
      </c>
      <c r="H19" s="141">
        <v>1380.8200000000002</v>
      </c>
      <c r="I19" s="141">
        <v>1709.51</v>
      </c>
      <c r="J19" s="141">
        <v>13686.910000000002</v>
      </c>
      <c r="K19" s="141">
        <v>5901.879999999999</v>
      </c>
      <c r="L19" s="49">
        <v>23</v>
      </c>
      <c r="M19" s="141">
        <v>9430.86</v>
      </c>
      <c r="N19" s="49">
        <v>14</v>
      </c>
      <c r="O19" s="141">
        <v>4710.240000000001</v>
      </c>
      <c r="P19" s="49">
        <v>37</v>
      </c>
      <c r="Q19" s="141">
        <v>12579.1</v>
      </c>
      <c r="R19" s="49">
        <v>130</v>
      </c>
      <c r="S19" s="141">
        <v>121325.89</v>
      </c>
      <c r="T19" s="49">
        <v>19</v>
      </c>
      <c r="U19" s="141">
        <v>7424.74</v>
      </c>
      <c r="V19" s="49">
        <v>16</v>
      </c>
      <c r="W19" s="200">
        <v>12.12</v>
      </c>
      <c r="X19" s="201">
        <v>42</v>
      </c>
      <c r="Y19" s="141">
        <v>3993.9300000000007</v>
      </c>
      <c r="Z19" s="49">
        <v>18</v>
      </c>
      <c r="AA19" s="141">
        <v>139.78</v>
      </c>
      <c r="AB19" s="49">
        <v>3</v>
      </c>
      <c r="AC19" s="49">
        <v>467</v>
      </c>
    </row>
    <row r="20" spans="1:29" ht="18" customHeight="1">
      <c r="A20" s="433" t="s">
        <v>577</v>
      </c>
      <c r="B20" s="425"/>
      <c r="C20" s="134">
        <v>880.89</v>
      </c>
      <c r="D20" s="135">
        <v>10397.95</v>
      </c>
      <c r="E20" s="65">
        <v>3</v>
      </c>
      <c r="F20" s="77">
        <v>2558.71</v>
      </c>
      <c r="G20" s="77">
        <v>893.93</v>
      </c>
      <c r="H20" s="77">
        <v>88.37</v>
      </c>
      <c r="I20" s="77">
        <v>0</v>
      </c>
      <c r="J20" s="77">
        <v>789.3199999999999</v>
      </c>
      <c r="K20" s="77">
        <v>787.09</v>
      </c>
      <c r="L20" s="65">
        <v>9</v>
      </c>
      <c r="M20" s="77">
        <v>3868.55</v>
      </c>
      <c r="N20" s="65">
        <v>0</v>
      </c>
      <c r="O20" s="77">
        <v>0</v>
      </c>
      <c r="P20" s="65">
        <v>7</v>
      </c>
      <c r="Q20" s="77">
        <v>3804.65</v>
      </c>
      <c r="R20" s="65">
        <v>3</v>
      </c>
      <c r="S20" s="77">
        <v>151.19</v>
      </c>
      <c r="T20" s="65">
        <v>0</v>
      </c>
      <c r="U20" s="77">
        <v>0</v>
      </c>
      <c r="V20" s="65">
        <v>43</v>
      </c>
      <c r="W20" s="136">
        <v>14.849999999999998</v>
      </c>
      <c r="X20" s="127">
        <v>9</v>
      </c>
      <c r="Y20" s="77">
        <v>1502.5700000000002</v>
      </c>
      <c r="Z20" s="65">
        <v>5</v>
      </c>
      <c r="AA20" s="77">
        <v>22.810000000000002</v>
      </c>
      <c r="AB20" s="65">
        <v>0</v>
      </c>
      <c r="AC20" s="65">
        <v>0</v>
      </c>
    </row>
    <row r="21" spans="1:29" ht="18" customHeight="1">
      <c r="A21" s="433" t="s">
        <v>578</v>
      </c>
      <c r="B21" s="425"/>
      <c r="C21" s="134">
        <v>832.23</v>
      </c>
      <c r="D21" s="135">
        <v>11058.480000000001</v>
      </c>
      <c r="E21" s="65">
        <v>2</v>
      </c>
      <c r="F21" s="77">
        <v>3314.28</v>
      </c>
      <c r="G21" s="77">
        <v>1603.1999999999998</v>
      </c>
      <c r="H21" s="77">
        <v>0</v>
      </c>
      <c r="I21" s="77">
        <v>722.45</v>
      </c>
      <c r="J21" s="77">
        <v>720.39</v>
      </c>
      <c r="K21" s="77">
        <v>268.24</v>
      </c>
      <c r="L21" s="65">
        <v>10</v>
      </c>
      <c r="M21" s="77">
        <v>2784.9600000000005</v>
      </c>
      <c r="N21" s="65">
        <v>1</v>
      </c>
      <c r="O21" s="77">
        <v>712.48</v>
      </c>
      <c r="P21" s="65">
        <v>10</v>
      </c>
      <c r="Q21" s="77">
        <v>3875.43</v>
      </c>
      <c r="R21" s="65">
        <v>5</v>
      </c>
      <c r="S21" s="77">
        <v>333.07</v>
      </c>
      <c r="T21" s="65">
        <v>0</v>
      </c>
      <c r="U21" s="77">
        <v>0</v>
      </c>
      <c r="V21" s="65">
        <v>29</v>
      </c>
      <c r="W21" s="136">
        <v>38.26</v>
      </c>
      <c r="X21" s="127">
        <v>9</v>
      </c>
      <c r="Y21" s="77">
        <v>3843.2099999999996</v>
      </c>
      <c r="Z21" s="65">
        <v>5</v>
      </c>
      <c r="AA21" s="77">
        <v>61.620000000000005</v>
      </c>
      <c r="AB21" s="65">
        <v>0</v>
      </c>
      <c r="AC21" s="65">
        <v>0</v>
      </c>
    </row>
    <row r="22" spans="1:29" ht="18" customHeight="1">
      <c r="A22" s="433" t="s">
        <v>95</v>
      </c>
      <c r="B22" s="425"/>
      <c r="C22" s="134">
        <v>0</v>
      </c>
      <c r="D22" s="135">
        <v>3794.7999999999993</v>
      </c>
      <c r="E22" s="65">
        <v>2</v>
      </c>
      <c r="F22" s="77">
        <v>1420.59</v>
      </c>
      <c r="G22" s="77">
        <v>0</v>
      </c>
      <c r="H22" s="77">
        <v>0</v>
      </c>
      <c r="I22" s="77">
        <v>0</v>
      </c>
      <c r="J22" s="77">
        <v>1420.59</v>
      </c>
      <c r="K22" s="77">
        <v>0</v>
      </c>
      <c r="L22" s="65">
        <v>4</v>
      </c>
      <c r="M22" s="77">
        <v>958.66</v>
      </c>
      <c r="N22" s="65">
        <v>0</v>
      </c>
      <c r="O22" s="77">
        <v>0</v>
      </c>
      <c r="P22" s="65">
        <v>7</v>
      </c>
      <c r="Q22" s="77">
        <v>1382.0500000000002</v>
      </c>
      <c r="R22" s="65">
        <v>0</v>
      </c>
      <c r="S22" s="77">
        <v>0</v>
      </c>
      <c r="T22" s="65">
        <v>0</v>
      </c>
      <c r="U22" s="77">
        <v>0</v>
      </c>
      <c r="V22" s="65">
        <v>55</v>
      </c>
      <c r="W22" s="136">
        <v>33.5</v>
      </c>
      <c r="X22" s="127">
        <v>6</v>
      </c>
      <c r="Y22" s="77">
        <v>984.66</v>
      </c>
      <c r="Z22" s="65">
        <v>1</v>
      </c>
      <c r="AA22" s="77">
        <v>2.48</v>
      </c>
      <c r="AB22" s="65">
        <v>0</v>
      </c>
      <c r="AC22" s="65">
        <v>0</v>
      </c>
    </row>
    <row r="23" spans="1:29" ht="18" customHeight="1">
      <c r="A23" s="433" t="s">
        <v>96</v>
      </c>
      <c r="B23" s="425"/>
      <c r="C23" s="134">
        <v>131.38</v>
      </c>
      <c r="D23" s="135">
        <v>15665.77</v>
      </c>
      <c r="E23" s="65">
        <v>3</v>
      </c>
      <c r="F23" s="77">
        <v>5492.9400000000005</v>
      </c>
      <c r="G23" s="77">
        <v>1366.27</v>
      </c>
      <c r="H23" s="77">
        <v>80.72</v>
      </c>
      <c r="I23" s="77">
        <v>126.82</v>
      </c>
      <c r="J23" s="77">
        <v>3919.1299999999997</v>
      </c>
      <c r="K23" s="77">
        <v>0</v>
      </c>
      <c r="L23" s="65">
        <v>17</v>
      </c>
      <c r="M23" s="77">
        <v>1159.2500000000002</v>
      </c>
      <c r="N23" s="65">
        <v>6</v>
      </c>
      <c r="O23" s="77">
        <v>278.76</v>
      </c>
      <c r="P23" s="65">
        <v>7</v>
      </c>
      <c r="Q23" s="77">
        <v>1451.23</v>
      </c>
      <c r="R23" s="65">
        <v>43</v>
      </c>
      <c r="S23" s="77">
        <v>7250.71</v>
      </c>
      <c r="T23" s="65">
        <v>0</v>
      </c>
      <c r="U23" s="77">
        <v>0</v>
      </c>
      <c r="V23" s="65">
        <v>49</v>
      </c>
      <c r="W23" s="136">
        <v>32.879999999999995</v>
      </c>
      <c r="X23" s="127">
        <v>4</v>
      </c>
      <c r="Y23" s="77">
        <v>990.24</v>
      </c>
      <c r="Z23" s="65">
        <v>4</v>
      </c>
      <c r="AA23" s="77">
        <v>8.17</v>
      </c>
      <c r="AB23" s="65">
        <v>0</v>
      </c>
      <c r="AC23" s="65">
        <v>0</v>
      </c>
    </row>
    <row r="24" spans="1:29" ht="18" customHeight="1">
      <c r="A24" s="433" t="s">
        <v>97</v>
      </c>
      <c r="B24" s="425"/>
      <c r="C24" s="134">
        <v>245.93</v>
      </c>
      <c r="D24" s="135">
        <v>15065.980000000001</v>
      </c>
      <c r="E24" s="65">
        <v>2</v>
      </c>
      <c r="F24" s="77">
        <v>605.95</v>
      </c>
      <c r="G24" s="77">
        <v>212.17999999999998</v>
      </c>
      <c r="H24" s="77">
        <v>0</v>
      </c>
      <c r="I24" s="77">
        <v>0</v>
      </c>
      <c r="J24" s="77">
        <v>393.77</v>
      </c>
      <c r="K24" s="77">
        <v>0</v>
      </c>
      <c r="L24" s="65">
        <v>6</v>
      </c>
      <c r="M24" s="77">
        <v>1122.61</v>
      </c>
      <c r="N24" s="65">
        <v>4</v>
      </c>
      <c r="O24" s="77">
        <v>15.11</v>
      </c>
      <c r="P24" s="65">
        <v>13</v>
      </c>
      <c r="Q24" s="77">
        <v>1613.94</v>
      </c>
      <c r="R24" s="65">
        <v>35</v>
      </c>
      <c r="S24" s="77">
        <v>11644.43</v>
      </c>
      <c r="T24" s="65">
        <v>1</v>
      </c>
      <c r="U24" s="77">
        <v>54.68</v>
      </c>
      <c r="V24" s="65">
        <v>16</v>
      </c>
      <c r="W24" s="136">
        <v>9.26</v>
      </c>
      <c r="X24" s="127">
        <v>11</v>
      </c>
      <c r="Y24" s="77">
        <v>1118.18</v>
      </c>
      <c r="Z24" s="65">
        <v>2</v>
      </c>
      <c r="AA24" s="77">
        <v>2.25</v>
      </c>
      <c r="AB24" s="65">
        <v>0</v>
      </c>
      <c r="AC24" s="65">
        <v>0</v>
      </c>
    </row>
    <row r="25" spans="1:29" ht="18" customHeight="1">
      <c r="A25" s="433" t="s">
        <v>98</v>
      </c>
      <c r="B25" s="425"/>
      <c r="C25" s="134">
        <v>1175.49</v>
      </c>
      <c r="D25" s="135">
        <v>11801.18</v>
      </c>
      <c r="E25" s="65">
        <v>3</v>
      </c>
      <c r="F25" s="77">
        <v>2370.9300000000003</v>
      </c>
      <c r="G25" s="77">
        <v>245.73</v>
      </c>
      <c r="H25" s="77">
        <v>255.92000000000002</v>
      </c>
      <c r="I25" s="77">
        <v>935.93</v>
      </c>
      <c r="J25" s="77">
        <v>574.45</v>
      </c>
      <c r="K25" s="77">
        <v>358.90000000000003</v>
      </c>
      <c r="L25" s="65">
        <v>9</v>
      </c>
      <c r="M25" s="77">
        <v>971.23</v>
      </c>
      <c r="N25" s="65">
        <v>6</v>
      </c>
      <c r="O25" s="77">
        <v>251.70999999999998</v>
      </c>
      <c r="P25" s="65">
        <v>19</v>
      </c>
      <c r="Q25" s="77">
        <v>3512.04</v>
      </c>
      <c r="R25" s="65">
        <v>29</v>
      </c>
      <c r="S25" s="77">
        <v>2448.71</v>
      </c>
      <c r="T25" s="65">
        <v>16</v>
      </c>
      <c r="U25" s="77">
        <v>2229.18</v>
      </c>
      <c r="V25" s="65">
        <v>37</v>
      </c>
      <c r="W25" s="136">
        <v>17.380000000000003</v>
      </c>
      <c r="X25" s="127">
        <v>13</v>
      </c>
      <c r="Y25" s="77">
        <v>488.6522</v>
      </c>
      <c r="Z25" s="65">
        <v>6</v>
      </c>
      <c r="AA25" s="77">
        <v>6.68</v>
      </c>
      <c r="AB25" s="65">
        <v>0</v>
      </c>
      <c r="AC25" s="65">
        <v>0</v>
      </c>
    </row>
    <row r="26" spans="1:29" ht="18" customHeight="1">
      <c r="A26" s="433" t="s">
        <v>585</v>
      </c>
      <c r="B26" s="425"/>
      <c r="C26" s="134">
        <v>0</v>
      </c>
      <c r="D26" s="135">
        <v>1693.4399999999998</v>
      </c>
      <c r="E26" s="65">
        <v>1</v>
      </c>
      <c r="F26" s="77">
        <v>632.52</v>
      </c>
      <c r="G26" s="77">
        <v>0</v>
      </c>
      <c r="H26" s="77">
        <v>0</v>
      </c>
      <c r="I26" s="77">
        <v>0</v>
      </c>
      <c r="J26" s="77">
        <v>406.58</v>
      </c>
      <c r="K26" s="77">
        <v>225.94</v>
      </c>
      <c r="L26" s="65">
        <v>2</v>
      </c>
      <c r="M26" s="77">
        <v>93.27</v>
      </c>
      <c r="N26" s="65">
        <v>2</v>
      </c>
      <c r="O26" s="77">
        <v>305.99</v>
      </c>
      <c r="P26" s="65">
        <v>0</v>
      </c>
      <c r="Q26" s="77">
        <v>0</v>
      </c>
      <c r="R26" s="65">
        <v>7</v>
      </c>
      <c r="S26" s="77">
        <v>528.36</v>
      </c>
      <c r="T26" s="65">
        <v>1</v>
      </c>
      <c r="U26" s="77">
        <v>133.3</v>
      </c>
      <c r="V26" s="65">
        <v>0</v>
      </c>
      <c r="W26" s="136">
        <v>0</v>
      </c>
      <c r="X26" s="127">
        <v>0</v>
      </c>
      <c r="Y26" s="77">
        <v>0</v>
      </c>
      <c r="Z26" s="65">
        <v>0</v>
      </c>
      <c r="AA26" s="77">
        <v>0</v>
      </c>
      <c r="AB26" s="65">
        <v>0</v>
      </c>
      <c r="AC26" s="65">
        <v>0</v>
      </c>
    </row>
    <row r="27" spans="1:29" ht="18" customHeight="1">
      <c r="A27" s="433" t="s">
        <v>586</v>
      </c>
      <c r="B27" s="425"/>
      <c r="C27" s="134">
        <v>1263.13</v>
      </c>
      <c r="D27" s="135">
        <v>8656.64</v>
      </c>
      <c r="E27" s="65">
        <v>3</v>
      </c>
      <c r="F27" s="77">
        <v>2401.58</v>
      </c>
      <c r="G27" s="77">
        <v>79.28</v>
      </c>
      <c r="H27" s="77">
        <v>0</v>
      </c>
      <c r="I27" s="77">
        <v>0</v>
      </c>
      <c r="J27" s="77">
        <v>709.79</v>
      </c>
      <c r="K27" s="77">
        <v>1612.51</v>
      </c>
      <c r="L27" s="65">
        <v>12</v>
      </c>
      <c r="M27" s="77">
        <v>1900.0700000000002</v>
      </c>
      <c r="N27" s="65">
        <v>1</v>
      </c>
      <c r="O27" s="77">
        <v>8.29</v>
      </c>
      <c r="P27" s="65">
        <v>13</v>
      </c>
      <c r="Q27" s="77">
        <v>1414.78</v>
      </c>
      <c r="R27" s="65">
        <v>13</v>
      </c>
      <c r="S27" s="77">
        <v>2313.8900000000003</v>
      </c>
      <c r="T27" s="65">
        <v>5</v>
      </c>
      <c r="U27" s="77">
        <v>576.38</v>
      </c>
      <c r="V27" s="65">
        <v>49</v>
      </c>
      <c r="W27" s="136">
        <v>41.65</v>
      </c>
      <c r="X27" s="127">
        <v>5</v>
      </c>
      <c r="Y27" s="77">
        <v>189.01260000000002</v>
      </c>
      <c r="Z27" s="65">
        <v>4</v>
      </c>
      <c r="AA27" s="77">
        <v>3.59</v>
      </c>
      <c r="AB27" s="65">
        <v>0</v>
      </c>
      <c r="AC27" s="65">
        <v>0</v>
      </c>
    </row>
    <row r="28" spans="1:29" ht="18" customHeight="1">
      <c r="A28" s="433" t="s">
        <v>587</v>
      </c>
      <c r="B28" s="425"/>
      <c r="C28" s="134">
        <v>2353.65</v>
      </c>
      <c r="D28" s="135">
        <v>15138.740000000002</v>
      </c>
      <c r="E28" s="65">
        <v>4</v>
      </c>
      <c r="F28" s="77">
        <v>4619.049999999999</v>
      </c>
      <c r="G28" s="77">
        <v>217.14</v>
      </c>
      <c r="H28" s="77">
        <v>365.76</v>
      </c>
      <c r="I28" s="77">
        <v>79.95</v>
      </c>
      <c r="J28" s="77">
        <v>2761.18</v>
      </c>
      <c r="K28" s="77">
        <v>1195.02</v>
      </c>
      <c r="L28" s="65">
        <v>7</v>
      </c>
      <c r="M28" s="77">
        <v>581.37</v>
      </c>
      <c r="N28" s="65">
        <v>5</v>
      </c>
      <c r="O28" s="77">
        <v>432.5</v>
      </c>
      <c r="P28" s="65">
        <v>28</v>
      </c>
      <c r="Q28" s="77">
        <v>6321.9</v>
      </c>
      <c r="R28" s="65">
        <v>19</v>
      </c>
      <c r="S28" s="77">
        <v>2131.58</v>
      </c>
      <c r="T28" s="65">
        <v>9</v>
      </c>
      <c r="U28" s="77">
        <v>1029.87</v>
      </c>
      <c r="V28" s="65">
        <v>22</v>
      </c>
      <c r="W28" s="136">
        <v>22.47</v>
      </c>
      <c r="X28" s="127">
        <v>20</v>
      </c>
      <c r="Y28" s="77">
        <v>820.8747</v>
      </c>
      <c r="Z28" s="65">
        <v>9</v>
      </c>
      <c r="AA28" s="77">
        <v>17.57</v>
      </c>
      <c r="AB28" s="65">
        <v>0</v>
      </c>
      <c r="AC28" s="65">
        <v>0</v>
      </c>
    </row>
    <row r="29" spans="1:29" ht="18" customHeight="1">
      <c r="A29" s="433" t="s">
        <v>99</v>
      </c>
      <c r="B29" s="425"/>
      <c r="C29" s="134">
        <v>0</v>
      </c>
      <c r="D29" s="135">
        <v>0</v>
      </c>
      <c r="E29" s="65">
        <v>0</v>
      </c>
      <c r="F29" s="77">
        <v>0</v>
      </c>
      <c r="G29" s="77">
        <v>0</v>
      </c>
      <c r="H29" s="77">
        <v>0</v>
      </c>
      <c r="I29" s="77">
        <v>0</v>
      </c>
      <c r="J29" s="77">
        <v>0</v>
      </c>
      <c r="K29" s="77">
        <v>0</v>
      </c>
      <c r="L29" s="65">
        <v>0</v>
      </c>
      <c r="M29" s="77">
        <v>0</v>
      </c>
      <c r="N29" s="65">
        <v>0</v>
      </c>
      <c r="O29" s="77">
        <v>0</v>
      </c>
      <c r="P29" s="65">
        <v>0</v>
      </c>
      <c r="Q29" s="77">
        <v>0</v>
      </c>
      <c r="R29" s="65">
        <v>0</v>
      </c>
      <c r="S29" s="77">
        <v>0</v>
      </c>
      <c r="T29" s="65">
        <v>0</v>
      </c>
      <c r="U29" s="77">
        <v>0</v>
      </c>
      <c r="V29" s="65">
        <v>0</v>
      </c>
      <c r="W29" s="136">
        <v>0</v>
      </c>
      <c r="X29" s="127">
        <v>0</v>
      </c>
      <c r="Y29" s="77">
        <v>0</v>
      </c>
      <c r="Z29" s="65">
        <v>0</v>
      </c>
      <c r="AA29" s="77">
        <v>0</v>
      </c>
      <c r="AB29" s="65">
        <v>0</v>
      </c>
      <c r="AC29" s="65">
        <v>0</v>
      </c>
    </row>
    <row r="30" spans="1:29" ht="18" customHeight="1">
      <c r="A30" s="433" t="s">
        <v>100</v>
      </c>
      <c r="B30" s="425"/>
      <c r="C30" s="134">
        <v>0</v>
      </c>
      <c r="D30" s="135">
        <v>226.51</v>
      </c>
      <c r="E30" s="65">
        <v>0</v>
      </c>
      <c r="F30" s="77">
        <v>0</v>
      </c>
      <c r="G30" s="77">
        <v>0</v>
      </c>
      <c r="H30" s="77">
        <v>0</v>
      </c>
      <c r="I30" s="77">
        <v>0</v>
      </c>
      <c r="J30" s="77">
        <v>0</v>
      </c>
      <c r="K30" s="77">
        <v>0</v>
      </c>
      <c r="L30" s="65">
        <v>1</v>
      </c>
      <c r="M30" s="77">
        <v>103.85</v>
      </c>
      <c r="N30" s="65">
        <v>0</v>
      </c>
      <c r="O30" s="77">
        <v>0</v>
      </c>
      <c r="P30" s="65">
        <v>0</v>
      </c>
      <c r="Q30" s="77">
        <v>0</v>
      </c>
      <c r="R30" s="65">
        <v>2</v>
      </c>
      <c r="S30" s="77">
        <v>122.66</v>
      </c>
      <c r="T30" s="65">
        <v>0</v>
      </c>
      <c r="U30" s="77">
        <v>0</v>
      </c>
      <c r="V30" s="65">
        <v>0</v>
      </c>
      <c r="W30" s="136">
        <v>0</v>
      </c>
      <c r="X30" s="127">
        <v>0</v>
      </c>
      <c r="Y30" s="77">
        <v>0</v>
      </c>
      <c r="Z30" s="65">
        <v>0</v>
      </c>
      <c r="AA30" s="77">
        <v>0</v>
      </c>
      <c r="AB30" s="65">
        <v>0</v>
      </c>
      <c r="AC30" s="65">
        <v>0</v>
      </c>
    </row>
    <row r="31" spans="1:29" ht="18" customHeight="1">
      <c r="A31" s="433" t="s">
        <v>101</v>
      </c>
      <c r="B31" s="425"/>
      <c r="C31" s="134">
        <v>0</v>
      </c>
      <c r="D31" s="135">
        <v>955.57</v>
      </c>
      <c r="E31" s="65">
        <v>1</v>
      </c>
      <c r="F31" s="77">
        <v>448.11</v>
      </c>
      <c r="G31" s="77">
        <v>292.77</v>
      </c>
      <c r="H31" s="77">
        <v>0</v>
      </c>
      <c r="I31" s="77">
        <v>0</v>
      </c>
      <c r="J31" s="77">
        <v>0</v>
      </c>
      <c r="K31" s="77">
        <v>155.34</v>
      </c>
      <c r="L31" s="65">
        <v>1</v>
      </c>
      <c r="M31" s="77">
        <v>100.33</v>
      </c>
      <c r="N31" s="65">
        <v>1</v>
      </c>
      <c r="O31" s="77">
        <v>18.23</v>
      </c>
      <c r="P31" s="65">
        <v>0</v>
      </c>
      <c r="Q31" s="77">
        <v>0</v>
      </c>
      <c r="R31" s="65">
        <v>2</v>
      </c>
      <c r="S31" s="77">
        <v>388.9</v>
      </c>
      <c r="T31" s="65">
        <v>0</v>
      </c>
      <c r="U31" s="77">
        <v>0</v>
      </c>
      <c r="V31" s="65">
        <v>0</v>
      </c>
      <c r="W31" s="136">
        <v>0</v>
      </c>
      <c r="X31" s="127">
        <v>0</v>
      </c>
      <c r="Y31" s="77">
        <v>0</v>
      </c>
      <c r="Z31" s="65">
        <v>0</v>
      </c>
      <c r="AA31" s="77">
        <v>0</v>
      </c>
      <c r="AB31" s="65">
        <v>0</v>
      </c>
      <c r="AC31" s="65">
        <v>0</v>
      </c>
    </row>
    <row r="32" spans="1:29" ht="18" customHeight="1">
      <c r="A32" s="433" t="s">
        <v>92</v>
      </c>
      <c r="B32" s="425"/>
      <c r="C32" s="134">
        <v>0</v>
      </c>
      <c r="D32" s="135">
        <v>1778.13</v>
      </c>
      <c r="E32" s="65">
        <v>1</v>
      </c>
      <c r="F32" s="77">
        <v>1278.0900000000001</v>
      </c>
      <c r="G32" s="77">
        <v>0</v>
      </c>
      <c r="H32" s="77">
        <v>0</v>
      </c>
      <c r="I32" s="77">
        <v>0</v>
      </c>
      <c r="J32" s="77">
        <v>722.22</v>
      </c>
      <c r="K32" s="77">
        <v>555.87</v>
      </c>
      <c r="L32" s="65">
        <v>1</v>
      </c>
      <c r="M32" s="77">
        <v>65.57</v>
      </c>
      <c r="N32" s="65">
        <v>0</v>
      </c>
      <c r="O32" s="77">
        <v>0</v>
      </c>
      <c r="P32" s="65">
        <v>0</v>
      </c>
      <c r="Q32" s="77">
        <v>0</v>
      </c>
      <c r="R32" s="65">
        <v>1</v>
      </c>
      <c r="S32" s="77">
        <v>434.47</v>
      </c>
      <c r="T32" s="65">
        <v>0</v>
      </c>
      <c r="U32" s="77">
        <v>0</v>
      </c>
      <c r="V32" s="65">
        <v>0</v>
      </c>
      <c r="W32" s="136">
        <v>0</v>
      </c>
      <c r="X32" s="127">
        <v>0</v>
      </c>
      <c r="Y32" s="77">
        <v>0</v>
      </c>
      <c r="Z32" s="65">
        <v>0</v>
      </c>
      <c r="AA32" s="77">
        <v>0</v>
      </c>
      <c r="AB32" s="65">
        <v>0</v>
      </c>
      <c r="AC32" s="65">
        <v>0</v>
      </c>
    </row>
    <row r="33" spans="1:29" ht="18" customHeight="1">
      <c r="A33" s="433" t="s">
        <v>102</v>
      </c>
      <c r="B33" s="425"/>
      <c r="C33" s="134">
        <v>194.65</v>
      </c>
      <c r="D33" s="135">
        <v>12472.2</v>
      </c>
      <c r="E33" s="65">
        <v>3</v>
      </c>
      <c r="F33" s="77">
        <v>6190.55</v>
      </c>
      <c r="G33" s="77">
        <v>0</v>
      </c>
      <c r="H33" s="77">
        <v>512.07</v>
      </c>
      <c r="I33" s="77">
        <v>1099.61</v>
      </c>
      <c r="J33" s="77">
        <v>1686.65</v>
      </c>
      <c r="K33" s="77">
        <v>2892.2200000000003</v>
      </c>
      <c r="L33" s="65">
        <v>12</v>
      </c>
      <c r="M33" s="77">
        <v>1167.3500000000001</v>
      </c>
      <c r="N33" s="65">
        <v>4</v>
      </c>
      <c r="O33" s="77">
        <v>150.85</v>
      </c>
      <c r="P33" s="65">
        <v>17</v>
      </c>
      <c r="Q33" s="77">
        <v>4500.82</v>
      </c>
      <c r="R33" s="65">
        <v>4</v>
      </c>
      <c r="S33" s="77">
        <v>272.63</v>
      </c>
      <c r="T33" s="65">
        <v>3</v>
      </c>
      <c r="U33" s="77">
        <v>146.45999999999998</v>
      </c>
      <c r="V33" s="65">
        <v>47</v>
      </c>
      <c r="W33" s="136">
        <v>43.540000000000006</v>
      </c>
      <c r="X33" s="127">
        <v>21</v>
      </c>
      <c r="Y33" s="77">
        <v>802.8336999999999</v>
      </c>
      <c r="Z33" s="65">
        <v>11</v>
      </c>
      <c r="AA33" s="77">
        <v>17.27</v>
      </c>
      <c r="AB33" s="65">
        <v>2</v>
      </c>
      <c r="AC33" s="65">
        <v>43</v>
      </c>
    </row>
    <row r="34" spans="1:29" ht="18" customHeight="1">
      <c r="A34" s="433" t="s">
        <v>103</v>
      </c>
      <c r="B34" s="425"/>
      <c r="C34" s="134">
        <v>0</v>
      </c>
      <c r="D34" s="135">
        <v>496.53</v>
      </c>
      <c r="E34" s="65">
        <v>0</v>
      </c>
      <c r="F34" s="77">
        <v>0</v>
      </c>
      <c r="G34" s="77">
        <v>0</v>
      </c>
      <c r="H34" s="77">
        <v>0</v>
      </c>
      <c r="I34" s="77">
        <v>0</v>
      </c>
      <c r="J34" s="77">
        <v>0</v>
      </c>
      <c r="K34" s="77">
        <v>0</v>
      </c>
      <c r="L34" s="65">
        <v>2</v>
      </c>
      <c r="M34" s="77">
        <v>36.45</v>
      </c>
      <c r="N34" s="65">
        <v>1</v>
      </c>
      <c r="O34" s="77">
        <v>63.05</v>
      </c>
      <c r="P34" s="65">
        <v>0</v>
      </c>
      <c r="Q34" s="77">
        <v>0</v>
      </c>
      <c r="R34" s="65">
        <v>0</v>
      </c>
      <c r="S34" s="77">
        <v>0</v>
      </c>
      <c r="T34" s="65">
        <v>3</v>
      </c>
      <c r="U34" s="77">
        <v>261.32</v>
      </c>
      <c r="V34" s="65">
        <v>180</v>
      </c>
      <c r="W34" s="136">
        <v>135.71</v>
      </c>
      <c r="X34" s="127">
        <v>0</v>
      </c>
      <c r="Y34" s="77">
        <v>0</v>
      </c>
      <c r="Z34" s="65">
        <v>22</v>
      </c>
      <c r="AA34" s="77">
        <v>11.79</v>
      </c>
      <c r="AB34" s="65">
        <v>0</v>
      </c>
      <c r="AC34" s="65">
        <v>0</v>
      </c>
    </row>
    <row r="35" spans="1:29" ht="18" customHeight="1">
      <c r="A35" s="433" t="s">
        <v>104</v>
      </c>
      <c r="B35" s="425"/>
      <c r="C35" s="134">
        <v>0</v>
      </c>
      <c r="D35" s="135">
        <v>1487.04</v>
      </c>
      <c r="E35" s="65">
        <v>1</v>
      </c>
      <c r="F35" s="77">
        <v>429.77</v>
      </c>
      <c r="G35" s="77">
        <v>0</v>
      </c>
      <c r="H35" s="77">
        <v>0</v>
      </c>
      <c r="I35" s="77">
        <v>0</v>
      </c>
      <c r="J35" s="77">
        <v>0</v>
      </c>
      <c r="K35" s="77">
        <v>429.77</v>
      </c>
      <c r="L35" s="65">
        <v>1</v>
      </c>
      <c r="M35" s="77">
        <v>30.65</v>
      </c>
      <c r="N35" s="65">
        <v>0</v>
      </c>
      <c r="O35" s="77">
        <v>0</v>
      </c>
      <c r="P35" s="65">
        <v>0</v>
      </c>
      <c r="Q35" s="77">
        <v>0</v>
      </c>
      <c r="R35" s="65">
        <v>4</v>
      </c>
      <c r="S35" s="77">
        <v>1026.62</v>
      </c>
      <c r="T35" s="65">
        <v>0</v>
      </c>
      <c r="U35" s="77">
        <v>0</v>
      </c>
      <c r="V35" s="65">
        <v>0</v>
      </c>
      <c r="W35" s="136">
        <v>0</v>
      </c>
      <c r="X35" s="127">
        <v>0</v>
      </c>
      <c r="Y35" s="77">
        <v>0</v>
      </c>
      <c r="Z35" s="65">
        <v>0</v>
      </c>
      <c r="AA35" s="77">
        <v>0</v>
      </c>
      <c r="AB35" s="65">
        <v>0</v>
      </c>
      <c r="AC35" s="65">
        <v>0</v>
      </c>
    </row>
    <row r="36" spans="1:29" ht="18" customHeight="1">
      <c r="A36" s="433" t="s">
        <v>105</v>
      </c>
      <c r="B36" s="425"/>
      <c r="C36" s="134">
        <v>165.1</v>
      </c>
      <c r="D36" s="135">
        <v>412.18</v>
      </c>
      <c r="E36" s="65">
        <v>0</v>
      </c>
      <c r="F36" s="77">
        <v>0</v>
      </c>
      <c r="G36" s="77">
        <v>0</v>
      </c>
      <c r="H36" s="77">
        <v>0</v>
      </c>
      <c r="I36" s="77">
        <v>0</v>
      </c>
      <c r="J36" s="77">
        <v>0</v>
      </c>
      <c r="K36" s="77">
        <v>0</v>
      </c>
      <c r="L36" s="65">
        <v>0</v>
      </c>
      <c r="M36" s="77">
        <v>0</v>
      </c>
      <c r="N36" s="65">
        <v>0</v>
      </c>
      <c r="O36" s="77">
        <v>0</v>
      </c>
      <c r="P36" s="65">
        <v>1</v>
      </c>
      <c r="Q36" s="77">
        <v>170.74</v>
      </c>
      <c r="R36" s="65">
        <v>4</v>
      </c>
      <c r="S36" s="77">
        <v>241.44</v>
      </c>
      <c r="T36" s="65">
        <v>0</v>
      </c>
      <c r="U36" s="77">
        <v>0</v>
      </c>
      <c r="V36" s="65">
        <v>0</v>
      </c>
      <c r="W36" s="136">
        <v>0</v>
      </c>
      <c r="X36" s="127">
        <v>1</v>
      </c>
      <c r="Y36" s="77">
        <v>27.02</v>
      </c>
      <c r="Z36" s="65">
        <v>0</v>
      </c>
      <c r="AA36" s="77">
        <v>0</v>
      </c>
      <c r="AB36" s="65">
        <v>0</v>
      </c>
      <c r="AC36" s="65">
        <v>0</v>
      </c>
    </row>
    <row r="37" spans="1:29" ht="18" customHeight="1">
      <c r="A37" s="433" t="s">
        <v>106</v>
      </c>
      <c r="B37" s="425"/>
      <c r="C37" s="134">
        <v>0</v>
      </c>
      <c r="D37" s="135">
        <v>1171.29</v>
      </c>
      <c r="E37" s="65">
        <v>1</v>
      </c>
      <c r="F37" s="77">
        <v>1171.29</v>
      </c>
      <c r="G37" s="77">
        <v>0</v>
      </c>
      <c r="H37" s="77">
        <v>0</v>
      </c>
      <c r="I37" s="77">
        <v>0</v>
      </c>
      <c r="J37" s="77">
        <v>267</v>
      </c>
      <c r="K37" s="77">
        <v>904.29</v>
      </c>
      <c r="L37" s="65">
        <v>0</v>
      </c>
      <c r="M37" s="77">
        <v>0</v>
      </c>
      <c r="N37" s="65">
        <v>0</v>
      </c>
      <c r="O37" s="77">
        <v>0</v>
      </c>
      <c r="P37" s="65">
        <v>0</v>
      </c>
      <c r="Q37" s="77">
        <v>0</v>
      </c>
      <c r="R37" s="65">
        <v>0</v>
      </c>
      <c r="S37" s="77">
        <v>0</v>
      </c>
      <c r="T37" s="65">
        <v>0</v>
      </c>
      <c r="U37" s="77">
        <v>0</v>
      </c>
      <c r="V37" s="65">
        <v>0</v>
      </c>
      <c r="W37" s="136">
        <v>0</v>
      </c>
      <c r="X37" s="127">
        <v>0</v>
      </c>
      <c r="Y37" s="77">
        <v>0</v>
      </c>
      <c r="Z37" s="65">
        <v>0</v>
      </c>
      <c r="AA37" s="77">
        <v>0</v>
      </c>
      <c r="AB37" s="65">
        <v>0</v>
      </c>
      <c r="AC37" s="65">
        <v>0</v>
      </c>
    </row>
    <row r="38" spans="1:29" ht="18" customHeight="1">
      <c r="A38" s="433" t="s">
        <v>107</v>
      </c>
      <c r="B38" s="425"/>
      <c r="C38" s="134">
        <v>669.01</v>
      </c>
      <c r="D38" s="135">
        <v>25108.09</v>
      </c>
      <c r="E38" s="65">
        <v>6</v>
      </c>
      <c r="F38" s="77">
        <v>8941.939999999999</v>
      </c>
      <c r="G38" s="77">
        <v>1084.9699999999998</v>
      </c>
      <c r="H38" s="77">
        <v>124.98</v>
      </c>
      <c r="I38" s="77">
        <v>860.23</v>
      </c>
      <c r="J38" s="77">
        <v>5324.389999999999</v>
      </c>
      <c r="K38" s="77">
        <v>1547.37</v>
      </c>
      <c r="L38" s="65">
        <v>9</v>
      </c>
      <c r="M38" s="77">
        <v>2514.1099999999997</v>
      </c>
      <c r="N38" s="65">
        <v>2</v>
      </c>
      <c r="O38" s="77">
        <v>198.37</v>
      </c>
      <c r="P38" s="65">
        <v>18</v>
      </c>
      <c r="Q38" s="77">
        <v>3155.3100000000004</v>
      </c>
      <c r="R38" s="65">
        <v>36</v>
      </c>
      <c r="S38" s="77">
        <v>6869.71</v>
      </c>
      <c r="T38" s="65">
        <v>23</v>
      </c>
      <c r="U38" s="77">
        <v>3167.95</v>
      </c>
      <c r="V38" s="65">
        <v>483</v>
      </c>
      <c r="W38" s="136">
        <v>260.70000000000005</v>
      </c>
      <c r="X38" s="127">
        <v>26</v>
      </c>
      <c r="Y38" s="77">
        <v>1010.39</v>
      </c>
      <c r="Z38" s="65">
        <v>57</v>
      </c>
      <c r="AA38" s="77">
        <v>90.74</v>
      </c>
      <c r="AB38" s="65">
        <v>1</v>
      </c>
      <c r="AC38" s="65">
        <v>94</v>
      </c>
    </row>
    <row r="39" spans="1:29" ht="18" customHeight="1">
      <c r="A39" s="433" t="s">
        <v>108</v>
      </c>
      <c r="B39" s="425"/>
      <c r="C39" s="134">
        <v>2266.04</v>
      </c>
      <c r="D39" s="135">
        <v>9017.44</v>
      </c>
      <c r="E39" s="65">
        <v>3</v>
      </c>
      <c r="F39" s="77">
        <v>5233.11</v>
      </c>
      <c r="G39" s="77">
        <v>1269.84</v>
      </c>
      <c r="H39" s="77">
        <v>267.99</v>
      </c>
      <c r="I39" s="77">
        <v>1984.67</v>
      </c>
      <c r="J39" s="77">
        <v>1587.78</v>
      </c>
      <c r="K39" s="77">
        <v>122.83</v>
      </c>
      <c r="L39" s="65">
        <v>8</v>
      </c>
      <c r="M39" s="77">
        <v>757.4</v>
      </c>
      <c r="N39" s="65">
        <v>4</v>
      </c>
      <c r="O39" s="77">
        <v>44.870000000000005</v>
      </c>
      <c r="P39" s="65">
        <v>3</v>
      </c>
      <c r="Q39" s="77">
        <v>255.70000000000002</v>
      </c>
      <c r="R39" s="65">
        <v>10</v>
      </c>
      <c r="S39" s="77">
        <v>2138.72</v>
      </c>
      <c r="T39" s="65">
        <v>7</v>
      </c>
      <c r="U39" s="77">
        <v>533.64</v>
      </c>
      <c r="V39" s="65">
        <v>115</v>
      </c>
      <c r="W39" s="136">
        <v>54</v>
      </c>
      <c r="X39" s="127">
        <v>3</v>
      </c>
      <c r="Y39" s="77">
        <v>72.92999999999999</v>
      </c>
      <c r="Z39" s="65">
        <v>17</v>
      </c>
      <c r="AA39" s="77">
        <v>19.61</v>
      </c>
      <c r="AB39" s="65">
        <v>1</v>
      </c>
      <c r="AC39" s="65">
        <v>102</v>
      </c>
    </row>
    <row r="40" spans="1:29" ht="18" customHeight="1">
      <c r="A40" s="433" t="s">
        <v>109</v>
      </c>
      <c r="B40" s="425"/>
      <c r="C40" s="134">
        <v>0</v>
      </c>
      <c r="D40" s="135">
        <v>5037.610000000001</v>
      </c>
      <c r="E40" s="65">
        <v>3</v>
      </c>
      <c r="F40" s="77">
        <v>3977.24</v>
      </c>
      <c r="G40" s="77">
        <v>171.02</v>
      </c>
      <c r="H40" s="77">
        <v>113.79</v>
      </c>
      <c r="I40" s="77">
        <v>0</v>
      </c>
      <c r="J40" s="77">
        <v>87.39</v>
      </c>
      <c r="K40" s="77">
        <v>3604.96</v>
      </c>
      <c r="L40" s="65">
        <v>5</v>
      </c>
      <c r="M40" s="77">
        <v>438.64</v>
      </c>
      <c r="N40" s="65">
        <v>1</v>
      </c>
      <c r="O40" s="77">
        <v>29.85</v>
      </c>
      <c r="P40" s="65">
        <v>0</v>
      </c>
      <c r="Q40" s="77">
        <v>0</v>
      </c>
      <c r="R40" s="65">
        <v>2</v>
      </c>
      <c r="S40" s="77">
        <v>206.4</v>
      </c>
      <c r="T40" s="65">
        <v>1</v>
      </c>
      <c r="U40" s="77">
        <v>368.11</v>
      </c>
      <c r="V40" s="65">
        <v>42</v>
      </c>
      <c r="W40" s="136">
        <v>17.37</v>
      </c>
      <c r="X40" s="127">
        <v>0</v>
      </c>
      <c r="Y40" s="77">
        <v>0</v>
      </c>
      <c r="Z40" s="65">
        <v>1</v>
      </c>
      <c r="AA40" s="77">
        <v>5.39</v>
      </c>
      <c r="AB40" s="65">
        <v>0</v>
      </c>
      <c r="AC40" s="65">
        <v>0</v>
      </c>
    </row>
    <row r="41" spans="1:29" ht="18" customHeight="1">
      <c r="A41" s="433" t="s">
        <v>110</v>
      </c>
      <c r="B41" s="425"/>
      <c r="C41" s="134">
        <v>0</v>
      </c>
      <c r="D41" s="135">
        <v>3210.649999999999</v>
      </c>
      <c r="E41" s="65">
        <v>2</v>
      </c>
      <c r="F41" s="77">
        <v>1845.8199999999997</v>
      </c>
      <c r="G41" s="77">
        <v>526.42</v>
      </c>
      <c r="H41" s="77">
        <v>0</v>
      </c>
      <c r="I41" s="77">
        <v>0</v>
      </c>
      <c r="J41" s="77">
        <v>606.97</v>
      </c>
      <c r="K41" s="77">
        <v>712.43</v>
      </c>
      <c r="L41" s="65">
        <v>2</v>
      </c>
      <c r="M41" s="77">
        <v>1281.45</v>
      </c>
      <c r="N41" s="65">
        <v>0</v>
      </c>
      <c r="O41" s="77">
        <v>0</v>
      </c>
      <c r="P41" s="65">
        <v>0</v>
      </c>
      <c r="Q41" s="77">
        <v>0</v>
      </c>
      <c r="R41" s="65">
        <v>0</v>
      </c>
      <c r="S41" s="77">
        <v>0</v>
      </c>
      <c r="T41" s="65">
        <v>1</v>
      </c>
      <c r="U41" s="77">
        <v>81.66</v>
      </c>
      <c r="V41" s="65">
        <v>4</v>
      </c>
      <c r="W41" s="136">
        <v>1.72</v>
      </c>
      <c r="X41" s="127">
        <v>0</v>
      </c>
      <c r="Y41" s="77">
        <v>0</v>
      </c>
      <c r="Z41" s="65">
        <v>5</v>
      </c>
      <c r="AA41" s="77">
        <v>1.88</v>
      </c>
      <c r="AB41" s="65">
        <v>0</v>
      </c>
      <c r="AC41" s="65">
        <v>0</v>
      </c>
    </row>
    <row r="42" spans="1:29" ht="18" customHeight="1">
      <c r="A42" s="433" t="s">
        <v>111</v>
      </c>
      <c r="B42" s="425"/>
      <c r="C42" s="134">
        <v>0</v>
      </c>
      <c r="D42" s="135">
        <v>80.53</v>
      </c>
      <c r="E42" s="65">
        <v>0</v>
      </c>
      <c r="F42" s="77">
        <v>0</v>
      </c>
      <c r="G42" s="77">
        <v>0</v>
      </c>
      <c r="H42" s="77">
        <v>0</v>
      </c>
      <c r="I42" s="77">
        <v>0</v>
      </c>
      <c r="J42" s="77">
        <v>0</v>
      </c>
      <c r="K42" s="77">
        <v>0</v>
      </c>
      <c r="L42" s="65">
        <v>0</v>
      </c>
      <c r="M42" s="77">
        <v>0</v>
      </c>
      <c r="N42" s="65">
        <v>0</v>
      </c>
      <c r="O42" s="77">
        <v>0</v>
      </c>
      <c r="P42" s="65">
        <v>0</v>
      </c>
      <c r="Q42" s="77">
        <v>0</v>
      </c>
      <c r="R42" s="65">
        <v>1</v>
      </c>
      <c r="S42" s="77">
        <v>80.53</v>
      </c>
      <c r="T42" s="65">
        <v>0</v>
      </c>
      <c r="U42" s="77">
        <v>0</v>
      </c>
      <c r="V42" s="65">
        <v>0</v>
      </c>
      <c r="W42" s="136">
        <v>0</v>
      </c>
      <c r="X42" s="127">
        <v>0</v>
      </c>
      <c r="Y42" s="77">
        <v>0</v>
      </c>
      <c r="Z42" s="65">
        <v>0</v>
      </c>
      <c r="AA42" s="77">
        <v>0</v>
      </c>
      <c r="AB42" s="65">
        <v>0</v>
      </c>
      <c r="AC42" s="65">
        <v>0</v>
      </c>
    </row>
    <row r="43" spans="1:29" ht="18" customHeight="1">
      <c r="A43" s="433" t="s">
        <v>112</v>
      </c>
      <c r="B43" s="425"/>
      <c r="C43" s="134">
        <v>0</v>
      </c>
      <c r="D43" s="135">
        <v>2316.4199999999996</v>
      </c>
      <c r="E43" s="65">
        <v>1</v>
      </c>
      <c r="F43" s="77">
        <v>1823.2199999999998</v>
      </c>
      <c r="G43" s="77">
        <v>291.03</v>
      </c>
      <c r="H43" s="77">
        <v>0</v>
      </c>
      <c r="I43" s="77">
        <v>0</v>
      </c>
      <c r="J43" s="77">
        <v>1250.34</v>
      </c>
      <c r="K43" s="77">
        <v>281.85</v>
      </c>
      <c r="L43" s="65">
        <v>0</v>
      </c>
      <c r="M43" s="77">
        <v>0</v>
      </c>
      <c r="N43" s="65">
        <v>0</v>
      </c>
      <c r="O43" s="77">
        <v>0</v>
      </c>
      <c r="P43" s="65">
        <v>1</v>
      </c>
      <c r="Q43" s="77">
        <v>316.43</v>
      </c>
      <c r="R43" s="65">
        <v>2</v>
      </c>
      <c r="S43" s="77">
        <v>176.67</v>
      </c>
      <c r="T43" s="65">
        <v>0</v>
      </c>
      <c r="U43" s="77">
        <v>0</v>
      </c>
      <c r="V43" s="65">
        <v>1</v>
      </c>
      <c r="W43" s="136">
        <v>0.1</v>
      </c>
      <c r="X43" s="127">
        <v>1</v>
      </c>
      <c r="Y43" s="77">
        <v>90.89</v>
      </c>
      <c r="Z43" s="65">
        <v>1</v>
      </c>
      <c r="AA43" s="77">
        <v>2.46</v>
      </c>
      <c r="AB43" s="65">
        <v>0</v>
      </c>
      <c r="AC43" s="65">
        <v>0</v>
      </c>
    </row>
    <row r="44" spans="1:29" ht="18" customHeight="1">
      <c r="A44" s="433" t="s">
        <v>576</v>
      </c>
      <c r="B44" s="425"/>
      <c r="C44" s="134">
        <v>0</v>
      </c>
      <c r="D44" s="135">
        <v>261.94</v>
      </c>
      <c r="E44" s="65">
        <v>0</v>
      </c>
      <c r="F44" s="77">
        <v>0</v>
      </c>
      <c r="G44" s="77">
        <v>0</v>
      </c>
      <c r="H44" s="77">
        <v>0</v>
      </c>
      <c r="I44" s="77">
        <v>0</v>
      </c>
      <c r="J44" s="77">
        <v>0</v>
      </c>
      <c r="K44" s="77">
        <v>0</v>
      </c>
      <c r="L44" s="65">
        <v>0</v>
      </c>
      <c r="M44" s="77">
        <v>0</v>
      </c>
      <c r="N44" s="65">
        <v>0</v>
      </c>
      <c r="O44" s="77">
        <v>0</v>
      </c>
      <c r="P44" s="65">
        <v>0</v>
      </c>
      <c r="Q44" s="77">
        <v>0</v>
      </c>
      <c r="R44" s="65">
        <v>3</v>
      </c>
      <c r="S44" s="77">
        <v>261.94</v>
      </c>
      <c r="T44" s="65">
        <v>0</v>
      </c>
      <c r="U44" s="77">
        <v>0</v>
      </c>
      <c r="V44" s="65">
        <v>0</v>
      </c>
      <c r="W44" s="136">
        <v>0</v>
      </c>
      <c r="X44" s="127">
        <v>0</v>
      </c>
      <c r="Y44" s="77">
        <v>0</v>
      </c>
      <c r="Z44" s="65">
        <v>0</v>
      </c>
      <c r="AA44" s="77">
        <v>0</v>
      </c>
      <c r="AB44" s="65">
        <v>0</v>
      </c>
      <c r="AC44" s="65">
        <v>0</v>
      </c>
    </row>
    <row r="45" spans="1:29" ht="18" customHeight="1">
      <c r="A45" s="433" t="s">
        <v>113</v>
      </c>
      <c r="B45" s="425"/>
      <c r="C45" s="134">
        <v>0</v>
      </c>
      <c r="D45" s="135">
        <v>877.61</v>
      </c>
      <c r="E45" s="65">
        <v>2</v>
      </c>
      <c r="F45" s="77">
        <v>877.61</v>
      </c>
      <c r="G45" s="77">
        <v>345.77</v>
      </c>
      <c r="H45" s="77">
        <v>0</v>
      </c>
      <c r="I45" s="77">
        <v>0</v>
      </c>
      <c r="J45" s="77">
        <v>317.42</v>
      </c>
      <c r="K45" s="77">
        <v>214.42</v>
      </c>
      <c r="L45" s="65">
        <v>0</v>
      </c>
      <c r="M45" s="77">
        <v>0</v>
      </c>
      <c r="N45" s="65">
        <v>0</v>
      </c>
      <c r="O45" s="77">
        <v>0</v>
      </c>
      <c r="P45" s="65">
        <v>0</v>
      </c>
      <c r="Q45" s="77">
        <v>0</v>
      </c>
      <c r="R45" s="65">
        <v>0</v>
      </c>
      <c r="S45" s="77">
        <v>0</v>
      </c>
      <c r="T45" s="65">
        <v>0</v>
      </c>
      <c r="U45" s="77">
        <v>0</v>
      </c>
      <c r="V45" s="65">
        <v>0</v>
      </c>
      <c r="W45" s="136">
        <v>0</v>
      </c>
      <c r="X45" s="127">
        <v>0</v>
      </c>
      <c r="Y45" s="77">
        <v>0</v>
      </c>
      <c r="Z45" s="65">
        <v>0</v>
      </c>
      <c r="AA45" s="77">
        <v>0</v>
      </c>
      <c r="AB45" s="65">
        <v>0</v>
      </c>
      <c r="AC45" s="65">
        <v>0</v>
      </c>
    </row>
    <row r="46" spans="1:29" ht="18" customHeight="1">
      <c r="A46" s="433" t="s">
        <v>114</v>
      </c>
      <c r="B46" s="425"/>
      <c r="C46" s="134">
        <v>162</v>
      </c>
      <c r="D46" s="135">
        <v>2908.99</v>
      </c>
      <c r="E46" s="65">
        <v>1</v>
      </c>
      <c r="F46" s="77">
        <v>252.36</v>
      </c>
      <c r="G46" s="77">
        <v>173.91</v>
      </c>
      <c r="H46" s="77">
        <v>78.45</v>
      </c>
      <c r="I46" s="77">
        <v>0</v>
      </c>
      <c r="J46" s="77">
        <v>0</v>
      </c>
      <c r="K46" s="77">
        <v>0</v>
      </c>
      <c r="L46" s="65">
        <v>5</v>
      </c>
      <c r="M46" s="77">
        <v>715.36</v>
      </c>
      <c r="N46" s="65">
        <v>1</v>
      </c>
      <c r="O46" s="77">
        <v>226.76</v>
      </c>
      <c r="P46" s="65">
        <v>2</v>
      </c>
      <c r="Q46" s="77">
        <v>787.46</v>
      </c>
      <c r="R46" s="65">
        <v>13</v>
      </c>
      <c r="S46" s="77">
        <v>865.93</v>
      </c>
      <c r="T46" s="65">
        <v>1</v>
      </c>
      <c r="U46" s="77">
        <v>54.44</v>
      </c>
      <c r="V46" s="65">
        <v>1</v>
      </c>
      <c r="W46" s="136">
        <v>6.68</v>
      </c>
      <c r="X46" s="127">
        <v>0</v>
      </c>
      <c r="Y46" s="77">
        <v>0</v>
      </c>
      <c r="Z46" s="65">
        <v>1</v>
      </c>
      <c r="AA46" s="77">
        <v>0.89</v>
      </c>
      <c r="AB46" s="65">
        <v>0</v>
      </c>
      <c r="AC46" s="65">
        <v>0</v>
      </c>
    </row>
    <row r="47" spans="1:29" ht="18" customHeight="1">
      <c r="A47" s="433" t="s">
        <v>115</v>
      </c>
      <c r="B47" s="425"/>
      <c r="C47" s="134">
        <v>0</v>
      </c>
      <c r="D47" s="135">
        <v>163.59</v>
      </c>
      <c r="E47" s="65">
        <v>0</v>
      </c>
      <c r="F47" s="77">
        <v>0</v>
      </c>
      <c r="G47" s="77">
        <v>0</v>
      </c>
      <c r="H47" s="77">
        <v>0</v>
      </c>
      <c r="I47" s="77">
        <v>0</v>
      </c>
      <c r="J47" s="77">
        <v>0</v>
      </c>
      <c r="K47" s="77">
        <v>0</v>
      </c>
      <c r="L47" s="65">
        <v>1</v>
      </c>
      <c r="M47" s="77">
        <v>41.22</v>
      </c>
      <c r="N47" s="65">
        <v>0</v>
      </c>
      <c r="O47" s="77">
        <v>0</v>
      </c>
      <c r="P47" s="65">
        <v>0</v>
      </c>
      <c r="Q47" s="77">
        <v>0</v>
      </c>
      <c r="R47" s="65">
        <v>3</v>
      </c>
      <c r="S47" s="77">
        <v>122.37</v>
      </c>
      <c r="T47" s="65">
        <v>0</v>
      </c>
      <c r="U47" s="77">
        <v>0</v>
      </c>
      <c r="V47" s="65">
        <v>0</v>
      </c>
      <c r="W47" s="136">
        <v>0</v>
      </c>
      <c r="X47" s="127">
        <v>0</v>
      </c>
      <c r="Y47" s="77">
        <v>0</v>
      </c>
      <c r="Z47" s="65">
        <v>0</v>
      </c>
      <c r="AA47" s="77">
        <v>0</v>
      </c>
      <c r="AB47" s="65">
        <v>0</v>
      </c>
      <c r="AC47" s="65">
        <v>0</v>
      </c>
    </row>
    <row r="48" spans="1:29" ht="18" customHeight="1">
      <c r="A48" s="433" t="s">
        <v>93</v>
      </c>
      <c r="B48" s="425"/>
      <c r="C48" s="134">
        <v>0</v>
      </c>
      <c r="D48" s="135">
        <v>665.31</v>
      </c>
      <c r="E48" s="65">
        <v>1</v>
      </c>
      <c r="F48" s="77">
        <v>350.73</v>
      </c>
      <c r="G48" s="77">
        <v>213.76</v>
      </c>
      <c r="H48" s="77">
        <v>0</v>
      </c>
      <c r="I48" s="77">
        <v>0</v>
      </c>
      <c r="J48" s="77">
        <v>136.97</v>
      </c>
      <c r="K48" s="77">
        <v>0</v>
      </c>
      <c r="L48" s="65">
        <v>0</v>
      </c>
      <c r="M48" s="77">
        <v>0</v>
      </c>
      <c r="N48" s="65">
        <v>0</v>
      </c>
      <c r="O48" s="77">
        <v>0</v>
      </c>
      <c r="P48" s="65">
        <v>0</v>
      </c>
      <c r="Q48" s="77">
        <v>0</v>
      </c>
      <c r="R48" s="65">
        <v>4</v>
      </c>
      <c r="S48" s="77">
        <v>314.58</v>
      </c>
      <c r="T48" s="65">
        <v>0</v>
      </c>
      <c r="U48" s="77">
        <v>0</v>
      </c>
      <c r="V48" s="65">
        <v>0</v>
      </c>
      <c r="W48" s="136">
        <v>0</v>
      </c>
      <c r="X48" s="127">
        <v>0</v>
      </c>
      <c r="Y48" s="77">
        <v>0</v>
      </c>
      <c r="Z48" s="65">
        <v>0</v>
      </c>
      <c r="AA48" s="77">
        <v>0</v>
      </c>
      <c r="AB48" s="65">
        <v>0</v>
      </c>
      <c r="AC48" s="65">
        <v>0</v>
      </c>
    </row>
    <row r="49" spans="1:29" ht="18" customHeight="1">
      <c r="A49" s="433" t="s">
        <v>116</v>
      </c>
      <c r="B49" s="425"/>
      <c r="C49" s="134">
        <v>0</v>
      </c>
      <c r="D49" s="135">
        <v>2745.8900000000003</v>
      </c>
      <c r="E49" s="65">
        <v>1</v>
      </c>
      <c r="F49" s="77">
        <v>317.39</v>
      </c>
      <c r="G49" s="77">
        <v>266.21</v>
      </c>
      <c r="H49" s="77">
        <v>0</v>
      </c>
      <c r="I49" s="77">
        <v>0</v>
      </c>
      <c r="J49" s="77">
        <v>51.18</v>
      </c>
      <c r="K49" s="77">
        <v>0</v>
      </c>
      <c r="L49" s="65">
        <v>0</v>
      </c>
      <c r="M49" s="77">
        <v>0</v>
      </c>
      <c r="N49" s="65">
        <v>1</v>
      </c>
      <c r="O49" s="77">
        <v>40.1</v>
      </c>
      <c r="P49" s="65">
        <v>1</v>
      </c>
      <c r="Q49" s="77">
        <v>13.28</v>
      </c>
      <c r="R49" s="65">
        <v>14</v>
      </c>
      <c r="S49" s="77">
        <v>2223.09</v>
      </c>
      <c r="T49" s="65">
        <v>1</v>
      </c>
      <c r="U49" s="77">
        <v>148.77</v>
      </c>
      <c r="V49" s="65">
        <v>3</v>
      </c>
      <c r="W49" s="136">
        <v>3.26</v>
      </c>
      <c r="X49" s="127">
        <v>2</v>
      </c>
      <c r="Y49" s="77">
        <v>15.57</v>
      </c>
      <c r="Z49" s="65">
        <v>1</v>
      </c>
      <c r="AA49" s="77">
        <v>2.01</v>
      </c>
      <c r="AB49" s="65">
        <v>0</v>
      </c>
      <c r="AC49" s="65">
        <v>0</v>
      </c>
    </row>
    <row r="50" spans="1:29" ht="18" customHeight="1">
      <c r="A50" s="433" t="s">
        <v>117</v>
      </c>
      <c r="B50" s="425"/>
      <c r="C50" s="134">
        <v>369.3</v>
      </c>
      <c r="D50" s="135">
        <v>1677.32</v>
      </c>
      <c r="E50" s="65">
        <v>0</v>
      </c>
      <c r="F50" s="77">
        <v>0</v>
      </c>
      <c r="G50" s="77">
        <v>0</v>
      </c>
      <c r="H50" s="77">
        <v>0</v>
      </c>
      <c r="I50" s="77">
        <v>0</v>
      </c>
      <c r="J50" s="77">
        <v>0</v>
      </c>
      <c r="K50" s="77">
        <v>0</v>
      </c>
      <c r="L50" s="65">
        <v>2</v>
      </c>
      <c r="M50" s="77">
        <v>320.74</v>
      </c>
      <c r="N50" s="65">
        <v>0</v>
      </c>
      <c r="O50" s="77">
        <v>0</v>
      </c>
      <c r="P50" s="65">
        <v>2</v>
      </c>
      <c r="Q50" s="77">
        <v>135.86</v>
      </c>
      <c r="R50" s="65">
        <v>6</v>
      </c>
      <c r="S50" s="77">
        <v>645.44</v>
      </c>
      <c r="T50" s="65">
        <v>1</v>
      </c>
      <c r="U50" s="77">
        <v>575.17</v>
      </c>
      <c r="V50" s="65">
        <v>1</v>
      </c>
      <c r="W50" s="136">
        <v>0.11</v>
      </c>
      <c r="X50" s="127">
        <v>2</v>
      </c>
      <c r="Y50" s="77">
        <v>43.36</v>
      </c>
      <c r="Z50" s="65">
        <v>0</v>
      </c>
      <c r="AA50" s="77">
        <v>0</v>
      </c>
      <c r="AB50" s="65">
        <v>0</v>
      </c>
      <c r="AC50" s="65">
        <v>0</v>
      </c>
    </row>
    <row r="51" spans="1:29" ht="18" customHeight="1">
      <c r="A51" s="433" t="s">
        <v>118</v>
      </c>
      <c r="B51" s="425"/>
      <c r="C51" s="134">
        <v>132.51</v>
      </c>
      <c r="D51" s="135">
        <v>2354.69</v>
      </c>
      <c r="E51" s="65">
        <v>1</v>
      </c>
      <c r="F51" s="77">
        <v>125.55</v>
      </c>
      <c r="G51" s="77">
        <v>0</v>
      </c>
      <c r="H51" s="77">
        <v>0</v>
      </c>
      <c r="I51" s="77">
        <v>0</v>
      </c>
      <c r="J51" s="77">
        <v>0</v>
      </c>
      <c r="K51" s="77">
        <v>125.55</v>
      </c>
      <c r="L51" s="65">
        <v>1</v>
      </c>
      <c r="M51" s="77">
        <v>66.68</v>
      </c>
      <c r="N51" s="65">
        <v>0</v>
      </c>
      <c r="O51" s="77">
        <v>0</v>
      </c>
      <c r="P51" s="65">
        <v>2</v>
      </c>
      <c r="Q51" s="77">
        <v>139.26</v>
      </c>
      <c r="R51" s="65">
        <v>9</v>
      </c>
      <c r="S51" s="77">
        <v>1064.28</v>
      </c>
      <c r="T51" s="65">
        <v>4</v>
      </c>
      <c r="U51" s="77">
        <v>958.92</v>
      </c>
      <c r="V51" s="65">
        <v>0</v>
      </c>
      <c r="W51" s="136">
        <v>0</v>
      </c>
      <c r="X51" s="127">
        <v>0</v>
      </c>
      <c r="Y51" s="77">
        <v>0</v>
      </c>
      <c r="Z51" s="65">
        <v>1</v>
      </c>
      <c r="AA51" s="77">
        <v>1.72</v>
      </c>
      <c r="AB51" s="65">
        <v>0</v>
      </c>
      <c r="AC51" s="65">
        <v>0</v>
      </c>
    </row>
    <row r="52" spans="1:29" ht="18" customHeight="1">
      <c r="A52" s="433" t="s">
        <v>119</v>
      </c>
      <c r="B52" s="425"/>
      <c r="C52" s="134">
        <v>101.95</v>
      </c>
      <c r="D52" s="135">
        <v>4385.4400000000005</v>
      </c>
      <c r="E52" s="65">
        <v>1</v>
      </c>
      <c r="F52" s="77">
        <v>1079.23</v>
      </c>
      <c r="G52" s="77">
        <v>0</v>
      </c>
      <c r="H52" s="77">
        <v>3.08</v>
      </c>
      <c r="I52" s="77">
        <v>93.86</v>
      </c>
      <c r="J52" s="77">
        <v>982.29</v>
      </c>
      <c r="K52" s="77">
        <v>0</v>
      </c>
      <c r="L52" s="65">
        <v>5</v>
      </c>
      <c r="M52" s="77">
        <v>245.04000000000002</v>
      </c>
      <c r="N52" s="65">
        <v>1</v>
      </c>
      <c r="O52" s="77">
        <v>36.65</v>
      </c>
      <c r="P52" s="65">
        <v>1</v>
      </c>
      <c r="Q52" s="77">
        <v>101.95</v>
      </c>
      <c r="R52" s="65">
        <v>16</v>
      </c>
      <c r="S52" s="77">
        <v>2922.5699999999997</v>
      </c>
      <c r="T52" s="65">
        <v>0</v>
      </c>
      <c r="U52" s="77">
        <v>0</v>
      </c>
      <c r="V52" s="65">
        <v>0</v>
      </c>
      <c r="W52" s="136">
        <v>0</v>
      </c>
      <c r="X52" s="127">
        <v>1</v>
      </c>
      <c r="Y52" s="77">
        <v>93.86</v>
      </c>
      <c r="Z52" s="65">
        <v>3</v>
      </c>
      <c r="AA52" s="77">
        <v>2.1100000000000003</v>
      </c>
      <c r="AB52" s="65">
        <v>0</v>
      </c>
      <c r="AC52" s="65">
        <v>0</v>
      </c>
    </row>
    <row r="53" spans="1:29" ht="18" customHeight="1">
      <c r="A53" s="433" t="s">
        <v>120</v>
      </c>
      <c r="B53" s="425"/>
      <c r="C53" s="134">
        <v>0</v>
      </c>
      <c r="D53" s="135">
        <v>1416.82</v>
      </c>
      <c r="E53" s="65">
        <v>1</v>
      </c>
      <c r="F53" s="77">
        <v>778.77</v>
      </c>
      <c r="G53" s="77">
        <v>0</v>
      </c>
      <c r="H53" s="77">
        <v>0</v>
      </c>
      <c r="I53" s="77">
        <v>0</v>
      </c>
      <c r="J53" s="77">
        <v>717.98</v>
      </c>
      <c r="K53" s="77">
        <v>60.79</v>
      </c>
      <c r="L53" s="65">
        <v>0</v>
      </c>
      <c r="M53" s="77">
        <v>0</v>
      </c>
      <c r="N53" s="65">
        <v>0</v>
      </c>
      <c r="O53" s="77">
        <v>0</v>
      </c>
      <c r="P53" s="65">
        <v>0</v>
      </c>
      <c r="Q53" s="77">
        <v>0</v>
      </c>
      <c r="R53" s="65">
        <v>6</v>
      </c>
      <c r="S53" s="77">
        <v>638.05</v>
      </c>
      <c r="T53" s="65">
        <v>0</v>
      </c>
      <c r="U53" s="77">
        <v>0</v>
      </c>
      <c r="V53" s="65">
        <v>0</v>
      </c>
      <c r="W53" s="136">
        <v>0</v>
      </c>
      <c r="X53" s="127">
        <v>0</v>
      </c>
      <c r="Y53" s="77">
        <v>0</v>
      </c>
      <c r="Z53" s="65">
        <v>0</v>
      </c>
      <c r="AA53" s="77">
        <v>0</v>
      </c>
      <c r="AB53" s="65">
        <v>0</v>
      </c>
      <c r="AC53" s="65">
        <v>0</v>
      </c>
    </row>
    <row r="54" spans="1:29" ht="18" customHeight="1">
      <c r="A54" s="433" t="s">
        <v>121</v>
      </c>
      <c r="B54" s="425"/>
      <c r="C54" s="134">
        <v>0</v>
      </c>
      <c r="D54" s="135">
        <v>4143.8</v>
      </c>
      <c r="E54" s="65">
        <v>2</v>
      </c>
      <c r="F54" s="77">
        <v>2305.55</v>
      </c>
      <c r="G54" s="77">
        <v>0</v>
      </c>
      <c r="H54" s="77">
        <v>0</v>
      </c>
      <c r="I54" s="77">
        <v>26.42</v>
      </c>
      <c r="J54" s="77">
        <v>2279.13</v>
      </c>
      <c r="K54" s="77">
        <v>0</v>
      </c>
      <c r="L54" s="65">
        <v>0</v>
      </c>
      <c r="M54" s="77">
        <v>0</v>
      </c>
      <c r="N54" s="65">
        <v>0</v>
      </c>
      <c r="O54" s="77">
        <v>0</v>
      </c>
      <c r="P54" s="65">
        <v>0</v>
      </c>
      <c r="Q54" s="77">
        <v>0</v>
      </c>
      <c r="R54" s="65">
        <v>3</v>
      </c>
      <c r="S54" s="77">
        <v>1600.29</v>
      </c>
      <c r="T54" s="65">
        <v>1</v>
      </c>
      <c r="U54" s="77">
        <v>237.52</v>
      </c>
      <c r="V54" s="65">
        <v>1</v>
      </c>
      <c r="W54" s="136">
        <v>0.44</v>
      </c>
      <c r="X54" s="127">
        <v>1</v>
      </c>
      <c r="Y54" s="77">
        <v>26.42</v>
      </c>
      <c r="Z54" s="65">
        <v>3</v>
      </c>
      <c r="AA54" s="77">
        <v>2.14</v>
      </c>
      <c r="AB54" s="65">
        <v>0</v>
      </c>
      <c r="AC54" s="65">
        <v>0</v>
      </c>
    </row>
    <row r="55" spans="1:29" ht="18" customHeight="1">
      <c r="A55" s="433" t="s">
        <v>122</v>
      </c>
      <c r="B55" s="425"/>
      <c r="C55" s="134">
        <v>0</v>
      </c>
      <c r="D55" s="135">
        <v>1444.8899999999999</v>
      </c>
      <c r="E55" s="65">
        <v>1</v>
      </c>
      <c r="F55" s="77">
        <v>258.24</v>
      </c>
      <c r="G55" s="77">
        <v>218.71</v>
      </c>
      <c r="H55" s="77">
        <v>0</v>
      </c>
      <c r="I55" s="77">
        <v>0</v>
      </c>
      <c r="J55" s="77">
        <v>39.53</v>
      </c>
      <c r="K55" s="77">
        <v>0</v>
      </c>
      <c r="L55" s="65">
        <v>0</v>
      </c>
      <c r="M55" s="77">
        <v>0</v>
      </c>
      <c r="N55" s="65">
        <v>0</v>
      </c>
      <c r="O55" s="77">
        <v>0</v>
      </c>
      <c r="P55" s="65">
        <v>0</v>
      </c>
      <c r="Q55" s="77">
        <v>0</v>
      </c>
      <c r="R55" s="65">
        <v>7</v>
      </c>
      <c r="S55" s="77">
        <v>1183.09</v>
      </c>
      <c r="T55" s="65">
        <v>0</v>
      </c>
      <c r="U55" s="77">
        <v>0</v>
      </c>
      <c r="V55" s="65">
        <v>1</v>
      </c>
      <c r="W55" s="136">
        <v>3.56</v>
      </c>
      <c r="X55" s="127">
        <v>0</v>
      </c>
      <c r="Y55" s="77">
        <v>0</v>
      </c>
      <c r="Z55" s="65">
        <v>0</v>
      </c>
      <c r="AA55" s="77">
        <v>0</v>
      </c>
      <c r="AB55" s="65">
        <v>0</v>
      </c>
      <c r="AC55" s="65">
        <v>0</v>
      </c>
    </row>
    <row r="56" spans="1:29" ht="18" customHeight="1">
      <c r="A56" s="433" t="s">
        <v>123</v>
      </c>
      <c r="B56" s="425"/>
      <c r="C56" s="134">
        <v>0</v>
      </c>
      <c r="D56" s="135">
        <v>4896.98</v>
      </c>
      <c r="E56" s="65">
        <v>3</v>
      </c>
      <c r="F56" s="77">
        <v>3523.93</v>
      </c>
      <c r="G56" s="77">
        <v>0</v>
      </c>
      <c r="H56" s="77">
        <v>9.09</v>
      </c>
      <c r="I56" s="77">
        <v>0</v>
      </c>
      <c r="J56" s="77">
        <v>2177.76</v>
      </c>
      <c r="K56" s="77">
        <v>1337.08</v>
      </c>
      <c r="L56" s="65">
        <v>0</v>
      </c>
      <c r="M56" s="77">
        <v>0</v>
      </c>
      <c r="N56" s="65">
        <v>0</v>
      </c>
      <c r="O56" s="77">
        <v>0</v>
      </c>
      <c r="P56" s="65">
        <v>1</v>
      </c>
      <c r="Q56" s="77">
        <v>33.9</v>
      </c>
      <c r="R56" s="65">
        <v>9</v>
      </c>
      <c r="S56" s="77">
        <v>1339.15</v>
      </c>
      <c r="T56" s="65">
        <v>0</v>
      </c>
      <c r="U56" s="77">
        <v>0</v>
      </c>
      <c r="V56" s="65">
        <v>0</v>
      </c>
      <c r="W56" s="136">
        <v>0</v>
      </c>
      <c r="X56" s="127">
        <v>1</v>
      </c>
      <c r="Y56" s="77">
        <v>33.9</v>
      </c>
      <c r="Z56" s="65">
        <v>12</v>
      </c>
      <c r="AA56" s="77">
        <v>13.7</v>
      </c>
      <c r="AB56" s="65">
        <v>0</v>
      </c>
      <c r="AC56" s="65">
        <v>0</v>
      </c>
    </row>
    <row r="57" spans="1:29" ht="18" customHeight="1">
      <c r="A57" s="433" t="s">
        <v>124</v>
      </c>
      <c r="B57" s="425"/>
      <c r="C57" s="134">
        <v>0</v>
      </c>
      <c r="D57" s="135">
        <v>6596.159999999999</v>
      </c>
      <c r="E57" s="65">
        <v>5</v>
      </c>
      <c r="F57" s="77">
        <v>3801.0600000000004</v>
      </c>
      <c r="G57" s="77">
        <v>503.64</v>
      </c>
      <c r="H57" s="77">
        <v>0</v>
      </c>
      <c r="I57" s="77">
        <v>0</v>
      </c>
      <c r="J57" s="77">
        <v>3178.5</v>
      </c>
      <c r="K57" s="77">
        <v>118.92</v>
      </c>
      <c r="L57" s="65">
        <v>4</v>
      </c>
      <c r="M57" s="77">
        <v>583.88</v>
      </c>
      <c r="N57" s="65">
        <v>0</v>
      </c>
      <c r="O57" s="77">
        <v>0</v>
      </c>
      <c r="P57" s="65">
        <v>0</v>
      </c>
      <c r="Q57" s="77">
        <v>0</v>
      </c>
      <c r="R57" s="65">
        <v>19</v>
      </c>
      <c r="S57" s="77">
        <v>2211.22</v>
      </c>
      <c r="T57" s="65">
        <v>0</v>
      </c>
      <c r="U57" s="77">
        <v>0</v>
      </c>
      <c r="V57" s="65">
        <v>0</v>
      </c>
      <c r="W57" s="136">
        <v>0</v>
      </c>
      <c r="X57" s="127">
        <v>0</v>
      </c>
      <c r="Y57" s="77">
        <v>0</v>
      </c>
      <c r="Z57" s="65">
        <v>3</v>
      </c>
      <c r="AA57" s="77">
        <v>0.55</v>
      </c>
      <c r="AB57" s="65">
        <v>0</v>
      </c>
      <c r="AC57" s="65">
        <v>0</v>
      </c>
    </row>
    <row r="58" spans="1:29" ht="18" customHeight="1">
      <c r="A58" s="433" t="s">
        <v>125</v>
      </c>
      <c r="B58" s="425"/>
      <c r="C58" s="134">
        <v>0</v>
      </c>
      <c r="D58" s="135">
        <v>1618.23</v>
      </c>
      <c r="E58" s="65">
        <v>1</v>
      </c>
      <c r="F58" s="77">
        <v>1291.5800000000002</v>
      </c>
      <c r="G58" s="77">
        <v>627.02</v>
      </c>
      <c r="H58" s="77">
        <v>12.21</v>
      </c>
      <c r="I58" s="77">
        <v>0</v>
      </c>
      <c r="J58" s="77">
        <v>510.2</v>
      </c>
      <c r="K58" s="77">
        <v>142.15</v>
      </c>
      <c r="L58" s="65">
        <v>0</v>
      </c>
      <c r="M58" s="77">
        <v>0</v>
      </c>
      <c r="N58" s="65">
        <v>0</v>
      </c>
      <c r="O58" s="77">
        <v>0</v>
      </c>
      <c r="P58" s="65">
        <v>0</v>
      </c>
      <c r="Q58" s="77">
        <v>0</v>
      </c>
      <c r="R58" s="65">
        <v>5</v>
      </c>
      <c r="S58" s="77">
        <v>149.56</v>
      </c>
      <c r="T58" s="65">
        <v>3</v>
      </c>
      <c r="U58" s="77">
        <v>177.09</v>
      </c>
      <c r="V58" s="65">
        <v>0</v>
      </c>
      <c r="W58" s="136">
        <v>0</v>
      </c>
      <c r="X58" s="127">
        <v>0</v>
      </c>
      <c r="Y58" s="77">
        <v>0</v>
      </c>
      <c r="Z58" s="65">
        <v>1</v>
      </c>
      <c r="AA58" s="77">
        <v>1.56</v>
      </c>
      <c r="AB58" s="65">
        <v>1</v>
      </c>
      <c r="AC58" s="65">
        <v>50</v>
      </c>
    </row>
    <row r="59" spans="1:29" ht="18" customHeight="1">
      <c r="A59" s="433" t="s">
        <v>126</v>
      </c>
      <c r="B59" s="425"/>
      <c r="C59" s="134">
        <v>0</v>
      </c>
      <c r="D59" s="135">
        <v>779.37</v>
      </c>
      <c r="E59" s="65">
        <v>1</v>
      </c>
      <c r="F59" s="77">
        <v>568.22</v>
      </c>
      <c r="G59" s="77">
        <v>86.69</v>
      </c>
      <c r="H59" s="77">
        <v>6.37</v>
      </c>
      <c r="I59" s="77">
        <v>0</v>
      </c>
      <c r="J59" s="77">
        <v>436.39</v>
      </c>
      <c r="K59" s="77">
        <v>38.77</v>
      </c>
      <c r="L59" s="65">
        <v>0</v>
      </c>
      <c r="M59" s="77">
        <v>0</v>
      </c>
      <c r="N59" s="65">
        <v>0</v>
      </c>
      <c r="O59" s="77">
        <v>0</v>
      </c>
      <c r="P59" s="65">
        <v>0</v>
      </c>
      <c r="Q59" s="77">
        <v>0</v>
      </c>
      <c r="R59" s="65">
        <v>0</v>
      </c>
      <c r="S59" s="77">
        <v>0</v>
      </c>
      <c r="T59" s="65">
        <v>1</v>
      </c>
      <c r="U59" s="77">
        <v>211.15</v>
      </c>
      <c r="V59" s="65">
        <v>0</v>
      </c>
      <c r="W59" s="136">
        <v>0</v>
      </c>
      <c r="X59" s="127">
        <v>0</v>
      </c>
      <c r="Y59" s="77">
        <v>0</v>
      </c>
      <c r="Z59" s="65">
        <v>2</v>
      </c>
      <c r="AA59" s="77">
        <v>1.77</v>
      </c>
      <c r="AB59" s="65">
        <v>0</v>
      </c>
      <c r="AC59" s="65">
        <v>0</v>
      </c>
    </row>
    <row r="60" spans="1:29" ht="18" customHeight="1">
      <c r="A60" s="433" t="s">
        <v>127</v>
      </c>
      <c r="B60" s="425"/>
      <c r="C60" s="134">
        <v>0</v>
      </c>
      <c r="D60" s="135">
        <v>203.67</v>
      </c>
      <c r="E60" s="65">
        <v>0</v>
      </c>
      <c r="F60" s="77">
        <v>0</v>
      </c>
      <c r="G60" s="77">
        <v>0</v>
      </c>
      <c r="H60" s="77">
        <v>0</v>
      </c>
      <c r="I60" s="77">
        <v>0</v>
      </c>
      <c r="J60" s="77">
        <v>0</v>
      </c>
      <c r="K60" s="77">
        <v>0</v>
      </c>
      <c r="L60" s="65">
        <v>0</v>
      </c>
      <c r="M60" s="77">
        <v>0</v>
      </c>
      <c r="N60" s="65">
        <v>0</v>
      </c>
      <c r="O60" s="77">
        <v>0</v>
      </c>
      <c r="P60" s="65">
        <v>0</v>
      </c>
      <c r="Q60" s="77">
        <v>0</v>
      </c>
      <c r="R60" s="65">
        <v>2</v>
      </c>
      <c r="S60" s="77">
        <v>141.94</v>
      </c>
      <c r="T60" s="65">
        <v>1</v>
      </c>
      <c r="U60" s="77">
        <v>61.73</v>
      </c>
      <c r="V60" s="65">
        <v>0</v>
      </c>
      <c r="W60" s="136">
        <v>0</v>
      </c>
      <c r="X60" s="127">
        <v>0</v>
      </c>
      <c r="Y60" s="77">
        <v>0</v>
      </c>
      <c r="Z60" s="65">
        <v>1</v>
      </c>
      <c r="AA60" s="77">
        <v>3</v>
      </c>
      <c r="AB60" s="65">
        <v>0</v>
      </c>
      <c r="AC60" s="65">
        <v>0</v>
      </c>
    </row>
    <row r="61" spans="1:29" ht="18" customHeight="1">
      <c r="A61" s="433" t="s">
        <v>128</v>
      </c>
      <c r="B61" s="425"/>
      <c r="C61" s="134">
        <v>0.49</v>
      </c>
      <c r="D61" s="135">
        <v>2746.3199999999993</v>
      </c>
      <c r="E61" s="65">
        <v>1</v>
      </c>
      <c r="F61" s="77">
        <v>2637.56</v>
      </c>
      <c r="G61" s="77">
        <v>2291.71</v>
      </c>
      <c r="H61" s="77">
        <v>0</v>
      </c>
      <c r="I61" s="77">
        <v>0</v>
      </c>
      <c r="J61" s="77">
        <v>141.85</v>
      </c>
      <c r="K61" s="77">
        <v>204</v>
      </c>
      <c r="L61" s="65">
        <v>0</v>
      </c>
      <c r="M61" s="77">
        <v>0</v>
      </c>
      <c r="N61" s="65">
        <v>1</v>
      </c>
      <c r="O61" s="77">
        <v>48.68</v>
      </c>
      <c r="P61" s="65">
        <v>1</v>
      </c>
      <c r="Q61" s="77">
        <v>0.49</v>
      </c>
      <c r="R61" s="65">
        <v>1</v>
      </c>
      <c r="S61" s="77">
        <v>57.85</v>
      </c>
      <c r="T61" s="65">
        <v>0</v>
      </c>
      <c r="U61" s="77">
        <v>0</v>
      </c>
      <c r="V61" s="65">
        <v>14</v>
      </c>
      <c r="W61" s="136">
        <v>1.74</v>
      </c>
      <c r="X61" s="127">
        <v>1</v>
      </c>
      <c r="Y61" s="77">
        <v>0.49</v>
      </c>
      <c r="Z61" s="65">
        <v>0</v>
      </c>
      <c r="AA61" s="77">
        <v>0</v>
      </c>
      <c r="AB61" s="65">
        <v>0</v>
      </c>
      <c r="AC61" s="65">
        <v>0</v>
      </c>
    </row>
    <row r="62" spans="1:29" ht="18" customHeight="1">
      <c r="A62" s="433" t="s">
        <v>129</v>
      </c>
      <c r="B62" s="425"/>
      <c r="C62" s="134">
        <v>0</v>
      </c>
      <c r="D62" s="135">
        <v>2493.82</v>
      </c>
      <c r="E62" s="65">
        <v>1</v>
      </c>
      <c r="F62" s="77">
        <v>870.4200000000001</v>
      </c>
      <c r="G62" s="77">
        <v>181.42000000000002</v>
      </c>
      <c r="H62" s="77">
        <v>0</v>
      </c>
      <c r="I62" s="77">
        <v>0</v>
      </c>
      <c r="J62" s="77">
        <v>162.41</v>
      </c>
      <c r="K62" s="77">
        <v>526.59</v>
      </c>
      <c r="L62" s="65">
        <v>0</v>
      </c>
      <c r="M62" s="77">
        <v>0</v>
      </c>
      <c r="N62" s="65">
        <v>0</v>
      </c>
      <c r="O62" s="77">
        <v>0</v>
      </c>
      <c r="P62" s="65">
        <v>0</v>
      </c>
      <c r="Q62" s="77">
        <v>0</v>
      </c>
      <c r="R62" s="65">
        <v>3</v>
      </c>
      <c r="S62" s="77">
        <v>1575.99</v>
      </c>
      <c r="T62" s="65">
        <v>1</v>
      </c>
      <c r="U62" s="77">
        <v>47.41</v>
      </c>
      <c r="V62" s="65">
        <v>0</v>
      </c>
      <c r="W62" s="136">
        <v>0</v>
      </c>
      <c r="X62" s="127">
        <v>0</v>
      </c>
      <c r="Y62" s="77">
        <v>0</v>
      </c>
      <c r="Z62" s="65">
        <v>1</v>
      </c>
      <c r="AA62" s="77">
        <v>2.15</v>
      </c>
      <c r="AB62" s="65">
        <v>0</v>
      </c>
      <c r="AC62" s="65">
        <v>0</v>
      </c>
    </row>
    <row r="63" spans="1:29" ht="18" customHeight="1">
      <c r="A63" s="433" t="s">
        <v>130</v>
      </c>
      <c r="B63" s="425"/>
      <c r="C63" s="134">
        <v>326.11</v>
      </c>
      <c r="D63" s="135">
        <v>2639.69</v>
      </c>
      <c r="E63" s="65">
        <v>1</v>
      </c>
      <c r="F63" s="77">
        <v>1444.0700000000002</v>
      </c>
      <c r="G63" s="77">
        <v>421.37</v>
      </c>
      <c r="H63" s="77">
        <v>96.95</v>
      </c>
      <c r="I63" s="77">
        <v>0</v>
      </c>
      <c r="J63" s="77">
        <v>602.36</v>
      </c>
      <c r="K63" s="77">
        <v>323.39</v>
      </c>
      <c r="L63" s="65">
        <v>1</v>
      </c>
      <c r="M63" s="77">
        <v>95.16</v>
      </c>
      <c r="N63" s="65">
        <v>0</v>
      </c>
      <c r="O63" s="77">
        <v>0</v>
      </c>
      <c r="P63" s="65">
        <v>2</v>
      </c>
      <c r="Q63" s="77">
        <v>326.11</v>
      </c>
      <c r="R63" s="65">
        <v>6</v>
      </c>
      <c r="S63" s="77">
        <v>513.55</v>
      </c>
      <c r="T63" s="65">
        <v>3</v>
      </c>
      <c r="U63" s="77">
        <v>256.6</v>
      </c>
      <c r="V63" s="65">
        <v>13</v>
      </c>
      <c r="W63" s="136">
        <v>4.2</v>
      </c>
      <c r="X63" s="127">
        <v>1</v>
      </c>
      <c r="Y63" s="77">
        <v>114.74</v>
      </c>
      <c r="Z63" s="65">
        <v>4</v>
      </c>
      <c r="AA63" s="77">
        <v>5.220000000000001</v>
      </c>
      <c r="AB63" s="65">
        <v>2</v>
      </c>
      <c r="AC63" s="65">
        <v>64</v>
      </c>
    </row>
    <row r="64" spans="1:29" ht="18" customHeight="1">
      <c r="A64" s="433" t="s">
        <v>94</v>
      </c>
      <c r="B64" s="425"/>
      <c r="C64" s="134">
        <v>0</v>
      </c>
      <c r="D64" s="135">
        <v>2352.6099999999997</v>
      </c>
      <c r="E64" s="65">
        <v>2</v>
      </c>
      <c r="F64" s="77">
        <v>1021.9</v>
      </c>
      <c r="G64" s="77">
        <v>160.55</v>
      </c>
      <c r="H64" s="77">
        <v>0</v>
      </c>
      <c r="I64" s="77">
        <v>0</v>
      </c>
      <c r="J64" s="77">
        <v>147.03</v>
      </c>
      <c r="K64" s="77">
        <v>714.3199999999999</v>
      </c>
      <c r="L64" s="65">
        <v>1</v>
      </c>
      <c r="M64" s="77">
        <v>17.61</v>
      </c>
      <c r="N64" s="65">
        <v>0</v>
      </c>
      <c r="O64" s="77">
        <v>0</v>
      </c>
      <c r="P64" s="65">
        <v>0</v>
      </c>
      <c r="Q64" s="77">
        <v>0</v>
      </c>
      <c r="R64" s="65">
        <v>4</v>
      </c>
      <c r="S64" s="77">
        <v>184.69</v>
      </c>
      <c r="T64" s="65">
        <v>2</v>
      </c>
      <c r="U64" s="77">
        <v>1121.36</v>
      </c>
      <c r="V64" s="65">
        <v>12</v>
      </c>
      <c r="W64" s="136">
        <v>7.050000000000001</v>
      </c>
      <c r="X64" s="127">
        <v>0</v>
      </c>
      <c r="Y64" s="77">
        <v>0</v>
      </c>
      <c r="Z64" s="65">
        <v>0</v>
      </c>
      <c r="AA64" s="77">
        <v>0</v>
      </c>
      <c r="AB64" s="65">
        <v>1</v>
      </c>
      <c r="AC64" s="65">
        <v>268</v>
      </c>
    </row>
    <row r="65" spans="1:29" s="32" customFormat="1" ht="18" customHeight="1">
      <c r="A65" s="434" t="s">
        <v>131</v>
      </c>
      <c r="B65" s="435"/>
      <c r="C65" s="428">
        <v>0</v>
      </c>
      <c r="D65" s="429">
        <v>2052.17</v>
      </c>
      <c r="E65" s="338">
        <v>1</v>
      </c>
      <c r="F65" s="430">
        <v>2052.17</v>
      </c>
      <c r="G65" s="430">
        <v>9.61</v>
      </c>
      <c r="H65" s="430">
        <v>0</v>
      </c>
      <c r="I65" s="430">
        <v>0</v>
      </c>
      <c r="J65" s="430">
        <v>1159.21</v>
      </c>
      <c r="K65" s="430">
        <v>883.35</v>
      </c>
      <c r="L65" s="338">
        <v>0</v>
      </c>
      <c r="M65" s="430">
        <v>0</v>
      </c>
      <c r="N65" s="338">
        <v>0</v>
      </c>
      <c r="O65" s="430">
        <v>0</v>
      </c>
      <c r="P65" s="338">
        <v>0</v>
      </c>
      <c r="Q65" s="430">
        <v>0</v>
      </c>
      <c r="R65" s="338">
        <v>0</v>
      </c>
      <c r="S65" s="430">
        <v>0</v>
      </c>
      <c r="T65" s="338">
        <v>0</v>
      </c>
      <c r="U65" s="430">
        <v>0</v>
      </c>
      <c r="V65" s="338">
        <v>0</v>
      </c>
      <c r="W65" s="431">
        <v>0</v>
      </c>
      <c r="X65" s="432">
        <v>0</v>
      </c>
      <c r="Y65" s="430">
        <v>0</v>
      </c>
      <c r="Z65" s="338">
        <v>0</v>
      </c>
      <c r="AA65" s="430">
        <v>0</v>
      </c>
      <c r="AB65" s="338">
        <v>0</v>
      </c>
      <c r="AC65" s="338">
        <v>0</v>
      </c>
    </row>
    <row r="66" spans="1:29" ht="13.5" customHeight="1">
      <c r="A66" s="239" t="s">
        <v>644</v>
      </c>
      <c r="B66" s="215"/>
      <c r="C66" s="215"/>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row>
    <row r="67" spans="1:29" ht="13.5" customHeight="1">
      <c r="A67" s="239" t="s">
        <v>611</v>
      </c>
      <c r="B67" s="215"/>
      <c r="C67" s="215"/>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row>
    <row r="68" spans="1:29" ht="13.5" customHeight="1">
      <c r="A68" s="239" t="s">
        <v>0</v>
      </c>
      <c r="B68" s="215"/>
      <c r="C68" s="215"/>
      <c r="D68" s="215"/>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row>
    <row r="69" spans="1:29" ht="13.5">
      <c r="A69" s="239" t="s">
        <v>610</v>
      </c>
      <c r="B69" s="376"/>
      <c r="C69" s="215"/>
      <c r="D69" s="215"/>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row>
    <row r="70" spans="1:29" ht="13.5">
      <c r="A70" s="239" t="s">
        <v>555</v>
      </c>
      <c r="B70" s="376"/>
      <c r="C70" s="215"/>
      <c r="D70" s="215"/>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row>
  </sheetData>
  <sheetProtection/>
  <mergeCells count="43">
    <mergeCell ref="C3:D6"/>
    <mergeCell ref="E3:K3"/>
    <mergeCell ref="A11:B11"/>
    <mergeCell ref="A7:B7"/>
    <mergeCell ref="A3:B6"/>
    <mergeCell ref="A8:B8"/>
    <mergeCell ref="A9:B9"/>
    <mergeCell ref="A10:B10"/>
    <mergeCell ref="F4:K4"/>
    <mergeCell ref="F5:F6"/>
    <mergeCell ref="G5:G6"/>
    <mergeCell ref="H5:H6"/>
    <mergeCell ref="AC5:AC6"/>
    <mergeCell ref="W5:W6"/>
    <mergeCell ref="X5:X6"/>
    <mergeCell ref="Y5:Y6"/>
    <mergeCell ref="Z5:Z6"/>
    <mergeCell ref="AA5:AA6"/>
    <mergeCell ref="AB5:AB6"/>
    <mergeCell ref="U5:U6"/>
    <mergeCell ref="V5:V6"/>
    <mergeCell ref="O5:O6"/>
    <mergeCell ref="E4:E6"/>
    <mergeCell ref="Q5:Q6"/>
    <mergeCell ref="R5:R6"/>
    <mergeCell ref="P5:P6"/>
    <mergeCell ref="N5:N6"/>
    <mergeCell ref="I5:I6"/>
    <mergeCell ref="J5:J6"/>
    <mergeCell ref="S5:S6"/>
    <mergeCell ref="T5:T6"/>
    <mergeCell ref="L3:M4"/>
    <mergeCell ref="K5:K6"/>
    <mergeCell ref="L5:L6"/>
    <mergeCell ref="M5:M6"/>
    <mergeCell ref="Z3:AA4"/>
    <mergeCell ref="AB3:AC4"/>
    <mergeCell ref="N3:O4"/>
    <mergeCell ref="P3:Q4"/>
    <mergeCell ref="R3:S4"/>
    <mergeCell ref="T3:U4"/>
    <mergeCell ref="V3:W4"/>
    <mergeCell ref="X3:Y4"/>
  </mergeCells>
  <dataValidations count="1">
    <dataValidation type="decimal" operator="greaterThanOrEqual" allowBlank="1" showInputMessage="1" showErrorMessage="1" imeMode="disabled" sqref="C7:AC10">
      <formula1>0</formula1>
    </dataValidation>
  </dataValidations>
  <printOptions/>
  <pageMargins left="0.787" right="0.787" top="0.984" bottom="0.984" header="0.512" footer="0.512"/>
  <pageSetup fitToHeight="0" fitToWidth="3" horizontalDpi="150" verticalDpi="150" orientation="portrait" pageOrder="overThenDown"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601</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18.xml><?xml version="1.0" encoding="utf-8"?>
<worksheet xmlns="http://schemas.openxmlformats.org/spreadsheetml/2006/main" xmlns:r="http://schemas.openxmlformats.org/officeDocument/2006/relationships">
  <sheetPr>
    <pageSetUpPr fitToPage="1"/>
  </sheetPr>
  <dimension ref="A1:F65"/>
  <sheetViews>
    <sheetView zoomScalePageLayoutView="0" workbookViewId="0" topLeftCell="A4">
      <selection activeCell="F10" sqref="F10"/>
    </sheetView>
  </sheetViews>
  <sheetFormatPr defaultColWidth="9.00390625" defaultRowHeight="13.5"/>
  <cols>
    <col min="1" max="1" width="16.875" style="2" customWidth="1"/>
    <col min="2" max="2" width="7.625" style="3" customWidth="1"/>
    <col min="3" max="6" width="26.375" style="264" customWidth="1"/>
    <col min="7" max="16384" width="9.00390625" style="264" customWidth="1"/>
  </cols>
  <sheetData>
    <row r="1" spans="1:6" ht="13.5">
      <c r="A1" s="20" t="s">
        <v>332</v>
      </c>
      <c r="B1" s="326"/>
      <c r="C1" s="20"/>
      <c r="D1" s="20"/>
      <c r="E1" s="20"/>
      <c r="F1" s="20"/>
    </row>
    <row r="2" spans="1:6" ht="13.5">
      <c r="A2" s="302"/>
      <c r="B2" s="326"/>
      <c r="C2" s="20"/>
      <c r="D2" s="20"/>
      <c r="E2" s="20"/>
      <c r="F2" s="303" t="s">
        <v>477</v>
      </c>
    </row>
    <row r="3" spans="1:6" ht="15" customHeight="1">
      <c r="A3" s="723" t="s">
        <v>549</v>
      </c>
      <c r="B3" s="724"/>
      <c r="C3" s="718" t="s">
        <v>333</v>
      </c>
      <c r="D3" s="718" t="s">
        <v>334</v>
      </c>
      <c r="E3" s="718" t="s">
        <v>335</v>
      </c>
      <c r="F3" s="718" t="s">
        <v>336</v>
      </c>
    </row>
    <row r="4" spans="1:6" ht="15" customHeight="1">
      <c r="A4" s="725"/>
      <c r="B4" s="726"/>
      <c r="C4" s="718"/>
      <c r="D4" s="718"/>
      <c r="E4" s="718"/>
      <c r="F4" s="718"/>
    </row>
    <row r="5" spans="1:6" ht="15" customHeight="1">
      <c r="A5" s="727"/>
      <c r="B5" s="728"/>
      <c r="C5" s="718"/>
      <c r="D5" s="718"/>
      <c r="E5" s="718"/>
      <c r="F5" s="718"/>
    </row>
    <row r="6" spans="1:6" ht="18" customHeight="1">
      <c r="A6" s="713">
        <v>40268</v>
      </c>
      <c r="B6" s="773"/>
      <c r="C6" s="64">
        <v>1525165.7825999998</v>
      </c>
      <c r="D6" s="64">
        <v>127815.80630000003</v>
      </c>
      <c r="E6" s="64">
        <v>1321317.359</v>
      </c>
      <c r="F6" s="64">
        <v>76032.6173</v>
      </c>
    </row>
    <row r="7" spans="1:6" ht="18" customHeight="1">
      <c r="A7" s="715">
        <v>40633</v>
      </c>
      <c r="B7" s="770"/>
      <c r="C7" s="65">
        <v>1514320.6304900001</v>
      </c>
      <c r="D7" s="65">
        <v>126739.1019</v>
      </c>
      <c r="E7" s="65">
        <v>1311926.6505000002</v>
      </c>
      <c r="F7" s="65">
        <v>75654.87809</v>
      </c>
    </row>
    <row r="8" spans="1:6" ht="18" customHeight="1">
      <c r="A8" s="715">
        <v>40999</v>
      </c>
      <c r="B8" s="770"/>
      <c r="C8" s="65">
        <v>1475008.7948989999</v>
      </c>
      <c r="D8" s="65">
        <v>124510.819799</v>
      </c>
      <c r="E8" s="65">
        <v>1274754.4524000003</v>
      </c>
      <c r="F8" s="65">
        <v>75743.5227</v>
      </c>
    </row>
    <row r="9" spans="1:6" ht="18" customHeight="1">
      <c r="A9" s="715">
        <v>41364</v>
      </c>
      <c r="B9" s="770"/>
      <c r="C9" s="65">
        <v>1459481.9403050004</v>
      </c>
      <c r="D9" s="65">
        <v>123125.09550499999</v>
      </c>
      <c r="E9" s="65">
        <v>1261587.0204</v>
      </c>
      <c r="F9" s="65">
        <v>74769.8244</v>
      </c>
    </row>
    <row r="10" spans="1:6" ht="18" customHeight="1" thickBot="1">
      <c r="A10" s="708">
        <v>41729</v>
      </c>
      <c r="B10" s="771">
        <v>41729</v>
      </c>
      <c r="C10" s="247">
        <f>SUM(C11:C17)</f>
        <v>1406874.5188999996</v>
      </c>
      <c r="D10" s="247">
        <v>121163.61499999999</v>
      </c>
      <c r="E10" s="247">
        <v>1210944.8344</v>
      </c>
      <c r="F10" s="247">
        <f>SUM(F11:F17)</f>
        <v>74761.69449999998</v>
      </c>
    </row>
    <row r="11" spans="1:6" ht="18" customHeight="1" thickTop="1">
      <c r="A11" s="331" t="s">
        <v>1018</v>
      </c>
      <c r="B11" s="332"/>
      <c r="C11" s="334">
        <v>54043.48890000001</v>
      </c>
      <c r="D11" s="334">
        <v>7416.6736</v>
      </c>
      <c r="E11" s="334">
        <v>32232.79</v>
      </c>
      <c r="F11" s="334">
        <v>14394.025300000001</v>
      </c>
    </row>
    <row r="12" spans="1:6" ht="18" customHeight="1">
      <c r="A12" s="286" t="s">
        <v>82</v>
      </c>
      <c r="B12" s="335"/>
      <c r="C12" s="65">
        <v>879257.9802999998</v>
      </c>
      <c r="D12" s="65">
        <v>43070.5466</v>
      </c>
      <c r="E12" s="65">
        <v>816095.8737</v>
      </c>
      <c r="F12" s="65">
        <v>20091.559999999998</v>
      </c>
    </row>
    <row r="13" spans="1:6" ht="18" customHeight="1">
      <c r="A13" s="286" t="s">
        <v>83</v>
      </c>
      <c r="B13" s="335"/>
      <c r="C13" s="65">
        <v>351851.176</v>
      </c>
      <c r="D13" s="65">
        <v>23357.2118</v>
      </c>
      <c r="E13" s="65">
        <v>314102.37</v>
      </c>
      <c r="F13" s="65">
        <v>14391.594</v>
      </c>
    </row>
    <row r="14" spans="1:6" ht="18" customHeight="1">
      <c r="A14" s="286" t="s">
        <v>84</v>
      </c>
      <c r="B14" s="335"/>
      <c r="C14" s="65">
        <v>51250.135200000004</v>
      </c>
      <c r="D14" s="65">
        <v>4817.905</v>
      </c>
      <c r="E14" s="65">
        <v>40522.9219</v>
      </c>
      <c r="F14" s="65">
        <v>5904.488299999999</v>
      </c>
    </row>
    <row r="15" spans="1:6" ht="18" customHeight="1">
      <c r="A15" s="286" t="s">
        <v>85</v>
      </c>
      <c r="B15" s="335"/>
      <c r="C15" s="65">
        <v>6846.5124</v>
      </c>
      <c r="D15" s="65">
        <v>2933.8328</v>
      </c>
      <c r="E15" s="65">
        <v>1171.5158999999999</v>
      </c>
      <c r="F15" s="65">
        <v>2741.1636999999996</v>
      </c>
    </row>
    <row r="16" spans="1:6" ht="18" customHeight="1">
      <c r="A16" s="286" t="s">
        <v>86</v>
      </c>
      <c r="B16" s="335"/>
      <c r="C16" s="65">
        <v>7482.9693</v>
      </c>
      <c r="D16" s="65">
        <v>6616.457</v>
      </c>
      <c r="E16" s="65">
        <v>55.86</v>
      </c>
      <c r="F16" s="65">
        <v>811.1092999999998</v>
      </c>
    </row>
    <row r="17" spans="1:6" ht="18" customHeight="1">
      <c r="A17" s="291" t="s">
        <v>87</v>
      </c>
      <c r="B17" s="336"/>
      <c r="C17" s="338">
        <v>56142.256799999996</v>
      </c>
      <c r="D17" s="338">
        <v>32950.9882</v>
      </c>
      <c r="E17" s="338">
        <v>6763.5028999999995</v>
      </c>
      <c r="F17" s="338">
        <v>16427.7539</v>
      </c>
    </row>
    <row r="18" spans="1:6" ht="18" customHeight="1">
      <c r="A18" s="314" t="s">
        <v>91</v>
      </c>
      <c r="B18" s="354"/>
      <c r="C18" s="62">
        <v>54043.48890000001</v>
      </c>
      <c r="D18" s="62">
        <v>7416.6736</v>
      </c>
      <c r="E18" s="62">
        <v>32232.79</v>
      </c>
      <c r="F18" s="62">
        <v>14394.025300000001</v>
      </c>
    </row>
    <row r="19" spans="1:6" ht="18" customHeight="1">
      <c r="A19" s="298" t="s">
        <v>577</v>
      </c>
      <c r="B19" s="335"/>
      <c r="C19" s="290">
        <v>204712.5926</v>
      </c>
      <c r="D19" s="290">
        <v>13975.1775</v>
      </c>
      <c r="E19" s="290">
        <v>183451.7351</v>
      </c>
      <c r="F19" s="290">
        <v>7285.68</v>
      </c>
    </row>
    <row r="20" spans="1:6" ht="18" customHeight="1">
      <c r="A20" s="298" t="s">
        <v>578</v>
      </c>
      <c r="B20" s="335"/>
      <c r="C20" s="290">
        <v>163214.08579999997</v>
      </c>
      <c r="D20" s="290">
        <v>15732.341</v>
      </c>
      <c r="E20" s="290">
        <v>141010.33479999995</v>
      </c>
      <c r="F20" s="290">
        <v>6471.41</v>
      </c>
    </row>
    <row r="21" spans="1:6" ht="18" customHeight="1">
      <c r="A21" s="298" t="s">
        <v>95</v>
      </c>
      <c r="B21" s="335"/>
      <c r="C21" s="290">
        <v>34486.14020000001</v>
      </c>
      <c r="D21" s="290">
        <v>3104.3001999999997</v>
      </c>
      <c r="E21" s="290">
        <v>30012.920000000006</v>
      </c>
      <c r="F21" s="290">
        <v>1368.92</v>
      </c>
    </row>
    <row r="22" spans="1:6" ht="18" customHeight="1">
      <c r="A22" s="298" t="s">
        <v>96</v>
      </c>
      <c r="B22" s="335"/>
      <c r="C22" s="290">
        <v>272334.029</v>
      </c>
      <c r="D22" s="290">
        <v>5789.659</v>
      </c>
      <c r="E22" s="290">
        <v>263936.22</v>
      </c>
      <c r="F22" s="290">
        <v>2608.15</v>
      </c>
    </row>
    <row r="23" spans="1:6" ht="18" customHeight="1">
      <c r="A23" s="298" t="s">
        <v>97</v>
      </c>
      <c r="B23" s="335"/>
      <c r="C23" s="290">
        <v>204511.1327</v>
      </c>
      <c r="D23" s="290">
        <v>4469.068899999999</v>
      </c>
      <c r="E23" s="290">
        <v>197684.66379999998</v>
      </c>
      <c r="F23" s="290">
        <v>2357.4</v>
      </c>
    </row>
    <row r="24" spans="1:6" ht="18" customHeight="1">
      <c r="A24" s="298" t="s">
        <v>98</v>
      </c>
      <c r="B24" s="335"/>
      <c r="C24" s="290">
        <v>189487.13199999998</v>
      </c>
      <c r="D24" s="290">
        <v>10876.538</v>
      </c>
      <c r="E24" s="290">
        <v>174153.09999999998</v>
      </c>
      <c r="F24" s="290">
        <v>4457.494</v>
      </c>
    </row>
    <row r="25" spans="1:6" ht="18" customHeight="1">
      <c r="A25" s="298" t="s">
        <v>585</v>
      </c>
      <c r="B25" s="335"/>
      <c r="C25" s="290">
        <v>3414.7185999999997</v>
      </c>
      <c r="D25" s="290">
        <v>2842.6739</v>
      </c>
      <c r="E25" s="290">
        <v>0</v>
      </c>
      <c r="F25" s="290">
        <v>572.0447</v>
      </c>
    </row>
    <row r="26" spans="1:6" ht="18" customHeight="1">
      <c r="A26" s="298" t="s">
        <v>586</v>
      </c>
      <c r="B26" s="335"/>
      <c r="C26" s="290">
        <v>12904.3093</v>
      </c>
      <c r="D26" s="290">
        <v>2851.7375</v>
      </c>
      <c r="E26" s="290">
        <v>8047.6</v>
      </c>
      <c r="F26" s="290">
        <v>2004.9718</v>
      </c>
    </row>
    <row r="27" spans="1:6" ht="18" customHeight="1">
      <c r="A27" s="298" t="s">
        <v>587</v>
      </c>
      <c r="B27" s="335"/>
      <c r="C27" s="290">
        <v>27598.2392</v>
      </c>
      <c r="D27" s="290">
        <v>4364.3009</v>
      </c>
      <c r="E27" s="290">
        <v>20088.019999999997</v>
      </c>
      <c r="F27" s="290">
        <v>3145.9183000000003</v>
      </c>
    </row>
    <row r="28" spans="1:6" ht="18" customHeight="1">
      <c r="A28" s="298" t="s">
        <v>99</v>
      </c>
      <c r="B28" s="335"/>
      <c r="C28" s="290">
        <v>54.9239</v>
      </c>
      <c r="D28" s="290">
        <v>52.540000000000006</v>
      </c>
      <c r="E28" s="290">
        <v>0</v>
      </c>
      <c r="F28" s="290">
        <v>2.3839</v>
      </c>
    </row>
    <row r="29" spans="1:6" ht="18" customHeight="1">
      <c r="A29" s="298" t="s">
        <v>100</v>
      </c>
      <c r="B29" s="335"/>
      <c r="C29" s="290">
        <v>1074.0836</v>
      </c>
      <c r="D29" s="290">
        <v>1019.4197</v>
      </c>
      <c r="E29" s="290">
        <v>0</v>
      </c>
      <c r="F29" s="290">
        <v>54.6639</v>
      </c>
    </row>
    <row r="30" spans="1:6" ht="18" customHeight="1">
      <c r="A30" s="298" t="s">
        <v>101</v>
      </c>
      <c r="B30" s="335"/>
      <c r="C30" s="290">
        <v>590.467</v>
      </c>
      <c r="D30" s="290">
        <v>82.2095</v>
      </c>
      <c r="E30" s="290">
        <v>0</v>
      </c>
      <c r="F30" s="290">
        <v>508.257</v>
      </c>
    </row>
    <row r="31" spans="1:6" ht="18" customHeight="1">
      <c r="A31" s="298" t="s">
        <v>92</v>
      </c>
      <c r="B31" s="335"/>
      <c r="C31" s="290">
        <v>117.09979999999999</v>
      </c>
      <c r="D31" s="290">
        <v>30.8778</v>
      </c>
      <c r="E31" s="290">
        <v>0</v>
      </c>
      <c r="F31" s="290">
        <v>86.222</v>
      </c>
    </row>
    <row r="32" spans="1:6" ht="18" customHeight="1">
      <c r="A32" s="298" t="s">
        <v>102</v>
      </c>
      <c r="B32" s="335"/>
      <c r="C32" s="290">
        <v>114784.14440000002</v>
      </c>
      <c r="D32" s="290">
        <v>618.1739</v>
      </c>
      <c r="E32" s="290">
        <v>111813.65000000001</v>
      </c>
      <c r="F32" s="290">
        <v>2352.3205</v>
      </c>
    </row>
    <row r="33" spans="1:6" ht="18" customHeight="1">
      <c r="A33" s="298" t="s">
        <v>103</v>
      </c>
      <c r="B33" s="335"/>
      <c r="C33" s="290">
        <v>524.0638</v>
      </c>
      <c r="D33" s="290">
        <v>0</v>
      </c>
      <c r="E33" s="290">
        <v>0</v>
      </c>
      <c r="F33" s="290">
        <v>524.0638</v>
      </c>
    </row>
    <row r="34" spans="1:6" ht="18" customHeight="1">
      <c r="A34" s="298" t="s">
        <v>104</v>
      </c>
      <c r="B34" s="335"/>
      <c r="C34" s="290">
        <v>96.9731</v>
      </c>
      <c r="D34" s="290">
        <v>1.5383</v>
      </c>
      <c r="E34" s="290">
        <v>0</v>
      </c>
      <c r="F34" s="290">
        <v>95.4348</v>
      </c>
    </row>
    <row r="35" spans="1:6" ht="18" customHeight="1">
      <c r="A35" s="298" t="s">
        <v>105</v>
      </c>
      <c r="B35" s="335"/>
      <c r="C35" s="290">
        <v>249.25990000000002</v>
      </c>
      <c r="D35" s="290">
        <v>28.3685</v>
      </c>
      <c r="E35" s="290">
        <v>0</v>
      </c>
      <c r="F35" s="290">
        <v>220.8914</v>
      </c>
    </row>
    <row r="36" spans="1:6" ht="18" customHeight="1">
      <c r="A36" s="298" t="s">
        <v>106</v>
      </c>
      <c r="B36" s="335"/>
      <c r="C36" s="290">
        <v>32.0403</v>
      </c>
      <c r="D36" s="290">
        <v>8.94</v>
      </c>
      <c r="E36" s="290">
        <v>0</v>
      </c>
      <c r="F36" s="290">
        <v>23.1003</v>
      </c>
    </row>
    <row r="37" spans="1:6" ht="18" customHeight="1">
      <c r="A37" s="298" t="s">
        <v>107</v>
      </c>
      <c r="B37" s="335"/>
      <c r="C37" s="65">
        <v>48466.89260000001</v>
      </c>
      <c r="D37" s="65">
        <v>4032.5909</v>
      </c>
      <c r="E37" s="65">
        <v>40453.64</v>
      </c>
      <c r="F37" s="65">
        <v>3981.1817000000005</v>
      </c>
    </row>
    <row r="38" spans="1:6" ht="18" customHeight="1">
      <c r="A38" s="298" t="s">
        <v>108</v>
      </c>
      <c r="B38" s="335"/>
      <c r="C38" s="290">
        <v>1859.4296</v>
      </c>
      <c r="D38" s="290">
        <v>534.8387</v>
      </c>
      <c r="E38" s="290">
        <v>69.2819</v>
      </c>
      <c r="F38" s="290">
        <v>1257.059</v>
      </c>
    </row>
    <row r="39" spans="1:6" ht="18" customHeight="1">
      <c r="A39" s="298" t="s">
        <v>109</v>
      </c>
      <c r="B39" s="335"/>
      <c r="C39" s="290">
        <v>1794.0176999999999</v>
      </c>
      <c r="D39" s="290">
        <v>609.8006</v>
      </c>
      <c r="E39" s="290">
        <v>0</v>
      </c>
      <c r="F39" s="290">
        <v>1184.2171</v>
      </c>
    </row>
    <row r="40" spans="1:6" ht="18" customHeight="1">
      <c r="A40" s="298" t="s">
        <v>110</v>
      </c>
      <c r="B40" s="335"/>
      <c r="C40" s="290">
        <v>399.7492</v>
      </c>
      <c r="D40" s="290">
        <v>250.5654</v>
      </c>
      <c r="E40" s="290">
        <v>0</v>
      </c>
      <c r="F40" s="290">
        <v>142.1838</v>
      </c>
    </row>
    <row r="41" spans="1:6" ht="18" customHeight="1">
      <c r="A41" s="298" t="s">
        <v>111</v>
      </c>
      <c r="B41" s="335"/>
      <c r="C41" s="290">
        <v>181.73790000000002</v>
      </c>
      <c r="D41" s="290">
        <v>82.04</v>
      </c>
      <c r="E41" s="290">
        <v>0</v>
      </c>
      <c r="F41" s="290">
        <v>99.6979</v>
      </c>
    </row>
    <row r="42" spans="1:6" ht="18" customHeight="1">
      <c r="A42" s="298" t="s">
        <v>112</v>
      </c>
      <c r="B42" s="335"/>
      <c r="C42" s="290">
        <v>881.6493</v>
      </c>
      <c r="D42" s="290">
        <v>27.3365</v>
      </c>
      <c r="E42" s="290">
        <v>604.061</v>
      </c>
      <c r="F42" s="290">
        <v>250.2518</v>
      </c>
    </row>
    <row r="43" spans="1:6" ht="18" customHeight="1">
      <c r="A43" s="298" t="s">
        <v>576</v>
      </c>
      <c r="B43" s="335"/>
      <c r="C43" s="290">
        <v>84.0582</v>
      </c>
      <c r="D43" s="290">
        <v>33.3119</v>
      </c>
      <c r="E43" s="290">
        <v>0</v>
      </c>
      <c r="F43" s="290">
        <v>50.7463</v>
      </c>
    </row>
    <row r="44" spans="1:6" ht="18" customHeight="1">
      <c r="A44" s="298" t="s">
        <v>113</v>
      </c>
      <c r="B44" s="335"/>
      <c r="C44" s="290">
        <v>53.929</v>
      </c>
      <c r="D44" s="290">
        <v>4.0351</v>
      </c>
      <c r="E44" s="290">
        <v>0</v>
      </c>
      <c r="F44" s="290">
        <v>49.8939</v>
      </c>
    </row>
    <row r="45" spans="1:6" ht="18" customHeight="1">
      <c r="A45" s="298" t="s">
        <v>114</v>
      </c>
      <c r="B45" s="335"/>
      <c r="C45" s="290">
        <v>858.4645</v>
      </c>
      <c r="D45" s="290">
        <v>219.3522</v>
      </c>
      <c r="E45" s="290">
        <v>59.9403</v>
      </c>
      <c r="F45" s="290">
        <v>579.172</v>
      </c>
    </row>
    <row r="46" spans="1:6" ht="18" customHeight="1">
      <c r="A46" s="298" t="s">
        <v>115</v>
      </c>
      <c r="B46" s="335"/>
      <c r="C46" s="290">
        <v>446.77779999999996</v>
      </c>
      <c r="D46" s="290">
        <v>395.6681</v>
      </c>
      <c r="E46" s="290">
        <v>0</v>
      </c>
      <c r="F46" s="290">
        <v>51.1097</v>
      </c>
    </row>
    <row r="47" spans="1:6" ht="18" customHeight="1">
      <c r="A47" s="298" t="s">
        <v>93</v>
      </c>
      <c r="B47" s="335"/>
      <c r="C47" s="290">
        <v>937.1501000000001</v>
      </c>
      <c r="D47" s="290">
        <v>806.4822</v>
      </c>
      <c r="E47" s="290">
        <v>0</v>
      </c>
      <c r="F47" s="290">
        <v>130.6679</v>
      </c>
    </row>
    <row r="48" spans="1:6" ht="18" customHeight="1">
      <c r="A48" s="298" t="s">
        <v>116</v>
      </c>
      <c r="B48" s="335"/>
      <c r="C48" s="290">
        <v>468.28929999999997</v>
      </c>
      <c r="D48" s="290">
        <v>259.4351</v>
      </c>
      <c r="E48" s="290">
        <v>0</v>
      </c>
      <c r="F48" s="290">
        <v>208.8542</v>
      </c>
    </row>
    <row r="49" spans="1:6" ht="18" customHeight="1">
      <c r="A49" s="298" t="s">
        <v>117</v>
      </c>
      <c r="B49" s="335"/>
      <c r="C49" s="290">
        <v>410.9977</v>
      </c>
      <c r="D49" s="290">
        <v>245.8549</v>
      </c>
      <c r="E49" s="290">
        <v>0</v>
      </c>
      <c r="F49" s="290">
        <v>165.1428</v>
      </c>
    </row>
    <row r="50" spans="1:6" ht="18" customHeight="1">
      <c r="A50" s="298" t="s">
        <v>118</v>
      </c>
      <c r="B50" s="335"/>
      <c r="C50" s="290">
        <v>445.98800000000006</v>
      </c>
      <c r="D50" s="290">
        <v>178.3146</v>
      </c>
      <c r="E50" s="290">
        <v>0</v>
      </c>
      <c r="F50" s="290">
        <v>267.6734</v>
      </c>
    </row>
    <row r="51" spans="1:6" ht="18" customHeight="1">
      <c r="A51" s="298" t="s">
        <v>119</v>
      </c>
      <c r="B51" s="335"/>
      <c r="C51" s="290">
        <v>1682.7807</v>
      </c>
      <c r="D51" s="290">
        <v>633.3451</v>
      </c>
      <c r="E51" s="290">
        <v>507.5146</v>
      </c>
      <c r="F51" s="290">
        <v>541.921</v>
      </c>
    </row>
    <row r="52" spans="1:6" ht="18" customHeight="1">
      <c r="A52" s="298" t="s">
        <v>120</v>
      </c>
      <c r="B52" s="335"/>
      <c r="C52" s="290">
        <v>48.456900000000005</v>
      </c>
      <c r="D52" s="290">
        <v>18.7503</v>
      </c>
      <c r="E52" s="290">
        <v>0</v>
      </c>
      <c r="F52" s="290">
        <v>29.7066</v>
      </c>
    </row>
    <row r="53" spans="1:6" ht="18" customHeight="1">
      <c r="A53" s="298" t="s">
        <v>121</v>
      </c>
      <c r="B53" s="335"/>
      <c r="C53" s="290">
        <v>96.8837</v>
      </c>
      <c r="D53" s="290">
        <v>40</v>
      </c>
      <c r="E53" s="290">
        <v>0</v>
      </c>
      <c r="F53" s="290">
        <v>56.8837</v>
      </c>
    </row>
    <row r="54" spans="1:6" ht="18" customHeight="1">
      <c r="A54" s="298" t="s">
        <v>122</v>
      </c>
      <c r="B54" s="335"/>
      <c r="C54" s="290">
        <v>1594.2324999999998</v>
      </c>
      <c r="D54" s="290">
        <v>1438</v>
      </c>
      <c r="E54" s="290">
        <v>55.86</v>
      </c>
      <c r="F54" s="290">
        <v>100.3725</v>
      </c>
    </row>
    <row r="55" spans="1:6" ht="18" customHeight="1">
      <c r="A55" s="298" t="s">
        <v>123</v>
      </c>
      <c r="B55" s="335"/>
      <c r="C55" s="290">
        <v>1131.6642</v>
      </c>
      <c r="D55" s="290">
        <v>798</v>
      </c>
      <c r="E55" s="290">
        <v>0</v>
      </c>
      <c r="F55" s="290">
        <v>333.6642</v>
      </c>
    </row>
    <row r="56" spans="1:6" ht="18" customHeight="1">
      <c r="A56" s="298" t="s">
        <v>124</v>
      </c>
      <c r="B56" s="335"/>
      <c r="C56" s="290">
        <v>4660.1889</v>
      </c>
      <c r="D56" s="290">
        <v>4340</v>
      </c>
      <c r="E56" s="290">
        <v>0</v>
      </c>
      <c r="F56" s="290">
        <v>320.1889</v>
      </c>
    </row>
    <row r="57" spans="1:6" ht="18" customHeight="1">
      <c r="A57" s="298" t="s">
        <v>125</v>
      </c>
      <c r="B57" s="335"/>
      <c r="C57" s="290">
        <v>1297.517</v>
      </c>
      <c r="D57" s="290">
        <v>925.7334</v>
      </c>
      <c r="E57" s="290">
        <v>0</v>
      </c>
      <c r="F57" s="290">
        <v>372.517</v>
      </c>
    </row>
    <row r="58" spans="1:6" ht="18" customHeight="1">
      <c r="A58" s="298" t="s">
        <v>126</v>
      </c>
      <c r="B58" s="335"/>
      <c r="C58" s="290">
        <v>1438.7235</v>
      </c>
      <c r="D58" s="290">
        <v>1084.642</v>
      </c>
      <c r="E58" s="290">
        <v>0</v>
      </c>
      <c r="F58" s="290">
        <v>354.7235</v>
      </c>
    </row>
    <row r="59" spans="1:6" ht="18" customHeight="1">
      <c r="A59" s="298" t="s">
        <v>127</v>
      </c>
      <c r="B59" s="335"/>
      <c r="C59" s="290">
        <v>915.8058</v>
      </c>
      <c r="D59" s="290">
        <v>613.5598</v>
      </c>
      <c r="E59" s="290">
        <v>84.1029</v>
      </c>
      <c r="F59" s="290">
        <v>216.7029</v>
      </c>
    </row>
    <row r="60" spans="1:6" ht="18" customHeight="1">
      <c r="A60" s="298" t="s">
        <v>128</v>
      </c>
      <c r="B60" s="335"/>
      <c r="C60" s="290">
        <v>3224.2181</v>
      </c>
      <c r="D60" s="290">
        <v>2725.6021</v>
      </c>
      <c r="E60" s="290">
        <v>0</v>
      </c>
      <c r="F60" s="290">
        <v>499.2181</v>
      </c>
    </row>
    <row r="61" spans="1:6" ht="18" customHeight="1">
      <c r="A61" s="298" t="s">
        <v>129</v>
      </c>
      <c r="B61" s="335"/>
      <c r="C61" s="290">
        <v>1617.0347000000002</v>
      </c>
      <c r="D61" s="290">
        <v>783.1192</v>
      </c>
      <c r="E61" s="290">
        <v>499.9</v>
      </c>
      <c r="F61" s="290">
        <v>334.13469999999995</v>
      </c>
    </row>
    <row r="62" spans="1:6" ht="18" customHeight="1">
      <c r="A62" s="298" t="s">
        <v>130</v>
      </c>
      <c r="B62" s="335"/>
      <c r="C62" s="290">
        <v>18032.3905</v>
      </c>
      <c r="D62" s="290">
        <v>14523.8991</v>
      </c>
      <c r="E62" s="290">
        <v>1967.5</v>
      </c>
      <c r="F62" s="290">
        <v>1540.8904999999997</v>
      </c>
    </row>
    <row r="63" spans="1:6" ht="18" customHeight="1">
      <c r="A63" s="298" t="s">
        <v>94</v>
      </c>
      <c r="B63" s="335"/>
      <c r="C63" s="290">
        <v>16071.4826</v>
      </c>
      <c r="D63" s="290">
        <v>10744.1525</v>
      </c>
      <c r="E63" s="290">
        <v>4212</v>
      </c>
      <c r="F63" s="290">
        <v>1114.4826</v>
      </c>
    </row>
    <row r="64" spans="1:6" ht="18" customHeight="1">
      <c r="A64" s="300" t="s">
        <v>131</v>
      </c>
      <c r="B64" s="336"/>
      <c r="C64" s="295">
        <v>13545.0846</v>
      </c>
      <c r="D64" s="295">
        <v>1550.2801</v>
      </c>
      <c r="E64" s="295">
        <v>0</v>
      </c>
      <c r="F64" s="295">
        <v>11995.0846</v>
      </c>
    </row>
    <row r="65" spans="1:6" s="3" customFormat="1" ht="13.5" customHeight="1">
      <c r="A65" s="26" t="s">
        <v>1259</v>
      </c>
      <c r="B65" s="326"/>
      <c r="C65" s="326"/>
      <c r="D65" s="326"/>
      <c r="E65" s="326"/>
      <c r="F65" s="326"/>
    </row>
  </sheetData>
  <sheetProtection/>
  <mergeCells count="10">
    <mergeCell ref="A10:B10"/>
    <mergeCell ref="A6:B6"/>
    <mergeCell ref="A7:B7"/>
    <mergeCell ref="A3:B5"/>
    <mergeCell ref="A8:B8"/>
    <mergeCell ref="F3:F5"/>
    <mergeCell ref="C3:C5"/>
    <mergeCell ref="D3:D5"/>
    <mergeCell ref="E3:E5"/>
    <mergeCell ref="A9:B9"/>
  </mergeCells>
  <dataValidations count="1">
    <dataValidation type="decimal" operator="greaterThanOrEqual" allowBlank="1" showInputMessage="1" showErrorMessage="1" imeMode="disabled" sqref="C6:F9">
      <formula1>0</formula1>
    </dataValidation>
  </dataValidations>
  <printOptions/>
  <pageMargins left="0.787" right="0.787" top="0.984" bottom="0.984" header="0.512" footer="0.512"/>
  <pageSetup fitToHeight="0" fitToWidth="1" horizontalDpi="150" verticalDpi="150" orientation="portrait" pageOrder="overThenDown" paperSize="9" scale="67" r:id="rId1"/>
</worksheet>
</file>

<file path=xl/worksheets/sheet19.xml><?xml version="1.0" encoding="utf-8"?>
<worksheet xmlns="http://schemas.openxmlformats.org/spreadsheetml/2006/main" xmlns:r="http://schemas.openxmlformats.org/officeDocument/2006/relationships">
  <dimension ref="A1:Q20"/>
  <sheetViews>
    <sheetView zoomScalePageLayoutView="0" workbookViewId="0" topLeftCell="A1">
      <selection activeCell="F10" sqref="F10"/>
    </sheetView>
  </sheetViews>
  <sheetFormatPr defaultColWidth="9.00390625" defaultRowHeight="13.5"/>
  <cols>
    <col min="1" max="1" width="22.75390625" style="257" customWidth="1"/>
    <col min="2" max="3" width="15.00390625" style="257" customWidth="1"/>
    <col min="4" max="17" width="13.375" style="257" customWidth="1"/>
    <col min="18" max="16384" width="9.00390625" style="257" customWidth="1"/>
  </cols>
  <sheetData>
    <row r="1" spans="1:17" ht="13.5">
      <c r="A1" s="280" t="s">
        <v>337</v>
      </c>
      <c r="B1" s="280"/>
      <c r="C1" s="280"/>
      <c r="D1" s="280"/>
      <c r="E1" s="280"/>
      <c r="F1" s="280"/>
      <c r="G1" s="280"/>
      <c r="H1" s="280"/>
      <c r="I1" s="280"/>
      <c r="J1" s="280"/>
      <c r="K1" s="280"/>
      <c r="L1" s="280"/>
      <c r="M1" s="280"/>
      <c r="N1" s="280"/>
      <c r="O1" s="280"/>
      <c r="P1" s="280"/>
      <c r="Q1" s="280"/>
    </row>
    <row r="2" spans="1:17" ht="13.5">
      <c r="A2" s="280"/>
      <c r="B2" s="280"/>
      <c r="C2" s="280"/>
      <c r="D2" s="280"/>
      <c r="E2" s="280"/>
      <c r="F2" s="280"/>
      <c r="G2" s="280"/>
      <c r="H2" s="280"/>
      <c r="I2" s="280"/>
      <c r="J2" s="280"/>
      <c r="K2" s="280"/>
      <c r="L2" s="280"/>
      <c r="M2" s="280"/>
      <c r="N2" s="280"/>
      <c r="O2" s="280"/>
      <c r="P2" s="436"/>
      <c r="Q2" s="437" t="s">
        <v>478</v>
      </c>
    </row>
    <row r="3" spans="1:17" ht="15" customHeight="1">
      <c r="A3" s="798" t="s">
        <v>547</v>
      </c>
      <c r="B3" s="718" t="s">
        <v>1010</v>
      </c>
      <c r="C3" s="718"/>
      <c r="D3" s="718" t="s">
        <v>338</v>
      </c>
      <c r="E3" s="718"/>
      <c r="F3" s="718" t="s">
        <v>339</v>
      </c>
      <c r="G3" s="718"/>
      <c r="H3" s="718" t="s">
        <v>340</v>
      </c>
      <c r="I3" s="718"/>
      <c r="J3" s="718" t="s">
        <v>341</v>
      </c>
      <c r="K3" s="718"/>
      <c r="L3" s="718" t="s">
        <v>377</v>
      </c>
      <c r="M3" s="718"/>
      <c r="N3" s="718" t="s">
        <v>342</v>
      </c>
      <c r="O3" s="718"/>
      <c r="P3" s="718" t="s">
        <v>1260</v>
      </c>
      <c r="Q3" s="718"/>
    </row>
    <row r="4" spans="1:17" ht="15" customHeight="1">
      <c r="A4" s="799"/>
      <c r="B4" s="304" t="s">
        <v>343</v>
      </c>
      <c r="C4" s="304" t="s">
        <v>975</v>
      </c>
      <c r="D4" s="304" t="s">
        <v>343</v>
      </c>
      <c r="E4" s="304" t="s">
        <v>975</v>
      </c>
      <c r="F4" s="304" t="s">
        <v>343</v>
      </c>
      <c r="G4" s="304" t="s">
        <v>975</v>
      </c>
      <c r="H4" s="304" t="s">
        <v>343</v>
      </c>
      <c r="I4" s="304" t="s">
        <v>275</v>
      </c>
      <c r="J4" s="304" t="s">
        <v>343</v>
      </c>
      <c r="K4" s="304" t="s">
        <v>275</v>
      </c>
      <c r="L4" s="304" t="s">
        <v>343</v>
      </c>
      <c r="M4" s="304" t="s">
        <v>275</v>
      </c>
      <c r="N4" s="304" t="s">
        <v>343</v>
      </c>
      <c r="O4" s="304" t="s">
        <v>275</v>
      </c>
      <c r="P4" s="304" t="s">
        <v>343</v>
      </c>
      <c r="Q4" s="304" t="s">
        <v>275</v>
      </c>
    </row>
    <row r="5" spans="1:17" ht="18" customHeight="1">
      <c r="A5" s="438">
        <v>40268</v>
      </c>
      <c r="B5" s="64">
        <v>21487</v>
      </c>
      <c r="C5" s="64">
        <v>127815.80630000001</v>
      </c>
      <c r="D5" s="64">
        <v>332</v>
      </c>
      <c r="E5" s="64">
        <v>1215.6895</v>
      </c>
      <c r="F5" s="64">
        <v>37</v>
      </c>
      <c r="G5" s="64">
        <v>13.4136</v>
      </c>
      <c r="H5" s="64">
        <v>1759</v>
      </c>
      <c r="I5" s="64">
        <v>6253.3724</v>
      </c>
      <c r="J5" s="64">
        <v>3577</v>
      </c>
      <c r="K5" s="64">
        <v>15439.523099999999</v>
      </c>
      <c r="L5" s="64">
        <v>1914</v>
      </c>
      <c r="M5" s="64">
        <v>19416.8577</v>
      </c>
      <c r="N5" s="64">
        <v>314</v>
      </c>
      <c r="O5" s="64">
        <v>3178.2188</v>
      </c>
      <c r="P5" s="64">
        <v>13554</v>
      </c>
      <c r="Q5" s="64">
        <v>82298.73120000001</v>
      </c>
    </row>
    <row r="6" spans="1:17" ht="18" customHeight="1">
      <c r="A6" s="439">
        <v>40633</v>
      </c>
      <c r="B6" s="65">
        <v>21345</v>
      </c>
      <c r="C6" s="65">
        <v>126739.1019</v>
      </c>
      <c r="D6" s="65">
        <v>330</v>
      </c>
      <c r="E6" s="65">
        <v>1213.6917999999998</v>
      </c>
      <c r="F6" s="65">
        <v>37</v>
      </c>
      <c r="G6" s="65">
        <v>13.4183</v>
      </c>
      <c r="H6" s="65">
        <v>1731</v>
      </c>
      <c r="I6" s="65">
        <v>6131.0404</v>
      </c>
      <c r="J6" s="65">
        <v>3599</v>
      </c>
      <c r="K6" s="65">
        <v>15528.641500000002</v>
      </c>
      <c r="L6" s="65">
        <v>1901</v>
      </c>
      <c r="M6" s="65">
        <v>19224.7876</v>
      </c>
      <c r="N6" s="65">
        <v>314</v>
      </c>
      <c r="O6" s="65">
        <v>3178.2113000000004</v>
      </c>
      <c r="P6" s="65">
        <v>13433</v>
      </c>
      <c r="Q6" s="65">
        <v>81449.31100000002</v>
      </c>
    </row>
    <row r="7" spans="1:17" ht="18" customHeight="1">
      <c r="A7" s="439">
        <v>40999</v>
      </c>
      <c r="B7" s="65">
        <v>21038</v>
      </c>
      <c r="C7" s="65">
        <v>124510.819799</v>
      </c>
      <c r="D7" s="65">
        <v>329</v>
      </c>
      <c r="E7" s="65">
        <v>1212.011926</v>
      </c>
      <c r="F7" s="65">
        <v>37</v>
      </c>
      <c r="G7" s="65">
        <v>13.418327</v>
      </c>
      <c r="H7" s="65">
        <v>1672</v>
      </c>
      <c r="I7" s="65">
        <v>5964.532236</v>
      </c>
      <c r="J7" s="65">
        <v>3627</v>
      </c>
      <c r="K7" s="65">
        <v>15837.308662</v>
      </c>
      <c r="L7" s="65">
        <v>1873</v>
      </c>
      <c r="M7" s="65">
        <v>18843.312960999996</v>
      </c>
      <c r="N7" s="65">
        <v>311</v>
      </c>
      <c r="O7" s="65">
        <v>3137.8872</v>
      </c>
      <c r="P7" s="65">
        <v>13189</v>
      </c>
      <c r="Q7" s="65">
        <v>79502.348487</v>
      </c>
    </row>
    <row r="8" spans="1:17" ht="18" customHeight="1">
      <c r="A8" s="439">
        <v>41364</v>
      </c>
      <c r="B8" s="65">
        <v>20704</v>
      </c>
      <c r="C8" s="65">
        <v>123124.64950500001</v>
      </c>
      <c r="D8" s="65">
        <v>327</v>
      </c>
      <c r="E8" s="65">
        <v>1188.531553</v>
      </c>
      <c r="F8" s="65">
        <v>5</v>
      </c>
      <c r="G8" s="65">
        <v>0.341653</v>
      </c>
      <c r="H8" s="65">
        <v>1633</v>
      </c>
      <c r="I8" s="65">
        <v>5844.079716</v>
      </c>
      <c r="J8" s="65">
        <v>3606</v>
      </c>
      <c r="K8" s="65">
        <v>15719.060813999999</v>
      </c>
      <c r="L8" s="65">
        <v>1845</v>
      </c>
      <c r="M8" s="65">
        <v>18531.179409999997</v>
      </c>
      <c r="N8" s="65">
        <v>297</v>
      </c>
      <c r="O8" s="65">
        <v>2984.8303</v>
      </c>
      <c r="P8" s="65">
        <v>12991</v>
      </c>
      <c r="Q8" s="65">
        <v>78856.626059</v>
      </c>
    </row>
    <row r="9" spans="1:17" ht="18" customHeight="1" thickBot="1">
      <c r="A9" s="440">
        <v>41729</v>
      </c>
      <c r="B9" s="247">
        <v>20438</v>
      </c>
      <c r="C9" s="247">
        <v>121163.61499999999</v>
      </c>
      <c r="D9" s="247">
        <v>327</v>
      </c>
      <c r="E9" s="247">
        <v>1188.708</v>
      </c>
      <c r="F9" s="247">
        <v>5</v>
      </c>
      <c r="G9" s="247">
        <v>0.3417</v>
      </c>
      <c r="H9" s="247">
        <v>1595</v>
      </c>
      <c r="I9" s="247">
        <v>5746.814</v>
      </c>
      <c r="J9" s="247">
        <v>3609</v>
      </c>
      <c r="K9" s="247">
        <v>15727.752799999998</v>
      </c>
      <c r="L9" s="247">
        <v>1805</v>
      </c>
      <c r="M9" s="247">
        <v>18049.9068</v>
      </c>
      <c r="N9" s="247">
        <v>297</v>
      </c>
      <c r="O9" s="247">
        <v>2983.7682</v>
      </c>
      <c r="P9" s="247">
        <v>12800</v>
      </c>
      <c r="Q9" s="247">
        <v>77466.3982</v>
      </c>
    </row>
    <row r="10" spans="1:17" ht="18" customHeight="1" thickTop="1">
      <c r="A10" s="441" t="s">
        <v>980</v>
      </c>
      <c r="B10" s="334">
        <v>819</v>
      </c>
      <c r="C10" s="334">
        <v>7416.673599999999</v>
      </c>
      <c r="D10" s="334"/>
      <c r="E10" s="334"/>
      <c r="F10" s="334"/>
      <c r="G10" s="334"/>
      <c r="H10" s="334">
        <v>126</v>
      </c>
      <c r="I10" s="334">
        <v>293.40840000000003</v>
      </c>
      <c r="J10" s="334">
        <v>217</v>
      </c>
      <c r="K10" s="334">
        <v>2149.5069999999996</v>
      </c>
      <c r="L10" s="334">
        <v>14</v>
      </c>
      <c r="M10" s="334">
        <v>430.7703</v>
      </c>
      <c r="N10" s="334">
        <v>8</v>
      </c>
      <c r="O10" s="334">
        <v>93.4546</v>
      </c>
      <c r="P10" s="334">
        <v>454</v>
      </c>
      <c r="Q10" s="334">
        <v>4449.5333</v>
      </c>
    </row>
    <row r="11" spans="1:17" ht="18" customHeight="1">
      <c r="A11" s="442" t="s">
        <v>991</v>
      </c>
      <c r="B11" s="65">
        <v>7594</v>
      </c>
      <c r="C11" s="65">
        <v>43070.5466</v>
      </c>
      <c r="D11" s="65">
        <v>13</v>
      </c>
      <c r="E11" s="65">
        <v>95.2423</v>
      </c>
      <c r="F11" s="65">
        <v>3</v>
      </c>
      <c r="G11" s="65">
        <v>0.1936</v>
      </c>
      <c r="H11" s="65">
        <v>519</v>
      </c>
      <c r="I11" s="65">
        <v>1395.6465</v>
      </c>
      <c r="J11" s="65">
        <v>1226</v>
      </c>
      <c r="K11" s="65">
        <v>4552.8375</v>
      </c>
      <c r="L11" s="65">
        <v>687</v>
      </c>
      <c r="M11" s="65">
        <v>5671.566</v>
      </c>
      <c r="N11" s="65">
        <v>91</v>
      </c>
      <c r="O11" s="65">
        <v>1355.6795</v>
      </c>
      <c r="P11" s="65">
        <v>5055</v>
      </c>
      <c r="Q11" s="65">
        <v>29999.3812</v>
      </c>
    </row>
    <row r="12" spans="1:17" ht="18" customHeight="1">
      <c r="A12" s="442" t="s">
        <v>995</v>
      </c>
      <c r="B12" s="65">
        <v>3640</v>
      </c>
      <c r="C12" s="65">
        <v>23357.211799999997</v>
      </c>
      <c r="D12" s="65"/>
      <c r="E12" s="65"/>
      <c r="F12" s="65"/>
      <c r="G12" s="65"/>
      <c r="H12" s="65">
        <v>362</v>
      </c>
      <c r="I12" s="65">
        <v>1417.1289999999997</v>
      </c>
      <c r="J12" s="65">
        <v>643</v>
      </c>
      <c r="K12" s="65">
        <v>2696.8498</v>
      </c>
      <c r="L12" s="65">
        <v>586</v>
      </c>
      <c r="M12" s="65">
        <v>6403.120599999999</v>
      </c>
      <c r="N12" s="65">
        <v>70</v>
      </c>
      <c r="O12" s="65">
        <v>582.8523</v>
      </c>
      <c r="P12" s="65">
        <v>1979</v>
      </c>
      <c r="Q12" s="65">
        <v>12257.2601</v>
      </c>
    </row>
    <row r="13" spans="1:17" ht="18" customHeight="1">
      <c r="A13" s="442" t="s">
        <v>977</v>
      </c>
      <c r="B13" s="65">
        <v>620</v>
      </c>
      <c r="C13" s="65">
        <v>4817.905</v>
      </c>
      <c r="D13" s="65">
        <v>11</v>
      </c>
      <c r="E13" s="65">
        <v>227.1764</v>
      </c>
      <c r="F13" s="65"/>
      <c r="G13" s="65"/>
      <c r="H13" s="65">
        <v>49</v>
      </c>
      <c r="I13" s="65">
        <v>296.4283</v>
      </c>
      <c r="J13" s="65">
        <v>234</v>
      </c>
      <c r="K13" s="65">
        <v>926.7509</v>
      </c>
      <c r="L13" s="65">
        <v>50</v>
      </c>
      <c r="M13" s="65">
        <v>970.8831</v>
      </c>
      <c r="N13" s="65">
        <v>11</v>
      </c>
      <c r="O13" s="65">
        <v>148.375</v>
      </c>
      <c r="P13" s="65">
        <v>265</v>
      </c>
      <c r="Q13" s="65">
        <v>2248.3113</v>
      </c>
    </row>
    <row r="14" spans="1:17" ht="18" customHeight="1">
      <c r="A14" s="442" t="s">
        <v>978</v>
      </c>
      <c r="B14" s="65">
        <v>646</v>
      </c>
      <c r="C14" s="65">
        <v>2933.8328000000006</v>
      </c>
      <c r="D14" s="65"/>
      <c r="E14" s="65"/>
      <c r="F14" s="65"/>
      <c r="G14" s="65"/>
      <c r="H14" s="65">
        <v>56</v>
      </c>
      <c r="I14" s="65">
        <v>208.73499999999999</v>
      </c>
      <c r="J14" s="65">
        <v>150</v>
      </c>
      <c r="K14" s="65">
        <v>481.076</v>
      </c>
      <c r="L14" s="65">
        <v>15</v>
      </c>
      <c r="M14" s="65">
        <v>234.29479999999998</v>
      </c>
      <c r="N14" s="65">
        <v>23</v>
      </c>
      <c r="O14" s="65">
        <v>101.4068</v>
      </c>
      <c r="P14" s="65">
        <v>402</v>
      </c>
      <c r="Q14" s="65">
        <v>1908.3201999999999</v>
      </c>
    </row>
    <row r="15" spans="1:17" ht="18" customHeight="1">
      <c r="A15" s="442" t="s">
        <v>979</v>
      </c>
      <c r="B15" s="65">
        <v>723</v>
      </c>
      <c r="C15" s="65">
        <v>6616.457</v>
      </c>
      <c r="D15" s="65"/>
      <c r="E15" s="65"/>
      <c r="F15" s="65"/>
      <c r="G15" s="65"/>
      <c r="H15" s="65">
        <v>91</v>
      </c>
      <c r="I15" s="65">
        <v>821.2751</v>
      </c>
      <c r="J15" s="65">
        <v>254</v>
      </c>
      <c r="K15" s="65">
        <v>1471.7811</v>
      </c>
      <c r="L15" s="65">
        <v>136</v>
      </c>
      <c r="M15" s="65">
        <v>1643.1932</v>
      </c>
      <c r="N15" s="65">
        <v>22</v>
      </c>
      <c r="O15" s="65">
        <v>253</v>
      </c>
      <c r="P15" s="65">
        <v>220</v>
      </c>
      <c r="Q15" s="65">
        <v>2426.841</v>
      </c>
    </row>
    <row r="16" spans="1:17" ht="18" customHeight="1">
      <c r="A16" s="443" t="s">
        <v>976</v>
      </c>
      <c r="B16" s="338">
        <v>6396</v>
      </c>
      <c r="C16" s="338">
        <v>32950.9882</v>
      </c>
      <c r="D16" s="338">
        <v>303</v>
      </c>
      <c r="E16" s="338">
        <v>866.2893</v>
      </c>
      <c r="F16" s="338">
        <v>2</v>
      </c>
      <c r="G16" s="338">
        <v>0.1481</v>
      </c>
      <c r="H16" s="338">
        <v>392</v>
      </c>
      <c r="I16" s="338">
        <v>1314.1917</v>
      </c>
      <c r="J16" s="338">
        <v>885</v>
      </c>
      <c r="K16" s="338">
        <v>3448.9505</v>
      </c>
      <c r="L16" s="338">
        <v>317</v>
      </c>
      <c r="M16" s="338">
        <v>2696.0788</v>
      </c>
      <c r="N16" s="338">
        <v>72</v>
      </c>
      <c r="O16" s="338">
        <v>449</v>
      </c>
      <c r="P16" s="338">
        <v>4425</v>
      </c>
      <c r="Q16" s="338">
        <v>24176.7511</v>
      </c>
    </row>
    <row r="17" spans="1:17" ht="13.5" customHeight="1">
      <c r="A17" s="26" t="s">
        <v>344</v>
      </c>
      <c r="B17" s="280"/>
      <c r="C17" s="280"/>
      <c r="D17" s="280"/>
      <c r="E17" s="280"/>
      <c r="F17" s="280"/>
      <c r="G17" s="280"/>
      <c r="H17" s="280"/>
      <c r="I17" s="280"/>
      <c r="J17" s="280"/>
      <c r="K17" s="280"/>
      <c r="L17" s="280"/>
      <c r="M17" s="280"/>
      <c r="N17" s="280"/>
      <c r="O17" s="280"/>
      <c r="P17" s="280"/>
      <c r="Q17" s="280"/>
    </row>
    <row r="18" spans="1:17" ht="13.5" customHeight="1">
      <c r="A18" s="26" t="s">
        <v>132</v>
      </c>
      <c r="B18" s="280"/>
      <c r="C18" s="280"/>
      <c r="D18" s="280"/>
      <c r="E18" s="280"/>
      <c r="F18" s="280"/>
      <c r="G18" s="280"/>
      <c r="H18" s="280"/>
      <c r="I18" s="280"/>
      <c r="J18" s="280"/>
      <c r="K18" s="280"/>
      <c r="L18" s="280"/>
      <c r="M18" s="280"/>
      <c r="N18" s="280"/>
      <c r="O18" s="280"/>
      <c r="P18" s="280"/>
      <c r="Q18" s="280"/>
    </row>
    <row r="19" spans="1:17" ht="13.5" customHeight="1">
      <c r="A19" s="26" t="s">
        <v>1261</v>
      </c>
      <c r="B19" s="280"/>
      <c r="C19" s="280"/>
      <c r="D19" s="280"/>
      <c r="E19" s="280"/>
      <c r="F19" s="280"/>
      <c r="G19" s="280"/>
      <c r="H19" s="280"/>
      <c r="I19" s="280"/>
      <c r="J19" s="280"/>
      <c r="K19" s="280"/>
      <c r="L19" s="280"/>
      <c r="M19" s="280"/>
      <c r="N19" s="280"/>
      <c r="O19" s="280"/>
      <c r="P19" s="280"/>
      <c r="Q19" s="280"/>
    </row>
    <row r="20" spans="1:17" ht="13.5">
      <c r="A20" s="26" t="s">
        <v>1262</v>
      </c>
      <c r="B20" s="280"/>
      <c r="C20" s="280"/>
      <c r="D20" s="280"/>
      <c r="E20" s="280"/>
      <c r="F20" s="280"/>
      <c r="G20" s="280"/>
      <c r="H20" s="280"/>
      <c r="I20" s="280"/>
      <c r="J20" s="280"/>
      <c r="K20" s="280"/>
      <c r="L20" s="280"/>
      <c r="M20" s="280"/>
      <c r="N20" s="280"/>
      <c r="O20" s="280"/>
      <c r="P20" s="280"/>
      <c r="Q20" s="280"/>
    </row>
  </sheetData>
  <sheetProtection/>
  <mergeCells count="9">
    <mergeCell ref="A3:A4"/>
    <mergeCell ref="B3:C3"/>
    <mergeCell ref="D3:E3"/>
    <mergeCell ref="F3:G3"/>
    <mergeCell ref="P3:Q3"/>
    <mergeCell ref="H3:I3"/>
    <mergeCell ref="J3:K3"/>
    <mergeCell ref="L3:M3"/>
    <mergeCell ref="N3:O3"/>
  </mergeCells>
  <dataValidations count="1">
    <dataValidation type="decimal" operator="greaterThanOrEqual" allowBlank="1" showInputMessage="1" showErrorMessage="1" imeMode="disabled" sqref="B5:Q8">
      <formula1>0</formula1>
    </dataValidation>
  </dataValidations>
  <printOptions/>
  <pageMargins left="0.787" right="0.787" top="0.984" bottom="0.984" header="0.512" footer="0.512"/>
  <pageSetup fitToWidth="2" horizontalDpi="150" verticalDpi="150" orientation="portrait" pageOrder="overThenDown" paperSize="9" scale="65"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I41"/>
  <sheetViews>
    <sheetView zoomScalePageLayoutView="0" workbookViewId="0" topLeftCell="A1">
      <selection activeCell="F10" sqref="F10"/>
    </sheetView>
  </sheetViews>
  <sheetFormatPr defaultColWidth="9.00390625" defaultRowHeight="13.5"/>
  <cols>
    <col min="1" max="1" width="2.625" style="222" bestFit="1" customWidth="1"/>
    <col min="2" max="8" width="11.25390625" style="221" customWidth="1"/>
    <col min="9" max="16" width="10.625" style="221" customWidth="1"/>
    <col min="17" max="16384" width="9.00390625" style="221" customWidth="1"/>
  </cols>
  <sheetData>
    <row r="1" spans="1:9" ht="17.25">
      <c r="A1" s="218" t="s">
        <v>4</v>
      </c>
      <c r="B1" s="219"/>
      <c r="C1" s="218"/>
      <c r="D1" s="218"/>
      <c r="E1" s="218"/>
      <c r="F1" s="218"/>
      <c r="G1" s="218"/>
      <c r="H1" s="218"/>
      <c r="I1" s="220"/>
    </row>
    <row r="2" ht="30" customHeight="1"/>
    <row r="3" spans="1:8" ht="27.75" customHeight="1">
      <c r="A3" s="223" t="s">
        <v>5</v>
      </c>
      <c r="B3" s="705" t="s">
        <v>641</v>
      </c>
      <c r="C3" s="705"/>
      <c r="D3" s="705"/>
      <c r="E3" s="705"/>
      <c r="F3" s="705"/>
      <c r="G3" s="705"/>
      <c r="H3" s="705"/>
    </row>
    <row r="4" spans="1:8" ht="24" customHeight="1">
      <c r="A4" s="223"/>
      <c r="B4" s="224"/>
      <c r="C4" s="224"/>
      <c r="D4" s="224"/>
      <c r="E4" s="224"/>
      <c r="F4" s="224"/>
      <c r="G4" s="224"/>
      <c r="H4" s="224"/>
    </row>
    <row r="5" spans="1:8" ht="45" customHeight="1">
      <c r="A5" s="223" t="s">
        <v>6</v>
      </c>
      <c r="B5" s="705" t="s">
        <v>49</v>
      </c>
      <c r="C5" s="705"/>
      <c r="D5" s="705"/>
      <c r="E5" s="705"/>
      <c r="F5" s="705"/>
      <c r="G5" s="705"/>
      <c r="H5" s="705"/>
    </row>
    <row r="6" spans="1:8" ht="24" customHeight="1">
      <c r="A6" s="223"/>
      <c r="B6" s="224"/>
      <c r="C6" s="224"/>
      <c r="D6" s="224"/>
      <c r="E6" s="224"/>
      <c r="F6" s="224"/>
      <c r="G6" s="224"/>
      <c r="H6" s="224"/>
    </row>
    <row r="7" spans="1:8" ht="48.75" customHeight="1">
      <c r="A7" s="223" t="s">
        <v>7</v>
      </c>
      <c r="B7" s="705" t="s">
        <v>642</v>
      </c>
      <c r="C7" s="705"/>
      <c r="D7" s="705"/>
      <c r="E7" s="705"/>
      <c r="F7" s="705"/>
      <c r="G7" s="705"/>
      <c r="H7" s="705"/>
    </row>
    <row r="8" spans="1:8" ht="24" customHeight="1">
      <c r="A8" s="223"/>
      <c r="B8" s="224"/>
      <c r="C8" s="224"/>
      <c r="D8" s="224"/>
      <c r="E8" s="224"/>
      <c r="F8" s="224"/>
      <c r="G8" s="224"/>
      <c r="H8" s="224"/>
    </row>
    <row r="9" spans="1:8" ht="45" customHeight="1">
      <c r="A9" s="223" t="s">
        <v>8</v>
      </c>
      <c r="B9" s="705" t="s">
        <v>612</v>
      </c>
      <c r="C9" s="705"/>
      <c r="D9" s="705"/>
      <c r="E9" s="705"/>
      <c r="F9" s="705"/>
      <c r="G9" s="705"/>
      <c r="H9" s="705"/>
    </row>
    <row r="10" spans="1:8" ht="24" customHeight="1">
      <c r="A10" s="223"/>
      <c r="B10" s="224"/>
      <c r="C10" s="224"/>
      <c r="D10" s="224"/>
      <c r="E10" s="224"/>
      <c r="F10" s="224"/>
      <c r="G10" s="224"/>
      <c r="H10" s="224"/>
    </row>
    <row r="11" spans="1:8" ht="14.25">
      <c r="A11" s="223"/>
      <c r="B11" s="225"/>
      <c r="C11" s="226"/>
      <c r="D11" s="225"/>
      <c r="E11" s="225"/>
      <c r="F11" s="225"/>
      <c r="G11" s="225"/>
      <c r="H11" s="225"/>
    </row>
    <row r="12" ht="13.5">
      <c r="C12" s="227"/>
    </row>
    <row r="14" ht="13.5">
      <c r="C14" s="227"/>
    </row>
    <row r="15" ht="13.5">
      <c r="C15" s="227"/>
    </row>
    <row r="16" ht="13.5">
      <c r="C16" s="228"/>
    </row>
    <row r="17" ht="13.5">
      <c r="C17" s="228"/>
    </row>
    <row r="18" ht="13.5">
      <c r="C18" s="228"/>
    </row>
    <row r="19" ht="13.5">
      <c r="C19" s="227"/>
    </row>
    <row r="20" ht="13.5">
      <c r="C20" s="228"/>
    </row>
    <row r="21" ht="13.5">
      <c r="C21" s="227"/>
    </row>
    <row r="22" ht="13.5">
      <c r="C22" s="228"/>
    </row>
    <row r="23" ht="13.5">
      <c r="C23" s="227"/>
    </row>
    <row r="25" ht="13.5">
      <c r="C25" s="227"/>
    </row>
    <row r="26" ht="13.5">
      <c r="C26" s="227"/>
    </row>
    <row r="27" ht="13.5">
      <c r="C27" s="227"/>
    </row>
    <row r="28" ht="13.5">
      <c r="C28" s="228"/>
    </row>
    <row r="29" ht="13.5">
      <c r="C29" s="227"/>
    </row>
    <row r="32" ht="13.5">
      <c r="C32" s="227"/>
    </row>
    <row r="33" ht="13.5">
      <c r="C33" s="227"/>
    </row>
    <row r="34" ht="13.5">
      <c r="C34" s="228"/>
    </row>
    <row r="35" ht="13.5">
      <c r="C35" s="227"/>
    </row>
    <row r="37" ht="13.5">
      <c r="C37" s="227"/>
    </row>
    <row r="38" ht="13.5">
      <c r="C38" s="227"/>
    </row>
    <row r="39" ht="13.5">
      <c r="C39" s="227"/>
    </row>
    <row r="40" ht="13.5">
      <c r="C40" s="228"/>
    </row>
    <row r="41" ht="13.5">
      <c r="C41" s="227"/>
    </row>
  </sheetData>
  <sheetProtection/>
  <mergeCells count="4">
    <mergeCell ref="B5:H5"/>
    <mergeCell ref="B3:H3"/>
    <mergeCell ref="B7:H7"/>
    <mergeCell ref="B9:H9"/>
  </mergeCells>
  <printOptions horizontalCentered="1"/>
  <pageMargins left="0.984251968503937" right="0.984251968503937" top="1.1811023622047245" bottom="1.1811023622047245"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R20"/>
  <sheetViews>
    <sheetView zoomScalePageLayoutView="0" workbookViewId="0" topLeftCell="A1">
      <selection activeCell="F10" sqref="F10"/>
    </sheetView>
  </sheetViews>
  <sheetFormatPr defaultColWidth="9.00390625" defaultRowHeight="13.5"/>
  <cols>
    <col min="1" max="1" width="16.625" style="257" customWidth="1"/>
    <col min="2" max="18" width="14.125" style="257" customWidth="1"/>
    <col min="19" max="16384" width="9.00390625" style="257" customWidth="1"/>
  </cols>
  <sheetData>
    <row r="1" spans="1:18" ht="13.5">
      <c r="A1" s="280" t="s">
        <v>345</v>
      </c>
      <c r="B1" s="280"/>
      <c r="C1" s="280"/>
      <c r="D1" s="280"/>
      <c r="E1" s="280"/>
      <c r="F1" s="280"/>
      <c r="G1" s="280"/>
      <c r="H1" s="280"/>
      <c r="I1" s="280"/>
      <c r="J1" s="280"/>
      <c r="K1" s="280"/>
      <c r="L1" s="280"/>
      <c r="M1" s="280"/>
      <c r="N1" s="280"/>
      <c r="O1" s="280"/>
      <c r="P1" s="280"/>
      <c r="Q1" s="280"/>
      <c r="R1" s="280"/>
    </row>
    <row r="2" spans="1:18" ht="13.5">
      <c r="A2" s="280"/>
      <c r="B2" s="280"/>
      <c r="C2" s="280"/>
      <c r="D2" s="280"/>
      <c r="E2" s="280"/>
      <c r="F2" s="280"/>
      <c r="G2" s="280"/>
      <c r="H2" s="280"/>
      <c r="I2" s="280"/>
      <c r="J2" s="280"/>
      <c r="K2" s="280"/>
      <c r="L2" s="280"/>
      <c r="M2" s="280"/>
      <c r="N2" s="280"/>
      <c r="O2" s="280"/>
      <c r="P2" s="280"/>
      <c r="Q2" s="280"/>
      <c r="R2" s="303" t="s">
        <v>481</v>
      </c>
    </row>
    <row r="3" spans="1:18" ht="15" customHeight="1">
      <c r="A3" s="798" t="s">
        <v>547</v>
      </c>
      <c r="B3" s="718" t="s">
        <v>1263</v>
      </c>
      <c r="C3" s="718"/>
      <c r="D3" s="718"/>
      <c r="E3" s="718"/>
      <c r="F3" s="718" t="s">
        <v>1264</v>
      </c>
      <c r="G3" s="718"/>
      <c r="H3" s="718"/>
      <c r="I3" s="718"/>
      <c r="J3" s="718" t="s">
        <v>1265</v>
      </c>
      <c r="K3" s="718"/>
      <c r="L3" s="718"/>
      <c r="M3" s="718"/>
      <c r="N3" s="718" t="s">
        <v>1266</v>
      </c>
      <c r="O3" s="718"/>
      <c r="P3" s="718"/>
      <c r="Q3" s="718"/>
      <c r="R3" s="718"/>
    </row>
    <row r="4" spans="1:18" ht="15" customHeight="1">
      <c r="A4" s="799"/>
      <c r="B4" s="304" t="s">
        <v>343</v>
      </c>
      <c r="C4" s="304" t="s">
        <v>275</v>
      </c>
      <c r="D4" s="304" t="s">
        <v>346</v>
      </c>
      <c r="E4" s="304" t="s">
        <v>347</v>
      </c>
      <c r="F4" s="304" t="s">
        <v>343</v>
      </c>
      <c r="G4" s="304" t="s">
        <v>275</v>
      </c>
      <c r="H4" s="304" t="s">
        <v>346</v>
      </c>
      <c r="I4" s="304" t="s">
        <v>347</v>
      </c>
      <c r="J4" s="304" t="s">
        <v>343</v>
      </c>
      <c r="K4" s="304" t="s">
        <v>329</v>
      </c>
      <c r="L4" s="304" t="s">
        <v>346</v>
      </c>
      <c r="M4" s="304" t="s">
        <v>347</v>
      </c>
      <c r="N4" s="304" t="s">
        <v>343</v>
      </c>
      <c r="O4" s="304" t="s">
        <v>329</v>
      </c>
      <c r="P4" s="304" t="s">
        <v>348</v>
      </c>
      <c r="Q4" s="304" t="s">
        <v>346</v>
      </c>
      <c r="R4" s="304" t="s">
        <v>347</v>
      </c>
    </row>
    <row r="5" spans="1:18" ht="18" customHeight="1">
      <c r="A5" s="438">
        <v>40268</v>
      </c>
      <c r="B5" s="64">
        <v>1177</v>
      </c>
      <c r="C5" s="64">
        <v>1321317.3589999997</v>
      </c>
      <c r="D5" s="123">
        <v>3456300</v>
      </c>
      <c r="E5" s="64">
        <v>448580</v>
      </c>
      <c r="F5" s="64">
        <v>760</v>
      </c>
      <c r="G5" s="64">
        <v>1285493.8946999998</v>
      </c>
      <c r="H5" s="123">
        <v>0</v>
      </c>
      <c r="I5" s="64">
        <v>423412</v>
      </c>
      <c r="J5" s="64">
        <v>385</v>
      </c>
      <c r="K5" s="64">
        <v>28831.098500000007</v>
      </c>
      <c r="L5" s="123">
        <v>671700</v>
      </c>
      <c r="M5" s="64">
        <v>23073</v>
      </c>
      <c r="N5" s="64">
        <v>32</v>
      </c>
      <c r="O5" s="64">
        <v>6992.3658</v>
      </c>
      <c r="P5" s="64">
        <v>2851</v>
      </c>
      <c r="Q5" s="123">
        <v>2784600</v>
      </c>
      <c r="R5" s="64">
        <v>2095</v>
      </c>
    </row>
    <row r="6" spans="1:18" ht="18" customHeight="1">
      <c r="A6" s="439">
        <v>40633</v>
      </c>
      <c r="B6" s="65">
        <v>1149</v>
      </c>
      <c r="C6" s="65">
        <v>1311926.6505000002</v>
      </c>
      <c r="D6" s="83">
        <v>3053250</v>
      </c>
      <c r="E6" s="65">
        <v>460951</v>
      </c>
      <c r="F6" s="65">
        <v>748</v>
      </c>
      <c r="G6" s="65">
        <v>1276479.4298999999</v>
      </c>
      <c r="H6" s="83">
        <v>0</v>
      </c>
      <c r="I6" s="65">
        <v>436127</v>
      </c>
      <c r="J6" s="65">
        <v>369</v>
      </c>
      <c r="K6" s="65">
        <v>28455.884800000003</v>
      </c>
      <c r="L6" s="83">
        <v>666450</v>
      </c>
      <c r="M6" s="65">
        <v>22225</v>
      </c>
      <c r="N6" s="65">
        <v>32</v>
      </c>
      <c r="O6" s="65">
        <v>6991.3358</v>
      </c>
      <c r="P6" s="65">
        <v>2851</v>
      </c>
      <c r="Q6" s="83">
        <v>2386800</v>
      </c>
      <c r="R6" s="65">
        <v>2599</v>
      </c>
    </row>
    <row r="7" spans="1:18" ht="18" customHeight="1">
      <c r="A7" s="439">
        <v>40999</v>
      </c>
      <c r="B7" s="65">
        <v>1094</v>
      </c>
      <c r="C7" s="65">
        <v>1274762.5824000002</v>
      </c>
      <c r="D7" s="83">
        <v>2758500</v>
      </c>
      <c r="E7" s="65">
        <v>398242</v>
      </c>
      <c r="F7" s="65">
        <v>701</v>
      </c>
      <c r="G7" s="65">
        <v>1239977.2986</v>
      </c>
      <c r="H7" s="83">
        <v>0</v>
      </c>
      <c r="I7" s="65">
        <v>380250</v>
      </c>
      <c r="J7" s="65">
        <v>361</v>
      </c>
      <c r="K7" s="65">
        <v>27795.670900000005</v>
      </c>
      <c r="L7" s="83">
        <v>520500</v>
      </c>
      <c r="M7" s="65">
        <v>15464</v>
      </c>
      <c r="N7" s="65">
        <v>32</v>
      </c>
      <c r="O7" s="65">
        <v>6989.612899999999</v>
      </c>
      <c r="P7" s="65">
        <v>2696</v>
      </c>
      <c r="Q7" s="83">
        <v>2238000</v>
      </c>
      <c r="R7" s="65">
        <v>2528</v>
      </c>
    </row>
    <row r="8" spans="1:18" ht="18" customHeight="1">
      <c r="A8" s="439">
        <v>41364</v>
      </c>
      <c r="B8" s="65">
        <v>1081</v>
      </c>
      <c r="C8" s="65">
        <v>1261587.0242</v>
      </c>
      <c r="D8" s="83">
        <v>2402775</v>
      </c>
      <c r="E8" s="65">
        <v>507792</v>
      </c>
      <c r="F8" s="65">
        <v>694</v>
      </c>
      <c r="G8" s="65">
        <v>1227277.7436</v>
      </c>
      <c r="H8" s="83">
        <v>0</v>
      </c>
      <c r="I8" s="65">
        <v>490033</v>
      </c>
      <c r="J8" s="65">
        <v>356</v>
      </c>
      <c r="K8" s="65">
        <v>27576.9677</v>
      </c>
      <c r="L8" s="83">
        <v>513975</v>
      </c>
      <c r="M8" s="65">
        <v>15252</v>
      </c>
      <c r="N8" s="65">
        <v>31</v>
      </c>
      <c r="O8" s="65">
        <v>6732.312899999999</v>
      </c>
      <c r="P8" s="65">
        <v>2618</v>
      </c>
      <c r="Q8" s="83">
        <v>1888800</v>
      </c>
      <c r="R8" s="65">
        <v>2507</v>
      </c>
    </row>
    <row r="9" spans="1:18" ht="18" customHeight="1" thickBot="1">
      <c r="A9" s="440">
        <v>41729</v>
      </c>
      <c r="B9" s="247">
        <f>SUMIF(B10:B16,"&gt;0")</f>
        <v>1036</v>
      </c>
      <c r="C9" s="247">
        <f aca="true" t="shared" si="0" ref="C9:R9">SUMIF(C10:C16,"&gt;0")</f>
        <v>1210944.8344</v>
      </c>
      <c r="D9" s="246">
        <f t="shared" si="0"/>
        <v>2399375</v>
      </c>
      <c r="E9" s="247">
        <f t="shared" si="0"/>
        <v>462441</v>
      </c>
      <c r="F9" s="247">
        <f t="shared" si="0"/>
        <v>658</v>
      </c>
      <c r="G9" s="247">
        <f t="shared" si="0"/>
        <v>1177462.3931000002</v>
      </c>
      <c r="H9" s="246">
        <f t="shared" si="0"/>
        <v>0</v>
      </c>
      <c r="I9" s="247">
        <f t="shared" si="0"/>
        <v>445163</v>
      </c>
      <c r="J9" s="247">
        <f t="shared" si="0"/>
        <v>349</v>
      </c>
      <c r="K9" s="247">
        <f t="shared" si="0"/>
        <v>27162.8984</v>
      </c>
      <c r="L9" s="246">
        <f t="shared" si="0"/>
        <v>516075</v>
      </c>
      <c r="M9" s="247">
        <f t="shared" si="0"/>
        <v>14817</v>
      </c>
      <c r="N9" s="247">
        <f t="shared" si="0"/>
        <v>29</v>
      </c>
      <c r="O9" s="247">
        <f t="shared" si="0"/>
        <v>6319.542899999999</v>
      </c>
      <c r="P9" s="247">
        <f t="shared" si="0"/>
        <v>2462</v>
      </c>
      <c r="Q9" s="246">
        <f t="shared" si="0"/>
        <v>1883300</v>
      </c>
      <c r="R9" s="247">
        <f t="shared" si="0"/>
        <v>2461</v>
      </c>
    </row>
    <row r="10" spans="1:18" ht="18" customHeight="1" thickTop="1">
      <c r="A10" s="441" t="s">
        <v>1267</v>
      </c>
      <c r="B10" s="334">
        <v>10</v>
      </c>
      <c r="C10" s="334">
        <v>32232.79</v>
      </c>
      <c r="D10" s="333">
        <v>0</v>
      </c>
      <c r="E10" s="334">
        <v>8904</v>
      </c>
      <c r="F10" s="334">
        <v>10</v>
      </c>
      <c r="G10" s="334">
        <v>32232.79</v>
      </c>
      <c r="H10" s="333">
        <v>0</v>
      </c>
      <c r="I10" s="334">
        <v>8904</v>
      </c>
      <c r="J10" s="334">
        <v>0</v>
      </c>
      <c r="K10" s="334">
        <v>0</v>
      </c>
      <c r="L10" s="333">
        <v>0</v>
      </c>
      <c r="M10" s="334">
        <v>0</v>
      </c>
      <c r="N10" s="334">
        <v>0</v>
      </c>
      <c r="O10" s="334">
        <v>0</v>
      </c>
      <c r="P10" s="334">
        <v>0</v>
      </c>
      <c r="Q10" s="333">
        <v>0</v>
      </c>
      <c r="R10" s="334">
        <v>0</v>
      </c>
    </row>
    <row r="11" spans="1:18" ht="18" customHeight="1">
      <c r="A11" s="442" t="s">
        <v>1268</v>
      </c>
      <c r="B11" s="65">
        <v>627</v>
      </c>
      <c r="C11" s="65">
        <v>816095.8737</v>
      </c>
      <c r="D11" s="83">
        <v>516075</v>
      </c>
      <c r="E11" s="65">
        <v>388537</v>
      </c>
      <c r="F11" s="65">
        <v>288</v>
      </c>
      <c r="G11" s="65">
        <v>785817.3034</v>
      </c>
      <c r="H11" s="83">
        <v>0</v>
      </c>
      <c r="I11" s="65">
        <v>375057</v>
      </c>
      <c r="J11" s="65">
        <v>320</v>
      </c>
      <c r="K11" s="65">
        <v>24642.4384</v>
      </c>
      <c r="L11" s="83">
        <v>516075</v>
      </c>
      <c r="M11" s="65">
        <v>12493</v>
      </c>
      <c r="N11" s="65">
        <v>19</v>
      </c>
      <c r="O11" s="65">
        <v>5636.131899999999</v>
      </c>
      <c r="P11" s="65">
        <v>1800</v>
      </c>
      <c r="Q11" s="83">
        <v>0</v>
      </c>
      <c r="R11" s="65">
        <v>987</v>
      </c>
    </row>
    <row r="12" spans="1:18" ht="18" customHeight="1">
      <c r="A12" s="442" t="s">
        <v>1269</v>
      </c>
      <c r="B12" s="65">
        <v>313</v>
      </c>
      <c r="C12" s="65">
        <v>314102.37</v>
      </c>
      <c r="D12" s="83">
        <v>0</v>
      </c>
      <c r="E12" s="65">
        <v>20241</v>
      </c>
      <c r="F12" s="65">
        <v>298</v>
      </c>
      <c r="G12" s="65">
        <v>313360.02</v>
      </c>
      <c r="H12" s="83">
        <v>0</v>
      </c>
      <c r="I12" s="65">
        <v>19075</v>
      </c>
      <c r="J12" s="65">
        <v>15</v>
      </c>
      <c r="K12" s="65">
        <v>742.3499999999999</v>
      </c>
      <c r="L12" s="83">
        <v>0</v>
      </c>
      <c r="M12" s="65">
        <v>1166</v>
      </c>
      <c r="N12" s="65">
        <v>0</v>
      </c>
      <c r="O12" s="65">
        <v>0</v>
      </c>
      <c r="P12" s="65">
        <v>0</v>
      </c>
      <c r="Q12" s="83">
        <v>0</v>
      </c>
      <c r="R12" s="65">
        <v>0</v>
      </c>
    </row>
    <row r="13" spans="1:18" ht="18" customHeight="1">
      <c r="A13" s="442" t="s">
        <v>1270</v>
      </c>
      <c r="B13" s="65">
        <v>45</v>
      </c>
      <c r="C13" s="65">
        <v>40522.9219</v>
      </c>
      <c r="D13" s="83">
        <v>1330100</v>
      </c>
      <c r="E13" s="65">
        <v>42074</v>
      </c>
      <c r="F13" s="65">
        <v>37</v>
      </c>
      <c r="G13" s="65">
        <v>39922.99</v>
      </c>
      <c r="H13" s="83">
        <v>0</v>
      </c>
      <c r="I13" s="65">
        <v>40615</v>
      </c>
      <c r="J13" s="65">
        <v>0</v>
      </c>
      <c r="K13" s="65">
        <v>0</v>
      </c>
      <c r="L13" s="83">
        <v>0</v>
      </c>
      <c r="M13" s="65">
        <v>0</v>
      </c>
      <c r="N13" s="65">
        <v>8</v>
      </c>
      <c r="O13" s="65">
        <v>599.9318999999999</v>
      </c>
      <c r="P13" s="65">
        <v>596</v>
      </c>
      <c r="Q13" s="83">
        <v>1330100</v>
      </c>
      <c r="R13" s="65">
        <v>1459</v>
      </c>
    </row>
    <row r="14" spans="1:18" ht="18" customHeight="1">
      <c r="A14" s="442" t="s">
        <v>1271</v>
      </c>
      <c r="B14" s="65">
        <v>5</v>
      </c>
      <c r="C14" s="65">
        <v>1171.5158999999999</v>
      </c>
      <c r="D14" s="83">
        <v>0</v>
      </c>
      <c r="E14" s="65">
        <v>653</v>
      </c>
      <c r="F14" s="65">
        <v>5</v>
      </c>
      <c r="G14" s="65">
        <v>1171.5158999999999</v>
      </c>
      <c r="H14" s="83">
        <v>0</v>
      </c>
      <c r="I14" s="65">
        <v>653</v>
      </c>
      <c r="J14" s="65">
        <v>0</v>
      </c>
      <c r="K14" s="65">
        <v>0</v>
      </c>
      <c r="L14" s="83">
        <v>0</v>
      </c>
      <c r="M14" s="65">
        <v>0</v>
      </c>
      <c r="N14" s="65">
        <v>0</v>
      </c>
      <c r="O14" s="65">
        <v>0</v>
      </c>
      <c r="P14" s="65">
        <v>0</v>
      </c>
      <c r="Q14" s="83">
        <v>0</v>
      </c>
      <c r="R14" s="65">
        <v>0</v>
      </c>
    </row>
    <row r="15" spans="1:18" ht="18" customHeight="1">
      <c r="A15" s="442" t="s">
        <v>1272</v>
      </c>
      <c r="B15" s="65">
        <v>1</v>
      </c>
      <c r="C15" s="65">
        <v>55.86</v>
      </c>
      <c r="D15" s="83">
        <v>0</v>
      </c>
      <c r="E15" s="65">
        <v>30</v>
      </c>
      <c r="F15" s="65">
        <v>1</v>
      </c>
      <c r="G15" s="65">
        <v>55.86</v>
      </c>
      <c r="H15" s="83">
        <v>0</v>
      </c>
      <c r="I15" s="65">
        <v>30</v>
      </c>
      <c r="J15" s="65">
        <v>0</v>
      </c>
      <c r="K15" s="65">
        <v>0</v>
      </c>
      <c r="L15" s="83">
        <v>0</v>
      </c>
      <c r="M15" s="65">
        <v>0</v>
      </c>
      <c r="N15" s="65">
        <v>0</v>
      </c>
      <c r="O15" s="65">
        <v>0</v>
      </c>
      <c r="P15" s="65">
        <v>0</v>
      </c>
      <c r="Q15" s="83">
        <v>0</v>
      </c>
      <c r="R15" s="65">
        <v>0</v>
      </c>
    </row>
    <row r="16" spans="1:18" ht="18" customHeight="1">
      <c r="A16" s="443" t="s">
        <v>1273</v>
      </c>
      <c r="B16" s="338">
        <v>35</v>
      </c>
      <c r="C16" s="338">
        <v>6763.5028999999995</v>
      </c>
      <c r="D16" s="337">
        <v>553200</v>
      </c>
      <c r="E16" s="338">
        <v>2002</v>
      </c>
      <c r="F16" s="338">
        <v>19</v>
      </c>
      <c r="G16" s="338">
        <v>4901.9138</v>
      </c>
      <c r="H16" s="337">
        <v>0</v>
      </c>
      <c r="I16" s="338">
        <v>829</v>
      </c>
      <c r="J16" s="338">
        <v>14</v>
      </c>
      <c r="K16" s="338">
        <v>1778.11</v>
      </c>
      <c r="L16" s="337">
        <v>0</v>
      </c>
      <c r="M16" s="338">
        <v>1158</v>
      </c>
      <c r="N16" s="338">
        <v>2</v>
      </c>
      <c r="O16" s="338">
        <v>83.4791</v>
      </c>
      <c r="P16" s="338">
        <v>66</v>
      </c>
      <c r="Q16" s="337">
        <v>553200</v>
      </c>
      <c r="R16" s="338">
        <v>15</v>
      </c>
    </row>
    <row r="17" spans="1:18" ht="13.5">
      <c r="A17" s="26" t="s">
        <v>349</v>
      </c>
      <c r="B17" s="280"/>
      <c r="C17" s="280"/>
      <c r="D17" s="280"/>
      <c r="E17" s="280"/>
      <c r="F17" s="280"/>
      <c r="G17" s="280"/>
      <c r="H17" s="280"/>
      <c r="I17" s="280"/>
      <c r="J17" s="280"/>
      <c r="K17" s="280"/>
      <c r="L17" s="280"/>
      <c r="M17" s="280"/>
      <c r="N17" s="280"/>
      <c r="O17" s="280"/>
      <c r="P17" s="280"/>
      <c r="Q17" s="280"/>
      <c r="R17" s="280"/>
    </row>
    <row r="18" spans="1:18" ht="13.5">
      <c r="A18" s="26" t="s">
        <v>350</v>
      </c>
      <c r="B18" s="280"/>
      <c r="C18" s="280"/>
      <c r="D18" s="280"/>
      <c r="E18" s="280"/>
      <c r="F18" s="280"/>
      <c r="G18" s="280"/>
      <c r="H18" s="280"/>
      <c r="I18" s="280"/>
      <c r="J18" s="280"/>
      <c r="K18" s="280"/>
      <c r="L18" s="280"/>
      <c r="M18" s="280"/>
      <c r="N18" s="280"/>
      <c r="O18" s="280"/>
      <c r="P18" s="280"/>
      <c r="Q18" s="280"/>
      <c r="R18" s="280"/>
    </row>
    <row r="19" spans="1:18" ht="13.5">
      <c r="A19" s="26" t="s">
        <v>554</v>
      </c>
      <c r="B19" s="280"/>
      <c r="C19" s="280"/>
      <c r="D19" s="280"/>
      <c r="E19" s="280"/>
      <c r="F19" s="280"/>
      <c r="G19" s="280"/>
      <c r="H19" s="280"/>
      <c r="I19" s="280"/>
      <c r="J19" s="280"/>
      <c r="K19" s="280"/>
      <c r="L19" s="280"/>
      <c r="M19" s="280"/>
      <c r="N19" s="280"/>
      <c r="O19" s="280"/>
      <c r="P19" s="280"/>
      <c r="Q19" s="280"/>
      <c r="R19" s="280"/>
    </row>
    <row r="20" spans="1:18" ht="13.5">
      <c r="A20" s="26" t="s">
        <v>537</v>
      </c>
      <c r="B20" s="280"/>
      <c r="C20" s="280"/>
      <c r="D20" s="280"/>
      <c r="E20" s="280"/>
      <c r="F20" s="280"/>
      <c r="G20" s="280"/>
      <c r="H20" s="280"/>
      <c r="I20" s="280"/>
      <c r="J20" s="280"/>
      <c r="K20" s="280"/>
      <c r="L20" s="280"/>
      <c r="M20" s="280"/>
      <c r="N20" s="280"/>
      <c r="O20" s="280"/>
      <c r="P20" s="280"/>
      <c r="Q20" s="280"/>
      <c r="R20" s="280"/>
    </row>
  </sheetData>
  <sheetProtection/>
  <mergeCells count="5">
    <mergeCell ref="N3:R3"/>
    <mergeCell ref="A3:A4"/>
    <mergeCell ref="B3:E3"/>
    <mergeCell ref="F3:I3"/>
    <mergeCell ref="J3:M3"/>
  </mergeCells>
  <dataValidations count="1">
    <dataValidation type="decimal" operator="greaterThanOrEqual" allowBlank="1" showInputMessage="1" showErrorMessage="1" imeMode="disabled" sqref="B5:R8">
      <formula1>0</formula1>
    </dataValidation>
  </dataValidations>
  <printOptions/>
  <pageMargins left="0.787" right="0.787" top="0.984" bottom="0.984" header="0.512" footer="0.512"/>
  <pageSetup fitToWidth="2" fitToHeight="1" horizontalDpi="150" verticalDpi="150" orientation="portrait" pageOrder="overThenDown" paperSize="9" scale="66" r:id="rId1"/>
</worksheet>
</file>

<file path=xl/worksheets/sheet21.xml><?xml version="1.0" encoding="utf-8"?>
<worksheet xmlns="http://schemas.openxmlformats.org/spreadsheetml/2006/main" xmlns:r="http://schemas.openxmlformats.org/officeDocument/2006/relationships">
  <sheetPr>
    <pageSetUpPr fitToPage="1"/>
  </sheetPr>
  <dimension ref="A1:AC33"/>
  <sheetViews>
    <sheetView zoomScalePageLayoutView="0" workbookViewId="0" topLeftCell="A1">
      <selection activeCell="F10" sqref="F10"/>
    </sheetView>
  </sheetViews>
  <sheetFormatPr defaultColWidth="9.00390625" defaultRowHeight="13.5"/>
  <cols>
    <col min="1" max="1" width="26.875" style="265" customWidth="1"/>
    <col min="2" max="2" width="14.125" style="265" customWidth="1"/>
    <col min="3" max="3" width="16.125" style="8" customWidth="1"/>
    <col min="4" max="4" width="16.125" style="265" customWidth="1"/>
    <col min="5" max="6" width="14.125" style="265" customWidth="1"/>
    <col min="7" max="7" width="14.125" style="8" customWidth="1"/>
    <col min="8" max="8" width="14.125" style="265" customWidth="1"/>
    <col min="9" max="9" width="14.125" style="8" customWidth="1"/>
    <col min="10" max="10" width="14.125" style="265" customWidth="1"/>
    <col min="11" max="11" width="14.125" style="8" customWidth="1"/>
    <col min="12" max="12" width="14.125" style="265" customWidth="1"/>
    <col min="13" max="13" width="14.125" style="8" customWidth="1"/>
    <col min="14" max="16" width="14.125" style="265" customWidth="1"/>
    <col min="17" max="17" width="14.125" style="8" customWidth="1"/>
    <col min="18" max="22" width="14.125" style="265" customWidth="1"/>
    <col min="23" max="23" width="14.125" style="8" customWidth="1"/>
    <col min="24" max="24" width="14.125" style="265" customWidth="1"/>
    <col min="25" max="25" width="14.125" style="8" customWidth="1"/>
    <col min="26" max="26" width="14.125" style="265" customWidth="1"/>
    <col min="27" max="27" width="14.125" style="8" customWidth="1"/>
    <col min="28" max="29" width="14.125" style="265" customWidth="1"/>
    <col min="30" max="16384" width="9.00390625" style="265" customWidth="1"/>
  </cols>
  <sheetData>
    <row r="1" spans="1:29" ht="13.5">
      <c r="A1" s="20" t="s">
        <v>351</v>
      </c>
      <c r="B1" s="20"/>
      <c r="C1" s="25"/>
      <c r="D1" s="20"/>
      <c r="E1" s="20"/>
      <c r="F1" s="20"/>
      <c r="G1" s="25"/>
      <c r="H1" s="20"/>
      <c r="I1" s="25"/>
      <c r="J1" s="20"/>
      <c r="K1" s="25"/>
      <c r="L1" s="20"/>
      <c r="M1" s="25"/>
      <c r="N1" s="20"/>
      <c r="O1" s="20"/>
      <c r="P1" s="20"/>
      <c r="Q1" s="25"/>
      <c r="R1" s="20"/>
      <c r="S1" s="20"/>
      <c r="T1" s="20"/>
      <c r="U1" s="20"/>
      <c r="V1" s="20"/>
      <c r="W1" s="25"/>
      <c r="X1" s="20"/>
      <c r="Y1" s="25"/>
      <c r="Z1" s="20"/>
      <c r="AA1" s="25"/>
      <c r="AB1" s="20"/>
      <c r="AC1" s="20"/>
    </row>
    <row r="2" spans="1:29" ht="13.5">
      <c r="A2" s="20"/>
      <c r="B2" s="20"/>
      <c r="C2" s="25"/>
      <c r="D2" s="20"/>
      <c r="E2" s="20"/>
      <c r="F2" s="20"/>
      <c r="G2" s="25"/>
      <c r="H2" s="20"/>
      <c r="I2" s="25"/>
      <c r="J2" s="20"/>
      <c r="K2" s="25"/>
      <c r="L2" s="20"/>
      <c r="M2" s="25"/>
      <c r="N2" s="20"/>
      <c r="O2" s="20"/>
      <c r="P2" s="20"/>
      <c r="Q2" s="25"/>
      <c r="R2" s="20"/>
      <c r="S2" s="20"/>
      <c r="T2" s="20"/>
      <c r="U2" s="20"/>
      <c r="V2" s="20"/>
      <c r="W2" s="25"/>
      <c r="X2" s="20"/>
      <c r="Y2" s="25"/>
      <c r="Z2" s="20"/>
      <c r="AA2" s="25"/>
      <c r="AB2" s="20"/>
      <c r="AC2" s="303" t="s">
        <v>482</v>
      </c>
    </row>
    <row r="3" spans="1:29" ht="15" customHeight="1">
      <c r="A3" s="798" t="s">
        <v>547</v>
      </c>
      <c r="B3" s="718" t="s">
        <v>352</v>
      </c>
      <c r="C3" s="718" t="s">
        <v>366</v>
      </c>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t="s">
        <v>353</v>
      </c>
    </row>
    <row r="4" spans="1:29" ht="24">
      <c r="A4" s="799"/>
      <c r="B4" s="718"/>
      <c r="C4" s="729" t="s">
        <v>354</v>
      </c>
      <c r="D4" s="731"/>
      <c r="E4" s="304" t="s">
        <v>355</v>
      </c>
      <c r="F4" s="444" t="s">
        <v>1274</v>
      </c>
      <c r="G4" s="729" t="s">
        <v>1275</v>
      </c>
      <c r="H4" s="731"/>
      <c r="I4" s="729" t="s">
        <v>1276</v>
      </c>
      <c r="J4" s="731"/>
      <c r="K4" s="729" t="s">
        <v>1277</v>
      </c>
      <c r="L4" s="731"/>
      <c r="M4" s="800" t="s">
        <v>1278</v>
      </c>
      <c r="N4" s="731"/>
      <c r="O4" s="304" t="s">
        <v>356</v>
      </c>
      <c r="P4" s="304" t="s">
        <v>357</v>
      </c>
      <c r="Q4" s="800" t="s">
        <v>1279</v>
      </c>
      <c r="R4" s="731"/>
      <c r="S4" s="304" t="s">
        <v>358</v>
      </c>
      <c r="T4" s="304" t="s">
        <v>359</v>
      </c>
      <c r="U4" s="304" t="s">
        <v>360</v>
      </c>
      <c r="V4" s="304" t="s">
        <v>361</v>
      </c>
      <c r="W4" s="729" t="s">
        <v>362</v>
      </c>
      <c r="X4" s="731"/>
      <c r="Y4" s="729" t="s">
        <v>363</v>
      </c>
      <c r="Z4" s="731"/>
      <c r="AA4" s="729" t="s">
        <v>1280</v>
      </c>
      <c r="AB4" s="731"/>
      <c r="AC4" s="718"/>
    </row>
    <row r="5" spans="1:29" ht="13.5" customHeight="1">
      <c r="A5" s="445"/>
      <c r="B5" s="57">
        <v>17595</v>
      </c>
      <c r="C5" s="41">
        <v>121479.4</v>
      </c>
      <c r="D5" s="137">
        <v>22699.2231</v>
      </c>
      <c r="E5" s="137">
        <v>13067.0458</v>
      </c>
      <c r="F5" s="137">
        <v>2555.2747999999997</v>
      </c>
      <c r="G5" s="41">
        <v>77641.5</v>
      </c>
      <c r="H5" s="137">
        <v>2.5722</v>
      </c>
      <c r="I5" s="41">
        <v>43019.6</v>
      </c>
      <c r="J5" s="137">
        <v>0.0525</v>
      </c>
      <c r="K5" s="41">
        <v>94</v>
      </c>
      <c r="L5" s="137">
        <v>0</v>
      </c>
      <c r="M5" s="41">
        <v>0</v>
      </c>
      <c r="N5" s="137">
        <v>554.1360000000001</v>
      </c>
      <c r="O5" s="137">
        <v>3.7719</v>
      </c>
      <c r="P5" s="137">
        <v>0.0512</v>
      </c>
      <c r="Q5" s="41">
        <v>79</v>
      </c>
      <c r="R5" s="137">
        <v>575.4929999999999</v>
      </c>
      <c r="S5" s="138">
        <v>0</v>
      </c>
      <c r="T5" s="138">
        <v>0</v>
      </c>
      <c r="U5" s="138">
        <v>0</v>
      </c>
      <c r="V5" s="138">
        <v>4400.2492</v>
      </c>
      <c r="W5" s="41"/>
      <c r="X5" s="137">
        <v>0</v>
      </c>
      <c r="Y5" s="41">
        <v>0</v>
      </c>
      <c r="Z5" s="137">
        <v>161.64289999999997</v>
      </c>
      <c r="AA5" s="41">
        <v>645.3</v>
      </c>
      <c r="AB5" s="137">
        <v>1378.9336</v>
      </c>
      <c r="AC5" s="139"/>
    </row>
    <row r="6" spans="1:29" ht="13.5" customHeight="1">
      <c r="A6" s="446">
        <v>40268</v>
      </c>
      <c r="B6" s="49">
        <v>33292</v>
      </c>
      <c r="C6" s="43">
        <v>29</v>
      </c>
      <c r="D6" s="140">
        <v>53333.3942</v>
      </c>
      <c r="E6" s="140">
        <v>1989.2050999999997</v>
      </c>
      <c r="F6" s="140">
        <v>396.073</v>
      </c>
      <c r="G6" s="43"/>
      <c r="H6" s="140">
        <v>16849.0052</v>
      </c>
      <c r="I6" s="43"/>
      <c r="J6" s="140">
        <v>406.44129999999996</v>
      </c>
      <c r="K6" s="43"/>
      <c r="L6" s="140">
        <v>8034.366499999999</v>
      </c>
      <c r="M6" s="43"/>
      <c r="N6" s="140">
        <v>252.75350000000003</v>
      </c>
      <c r="O6" s="140">
        <v>41.968500000000006</v>
      </c>
      <c r="P6" s="140">
        <v>1020.3952</v>
      </c>
      <c r="Q6" s="43"/>
      <c r="R6" s="140">
        <v>7306.747799999999</v>
      </c>
      <c r="S6" s="141">
        <v>10699.3671</v>
      </c>
      <c r="T6" s="141">
        <v>1791.2556</v>
      </c>
      <c r="U6" s="141">
        <v>521.8392</v>
      </c>
      <c r="V6" s="141">
        <v>121.9528</v>
      </c>
      <c r="W6" s="43">
        <v>29</v>
      </c>
      <c r="X6" s="140">
        <v>36.7601</v>
      </c>
      <c r="Y6" s="43"/>
      <c r="Z6" s="140">
        <v>225.9266</v>
      </c>
      <c r="AA6" s="43"/>
      <c r="AB6" s="140">
        <v>3639.3366999999994</v>
      </c>
      <c r="AC6" s="58">
        <v>5135127164</v>
      </c>
    </row>
    <row r="7" spans="1:29" ht="13.5" customHeight="1">
      <c r="A7" s="447"/>
      <c r="B7" s="59">
        <v>17476</v>
      </c>
      <c r="C7" s="42">
        <v>121657.4</v>
      </c>
      <c r="D7" s="142">
        <v>22686.95549</v>
      </c>
      <c r="E7" s="142">
        <v>13023.675000000001</v>
      </c>
      <c r="F7" s="142">
        <v>2532.7358999999997</v>
      </c>
      <c r="G7" s="42">
        <v>78000.5</v>
      </c>
      <c r="H7" s="142">
        <v>1.7204</v>
      </c>
      <c r="I7" s="42">
        <v>42875.5</v>
      </c>
      <c r="J7" s="142">
        <v>0.052</v>
      </c>
      <c r="K7" s="42">
        <v>94</v>
      </c>
      <c r="L7" s="142">
        <v>0</v>
      </c>
      <c r="M7" s="42">
        <v>0</v>
      </c>
      <c r="N7" s="142">
        <v>549.8543</v>
      </c>
      <c r="O7" s="142">
        <v>3.7719</v>
      </c>
      <c r="P7" s="142">
        <v>0</v>
      </c>
      <c r="Q7" s="42">
        <v>51</v>
      </c>
      <c r="R7" s="142">
        <v>706.0287999999999</v>
      </c>
      <c r="S7" s="143">
        <v>0</v>
      </c>
      <c r="T7" s="143">
        <v>0</v>
      </c>
      <c r="U7" s="143">
        <v>0</v>
      </c>
      <c r="V7" s="143">
        <v>4400.2492</v>
      </c>
      <c r="W7" s="42"/>
      <c r="X7" s="142">
        <v>0</v>
      </c>
      <c r="Y7" s="42">
        <v>0</v>
      </c>
      <c r="Z7" s="142">
        <v>134.97038999999998</v>
      </c>
      <c r="AA7" s="42">
        <v>636.4</v>
      </c>
      <c r="AB7" s="142">
        <v>1333.8976</v>
      </c>
      <c r="AC7" s="66"/>
    </row>
    <row r="8" spans="1:29" ht="13.5" customHeight="1">
      <c r="A8" s="448">
        <v>40633</v>
      </c>
      <c r="B8" s="49">
        <v>33306</v>
      </c>
      <c r="C8" s="43">
        <v>24</v>
      </c>
      <c r="D8" s="140">
        <v>52967.9226</v>
      </c>
      <c r="E8" s="140">
        <v>1907.1287</v>
      </c>
      <c r="F8" s="140">
        <v>623.424</v>
      </c>
      <c r="G8" s="43"/>
      <c r="H8" s="140">
        <v>16151.761100000002</v>
      </c>
      <c r="I8" s="43"/>
      <c r="J8" s="140">
        <v>364.945</v>
      </c>
      <c r="K8" s="43"/>
      <c r="L8" s="140">
        <v>8034.366399999999</v>
      </c>
      <c r="M8" s="43"/>
      <c r="N8" s="140">
        <v>248.0819</v>
      </c>
      <c r="O8" s="140">
        <v>55.03770000000001</v>
      </c>
      <c r="P8" s="140">
        <v>1009.8364999999999</v>
      </c>
      <c r="Q8" s="43"/>
      <c r="R8" s="140">
        <v>7551.0847</v>
      </c>
      <c r="S8" s="141">
        <v>11047.816900000002</v>
      </c>
      <c r="T8" s="141">
        <v>1529.8475999999998</v>
      </c>
      <c r="U8" s="141">
        <v>525.8616</v>
      </c>
      <c r="V8" s="141">
        <v>116.6423</v>
      </c>
      <c r="W8" s="43">
        <v>24</v>
      </c>
      <c r="X8" s="140">
        <v>39.250699999999995</v>
      </c>
      <c r="Y8" s="43"/>
      <c r="Z8" s="140">
        <v>237.6456</v>
      </c>
      <c r="AA8" s="43"/>
      <c r="AB8" s="140">
        <v>3525.1919</v>
      </c>
      <c r="AC8" s="58">
        <v>5053439832</v>
      </c>
    </row>
    <row r="9" spans="1:29" ht="13.5" customHeight="1">
      <c r="A9" s="449"/>
      <c r="B9" s="59">
        <v>17359</v>
      </c>
      <c r="C9" s="42">
        <v>121218.5</v>
      </c>
      <c r="D9" s="142">
        <v>23091.7381</v>
      </c>
      <c r="E9" s="142">
        <v>12925.5017</v>
      </c>
      <c r="F9" s="142">
        <v>2544.1426</v>
      </c>
      <c r="G9" s="42">
        <v>77675</v>
      </c>
      <c r="H9" s="142">
        <v>1.0711</v>
      </c>
      <c r="I9" s="42">
        <v>42835.5</v>
      </c>
      <c r="J9" s="142">
        <v>0.0857</v>
      </c>
      <c r="K9" s="42">
        <v>94</v>
      </c>
      <c r="L9" s="142">
        <v>0</v>
      </c>
      <c r="M9" s="42">
        <v>0</v>
      </c>
      <c r="N9" s="142">
        <v>548.1221</v>
      </c>
      <c r="O9" s="142">
        <v>8.6641</v>
      </c>
      <c r="P9" s="142">
        <v>0</v>
      </c>
      <c r="Q9" s="42">
        <v>51</v>
      </c>
      <c r="R9" s="142">
        <v>759.0948999999999</v>
      </c>
      <c r="S9" s="143">
        <v>0</v>
      </c>
      <c r="T9" s="143">
        <v>0</v>
      </c>
      <c r="U9" s="143">
        <v>0</v>
      </c>
      <c r="V9" s="143">
        <v>4400.2492</v>
      </c>
      <c r="W9" s="42"/>
      <c r="X9" s="142">
        <v>0</v>
      </c>
      <c r="Y9" s="42">
        <v>0</v>
      </c>
      <c r="Z9" s="142">
        <v>135.50379999999996</v>
      </c>
      <c r="AA9" s="42">
        <v>564</v>
      </c>
      <c r="AB9" s="142">
        <v>1769.3028999999997</v>
      </c>
      <c r="AC9" s="122"/>
    </row>
    <row r="10" spans="1:29" ht="13.5" customHeight="1">
      <c r="A10" s="446">
        <v>40999</v>
      </c>
      <c r="B10" s="49">
        <v>33073</v>
      </c>
      <c r="C10" s="43">
        <v>23</v>
      </c>
      <c r="D10" s="140">
        <v>52651.78899999999</v>
      </c>
      <c r="E10" s="140">
        <v>1851.7075</v>
      </c>
      <c r="F10" s="140">
        <v>598.7344999999999</v>
      </c>
      <c r="G10" s="43"/>
      <c r="H10" s="140">
        <v>16417.3163</v>
      </c>
      <c r="I10" s="43"/>
      <c r="J10" s="140">
        <v>356.6102</v>
      </c>
      <c r="K10" s="43"/>
      <c r="L10" s="140">
        <v>8034.366399999999</v>
      </c>
      <c r="M10" s="43"/>
      <c r="N10" s="140">
        <v>239.39669999999995</v>
      </c>
      <c r="O10" s="140">
        <v>50.145500000000006</v>
      </c>
      <c r="P10" s="140">
        <v>998.1412</v>
      </c>
      <c r="Q10" s="43"/>
      <c r="R10" s="140">
        <v>7626.4062</v>
      </c>
      <c r="S10" s="141">
        <v>10992.449</v>
      </c>
      <c r="T10" s="141">
        <v>1366.1451</v>
      </c>
      <c r="U10" s="141">
        <v>509.9344</v>
      </c>
      <c r="V10" s="141">
        <v>115.52539999999999</v>
      </c>
      <c r="W10" s="43">
        <v>23</v>
      </c>
      <c r="X10" s="140">
        <v>38.802</v>
      </c>
      <c r="Y10" s="43"/>
      <c r="Z10" s="140">
        <v>246.58559999999997</v>
      </c>
      <c r="AA10" s="43"/>
      <c r="AB10" s="140">
        <v>3209.5509</v>
      </c>
      <c r="AC10" s="58">
        <v>4707011100</v>
      </c>
    </row>
    <row r="11" spans="1:29" ht="13.5" customHeight="1">
      <c r="A11" s="447"/>
      <c r="B11" s="59">
        <v>17266</v>
      </c>
      <c r="C11" s="42">
        <v>121320.5</v>
      </c>
      <c r="D11" s="142">
        <v>22852.8963</v>
      </c>
      <c r="E11" s="142">
        <v>12843.0656</v>
      </c>
      <c r="F11" s="142">
        <v>2483.4646</v>
      </c>
      <c r="G11" s="42">
        <v>77605</v>
      </c>
      <c r="H11" s="142">
        <v>2.2848</v>
      </c>
      <c r="I11" s="42">
        <v>43021.6</v>
      </c>
      <c r="J11" s="142">
        <v>0.0397</v>
      </c>
      <c r="K11" s="42">
        <v>94</v>
      </c>
      <c r="L11" s="142">
        <v>0</v>
      </c>
      <c r="M11" s="42">
        <v>0</v>
      </c>
      <c r="N11" s="142">
        <v>545.4715</v>
      </c>
      <c r="O11" s="142">
        <v>10.6136</v>
      </c>
      <c r="P11" s="142">
        <v>0</v>
      </c>
      <c r="Q11" s="42">
        <v>9</v>
      </c>
      <c r="R11" s="142">
        <v>719.2564</v>
      </c>
      <c r="S11" s="143">
        <v>0</v>
      </c>
      <c r="T11" s="143">
        <v>0</v>
      </c>
      <c r="U11" s="143">
        <v>0</v>
      </c>
      <c r="V11" s="143">
        <v>4400.2492</v>
      </c>
      <c r="W11" s="42"/>
      <c r="X11" s="142">
        <v>0</v>
      </c>
      <c r="Y11" s="42">
        <v>0</v>
      </c>
      <c r="Z11" s="142">
        <v>118.40869999999998</v>
      </c>
      <c r="AA11" s="42">
        <v>590.9</v>
      </c>
      <c r="AB11" s="142">
        <v>1730.0421999999999</v>
      </c>
      <c r="AC11" s="66"/>
    </row>
    <row r="12" spans="1:29" ht="13.5" customHeight="1">
      <c r="A12" s="448">
        <v>41364</v>
      </c>
      <c r="B12" s="49">
        <v>32184</v>
      </c>
      <c r="C12" s="43">
        <v>22</v>
      </c>
      <c r="D12" s="140">
        <v>51916.928100000005</v>
      </c>
      <c r="E12" s="140">
        <v>1725.5764</v>
      </c>
      <c r="F12" s="140">
        <v>631.9893999999999</v>
      </c>
      <c r="G12" s="43"/>
      <c r="H12" s="140">
        <v>16351.1481</v>
      </c>
      <c r="I12" s="43"/>
      <c r="J12" s="140">
        <v>351.194</v>
      </c>
      <c r="K12" s="43"/>
      <c r="L12" s="140">
        <v>8034.3439</v>
      </c>
      <c r="M12" s="43"/>
      <c r="N12" s="140">
        <v>211.4332</v>
      </c>
      <c r="O12" s="140">
        <v>43.6193</v>
      </c>
      <c r="P12" s="140">
        <v>1036.4696</v>
      </c>
      <c r="Q12" s="43"/>
      <c r="R12" s="140">
        <v>7565.429800000001</v>
      </c>
      <c r="S12" s="141">
        <v>10608.3674</v>
      </c>
      <c r="T12" s="141">
        <v>1312.8382000000001</v>
      </c>
      <c r="U12" s="141">
        <v>495.10300000000007</v>
      </c>
      <c r="V12" s="141">
        <v>113.99260000000001</v>
      </c>
      <c r="W12" s="43">
        <v>22</v>
      </c>
      <c r="X12" s="140">
        <v>36.6716</v>
      </c>
      <c r="Y12" s="43"/>
      <c r="Z12" s="140">
        <v>236.4273</v>
      </c>
      <c r="AA12" s="43"/>
      <c r="AB12" s="140">
        <v>3162.3243</v>
      </c>
      <c r="AC12" s="58">
        <v>4535287441</v>
      </c>
    </row>
    <row r="13" spans="1:29" ht="13.5" customHeight="1">
      <c r="A13" s="447"/>
      <c r="B13" s="59">
        <v>19333</v>
      </c>
      <c r="C13" s="450">
        <v>120545.6</v>
      </c>
      <c r="D13" s="451">
        <v>31917.444199999998</v>
      </c>
      <c r="E13" s="452">
        <v>13333.551800000001</v>
      </c>
      <c r="F13" s="452">
        <v>2747.3291</v>
      </c>
      <c r="G13" s="450">
        <v>77387.1</v>
      </c>
      <c r="H13" s="451">
        <v>2.1816</v>
      </c>
      <c r="I13" s="450">
        <v>42583.5</v>
      </c>
      <c r="J13" s="451">
        <v>15.897300000000001</v>
      </c>
      <c r="K13" s="450">
        <v>94</v>
      </c>
      <c r="L13" s="451">
        <v>8034.2339999999995</v>
      </c>
      <c r="M13" s="450">
        <v>0</v>
      </c>
      <c r="N13" s="451">
        <v>556.0535000000001</v>
      </c>
      <c r="O13" s="452">
        <v>8.6641</v>
      </c>
      <c r="P13" s="452">
        <v>0</v>
      </c>
      <c r="Q13" s="450">
        <v>7</v>
      </c>
      <c r="R13" s="451">
        <v>695.0383999999999</v>
      </c>
      <c r="S13" s="452">
        <v>0</v>
      </c>
      <c r="T13" s="452">
        <v>0</v>
      </c>
      <c r="U13" s="452">
        <v>0</v>
      </c>
      <c r="V13" s="452">
        <v>4400.2492</v>
      </c>
      <c r="W13" s="450"/>
      <c r="X13" s="451">
        <v>0</v>
      </c>
      <c r="Y13" s="450">
        <v>2</v>
      </c>
      <c r="Z13" s="451">
        <v>117.81459999999998</v>
      </c>
      <c r="AA13" s="450">
        <v>472</v>
      </c>
      <c r="AB13" s="451">
        <v>2006.4306000000004</v>
      </c>
      <c r="AC13" s="453"/>
    </row>
    <row r="14" spans="1:29" ht="15.75" customHeight="1" thickBot="1">
      <c r="A14" s="395">
        <v>41729</v>
      </c>
      <c r="B14" s="53">
        <v>30095</v>
      </c>
      <c r="C14" s="454">
        <v>14</v>
      </c>
      <c r="D14" s="455">
        <v>42840.4744</v>
      </c>
      <c r="E14" s="456">
        <v>1240.6644000000001</v>
      </c>
      <c r="F14" s="456">
        <v>346.92439999999993</v>
      </c>
      <c r="G14" s="454"/>
      <c r="H14" s="455">
        <v>16494.228600000002</v>
      </c>
      <c r="I14" s="454"/>
      <c r="J14" s="455">
        <v>338.5596</v>
      </c>
      <c r="K14" s="454"/>
      <c r="L14" s="455">
        <v>0</v>
      </c>
      <c r="M14" s="454"/>
      <c r="N14" s="455">
        <v>195.60400000000004</v>
      </c>
      <c r="O14" s="456">
        <v>44.1118</v>
      </c>
      <c r="P14" s="456">
        <v>1117.0321000000004</v>
      </c>
      <c r="Q14" s="454"/>
      <c r="R14" s="455">
        <v>7845.452399999999</v>
      </c>
      <c r="S14" s="456">
        <v>10380.498099999997</v>
      </c>
      <c r="T14" s="456">
        <v>1330.2238</v>
      </c>
      <c r="U14" s="456">
        <v>486.6492</v>
      </c>
      <c r="V14" s="456">
        <v>111.663</v>
      </c>
      <c r="W14" s="454">
        <v>14</v>
      </c>
      <c r="X14" s="455">
        <v>37.4818</v>
      </c>
      <c r="Y14" s="454"/>
      <c r="Z14" s="455">
        <v>212.188</v>
      </c>
      <c r="AA14" s="454"/>
      <c r="AB14" s="455">
        <v>2659.1932</v>
      </c>
      <c r="AC14" s="457">
        <v>3671459157.7</v>
      </c>
    </row>
    <row r="15" spans="1:29" ht="13.5" customHeight="1" thickTop="1">
      <c r="A15" s="21"/>
      <c r="B15" s="60">
        <v>2438</v>
      </c>
      <c r="C15" s="186">
        <v>13221</v>
      </c>
      <c r="D15" s="458">
        <v>3525.7053999999994</v>
      </c>
      <c r="E15" s="459">
        <v>2474.080299999999</v>
      </c>
      <c r="F15" s="459">
        <v>341.35589999999996</v>
      </c>
      <c r="G15" s="186">
        <v>8704</v>
      </c>
      <c r="H15" s="458">
        <v>0</v>
      </c>
      <c r="I15" s="186">
        <v>4443</v>
      </c>
      <c r="J15" s="458">
        <v>4.7566</v>
      </c>
      <c r="K15" s="186">
        <v>0</v>
      </c>
      <c r="L15" s="458">
        <v>13.121200000000002</v>
      </c>
      <c r="M15" s="186">
        <v>0</v>
      </c>
      <c r="N15" s="458">
        <v>161.55930000000004</v>
      </c>
      <c r="O15" s="459">
        <v>0</v>
      </c>
      <c r="P15" s="459">
        <v>0</v>
      </c>
      <c r="Q15" s="186">
        <v>0</v>
      </c>
      <c r="R15" s="458">
        <v>50.952999999999996</v>
      </c>
      <c r="S15" s="459">
        <v>0</v>
      </c>
      <c r="T15" s="459">
        <v>0</v>
      </c>
      <c r="U15" s="459">
        <v>0</v>
      </c>
      <c r="V15" s="459">
        <v>0</v>
      </c>
      <c r="W15" s="186"/>
      <c r="X15" s="458">
        <v>0</v>
      </c>
      <c r="Y15" s="186">
        <v>0</v>
      </c>
      <c r="Z15" s="458">
        <v>2.2230000000000003</v>
      </c>
      <c r="AA15" s="186">
        <v>74</v>
      </c>
      <c r="AB15" s="458">
        <v>477.65610000000004</v>
      </c>
      <c r="AC15" s="122"/>
    </row>
    <row r="16" spans="1:29" ht="13.5" customHeight="1">
      <c r="A16" s="22" t="s">
        <v>1281</v>
      </c>
      <c r="B16" s="29">
        <v>3850</v>
      </c>
      <c r="C16" s="184">
        <v>1</v>
      </c>
      <c r="D16" s="460">
        <v>10864.7505</v>
      </c>
      <c r="E16" s="461">
        <v>324.7671</v>
      </c>
      <c r="F16" s="461">
        <v>1.2742000000000002</v>
      </c>
      <c r="G16" s="184"/>
      <c r="H16" s="460">
        <v>4682.9658</v>
      </c>
      <c r="I16" s="184"/>
      <c r="J16" s="460">
        <v>100.24430000000001</v>
      </c>
      <c r="K16" s="184"/>
      <c r="L16" s="460">
        <v>0</v>
      </c>
      <c r="M16" s="184"/>
      <c r="N16" s="460">
        <v>54.641000000000005</v>
      </c>
      <c r="O16" s="461">
        <v>4.659599999999999</v>
      </c>
      <c r="P16" s="461">
        <v>749.1152000000001</v>
      </c>
      <c r="Q16" s="184"/>
      <c r="R16" s="460">
        <v>1670.1105999999997</v>
      </c>
      <c r="S16" s="461">
        <v>2328.3382</v>
      </c>
      <c r="T16" s="461">
        <v>197.37650000000002</v>
      </c>
      <c r="U16" s="461">
        <v>1.0727</v>
      </c>
      <c r="V16" s="461">
        <v>0</v>
      </c>
      <c r="W16" s="184">
        <v>1</v>
      </c>
      <c r="X16" s="460">
        <v>5.249499999999999</v>
      </c>
      <c r="Y16" s="184"/>
      <c r="Z16" s="460">
        <v>28.6238</v>
      </c>
      <c r="AA16" s="184"/>
      <c r="AB16" s="460">
        <v>716.312</v>
      </c>
      <c r="AC16" s="122">
        <v>431079333</v>
      </c>
    </row>
    <row r="17" spans="1:29" ht="13.5" customHeight="1">
      <c r="A17" s="19"/>
      <c r="B17" s="59">
        <v>5654</v>
      </c>
      <c r="C17" s="187">
        <v>20263.5</v>
      </c>
      <c r="D17" s="462">
        <v>7077.438000000001</v>
      </c>
      <c r="E17" s="463">
        <v>4077.998100000001</v>
      </c>
      <c r="F17" s="463">
        <v>1713.6050000000002</v>
      </c>
      <c r="G17" s="187">
        <v>13687</v>
      </c>
      <c r="H17" s="462">
        <v>0.9323</v>
      </c>
      <c r="I17" s="187">
        <v>6441.5</v>
      </c>
      <c r="J17" s="462">
        <v>0</v>
      </c>
      <c r="K17" s="187">
        <v>94</v>
      </c>
      <c r="L17" s="462">
        <v>145.7519</v>
      </c>
      <c r="M17" s="187">
        <v>0</v>
      </c>
      <c r="N17" s="462">
        <v>250.37730000000002</v>
      </c>
      <c r="O17" s="463">
        <v>4.8922</v>
      </c>
      <c r="P17" s="463">
        <v>0</v>
      </c>
      <c r="Q17" s="187">
        <v>0</v>
      </c>
      <c r="R17" s="462">
        <v>139.51039999999998</v>
      </c>
      <c r="S17" s="463">
        <v>0</v>
      </c>
      <c r="T17" s="463">
        <v>0</v>
      </c>
      <c r="U17" s="463">
        <v>0</v>
      </c>
      <c r="V17" s="463">
        <v>0</v>
      </c>
      <c r="W17" s="187"/>
      <c r="X17" s="462">
        <v>0</v>
      </c>
      <c r="Y17" s="187">
        <v>0</v>
      </c>
      <c r="Z17" s="462">
        <v>70.56079999999999</v>
      </c>
      <c r="AA17" s="187">
        <v>41</v>
      </c>
      <c r="AB17" s="462">
        <v>673.81</v>
      </c>
      <c r="AC17" s="66"/>
    </row>
    <row r="18" spans="1:29" ht="13.5" customHeight="1">
      <c r="A18" s="22" t="s">
        <v>1282</v>
      </c>
      <c r="B18" s="29">
        <v>5907</v>
      </c>
      <c r="C18" s="184">
        <v>11</v>
      </c>
      <c r="D18" s="460">
        <v>13015.0848</v>
      </c>
      <c r="E18" s="461">
        <v>288.68690000000004</v>
      </c>
      <c r="F18" s="461">
        <v>11.324899999999998</v>
      </c>
      <c r="G18" s="184"/>
      <c r="H18" s="460">
        <v>3277.5301</v>
      </c>
      <c r="I18" s="184"/>
      <c r="J18" s="460">
        <v>78.67879999999997</v>
      </c>
      <c r="K18" s="184"/>
      <c r="L18" s="460">
        <v>0</v>
      </c>
      <c r="M18" s="184"/>
      <c r="N18" s="460">
        <v>56.828900000000004</v>
      </c>
      <c r="O18" s="461">
        <v>9.3854</v>
      </c>
      <c r="P18" s="461">
        <v>108.8512</v>
      </c>
      <c r="Q18" s="184"/>
      <c r="R18" s="460">
        <v>1475.0216999999998</v>
      </c>
      <c r="S18" s="461">
        <v>6283.757199999999</v>
      </c>
      <c r="T18" s="461">
        <v>667.4919000000001</v>
      </c>
      <c r="U18" s="461">
        <v>37.6577</v>
      </c>
      <c r="V18" s="461">
        <v>36.9634</v>
      </c>
      <c r="W18" s="184">
        <v>11</v>
      </c>
      <c r="X18" s="460">
        <v>6.525199999999998</v>
      </c>
      <c r="Y18" s="184"/>
      <c r="Z18" s="460">
        <v>33.7226</v>
      </c>
      <c r="AA18" s="184"/>
      <c r="AB18" s="460">
        <v>642.6589</v>
      </c>
      <c r="AC18" s="122">
        <v>783862950.6999999</v>
      </c>
    </row>
    <row r="19" spans="1:29" ht="13.5" customHeight="1">
      <c r="A19" s="19"/>
      <c r="B19" s="59">
        <v>4146</v>
      </c>
      <c r="C19" s="187">
        <v>36080.6</v>
      </c>
      <c r="D19" s="462">
        <v>4770.861999999999</v>
      </c>
      <c r="E19" s="463">
        <v>2885.243</v>
      </c>
      <c r="F19" s="463">
        <v>330.7752</v>
      </c>
      <c r="G19" s="187">
        <v>23243.1</v>
      </c>
      <c r="H19" s="462">
        <v>1.2137</v>
      </c>
      <c r="I19" s="187">
        <v>12811.5</v>
      </c>
      <c r="J19" s="462">
        <v>0.6013</v>
      </c>
      <c r="K19" s="187">
        <v>0</v>
      </c>
      <c r="L19" s="462">
        <v>950.1513</v>
      </c>
      <c r="M19" s="187">
        <v>0</v>
      </c>
      <c r="N19" s="462">
        <v>62.01389999999999</v>
      </c>
      <c r="O19" s="463">
        <v>1.8224</v>
      </c>
      <c r="P19" s="463">
        <v>0</v>
      </c>
      <c r="Q19" s="187">
        <v>0</v>
      </c>
      <c r="R19" s="462">
        <v>82.74690000000001</v>
      </c>
      <c r="S19" s="463">
        <v>0</v>
      </c>
      <c r="T19" s="463">
        <v>0</v>
      </c>
      <c r="U19" s="463">
        <v>0</v>
      </c>
      <c r="V19" s="463">
        <v>0</v>
      </c>
      <c r="W19" s="187"/>
      <c r="X19" s="462">
        <v>0</v>
      </c>
      <c r="Y19" s="187">
        <v>0</v>
      </c>
      <c r="Z19" s="462">
        <v>37.5218</v>
      </c>
      <c r="AA19" s="187">
        <v>26</v>
      </c>
      <c r="AB19" s="462">
        <v>418.7724999999999</v>
      </c>
      <c r="AC19" s="66"/>
    </row>
    <row r="20" spans="1:29" ht="13.5" customHeight="1">
      <c r="A20" s="23" t="s">
        <v>1283</v>
      </c>
      <c r="B20" s="49">
        <v>7982</v>
      </c>
      <c r="C20" s="185">
        <v>0</v>
      </c>
      <c r="D20" s="140">
        <v>9620.733599999996</v>
      </c>
      <c r="E20" s="141">
        <v>364.2555999999999</v>
      </c>
      <c r="F20" s="141">
        <v>295.6781</v>
      </c>
      <c r="G20" s="185"/>
      <c r="H20" s="140">
        <v>4573.091900000001</v>
      </c>
      <c r="I20" s="185"/>
      <c r="J20" s="140">
        <v>70.86410000000002</v>
      </c>
      <c r="K20" s="185"/>
      <c r="L20" s="140">
        <v>0</v>
      </c>
      <c r="M20" s="185"/>
      <c r="N20" s="140">
        <v>45.1301</v>
      </c>
      <c r="O20" s="141">
        <v>14.1568</v>
      </c>
      <c r="P20" s="141">
        <v>167.48690000000002</v>
      </c>
      <c r="Q20" s="185"/>
      <c r="R20" s="140">
        <v>2827.4273999999996</v>
      </c>
      <c r="S20" s="141">
        <v>476.9741</v>
      </c>
      <c r="T20" s="141">
        <v>0</v>
      </c>
      <c r="U20" s="141">
        <v>69.04400000000001</v>
      </c>
      <c r="V20" s="141">
        <v>14.094999999999999</v>
      </c>
      <c r="W20" s="185">
        <v>0</v>
      </c>
      <c r="X20" s="140">
        <v>13.4145</v>
      </c>
      <c r="Y20" s="185"/>
      <c r="Z20" s="140">
        <v>62.30819999999999</v>
      </c>
      <c r="AA20" s="185"/>
      <c r="AB20" s="140">
        <v>626.8069</v>
      </c>
      <c r="AC20" s="58">
        <v>1198760064</v>
      </c>
    </row>
    <row r="21" spans="1:29" ht="13.5" customHeight="1">
      <c r="A21" s="21"/>
      <c r="B21" s="59">
        <v>1519</v>
      </c>
      <c r="C21" s="186">
        <v>14315</v>
      </c>
      <c r="D21" s="458">
        <v>1441.4302</v>
      </c>
      <c r="E21" s="459">
        <v>958.7977</v>
      </c>
      <c r="F21" s="459">
        <v>187.09490000000002</v>
      </c>
      <c r="G21" s="186">
        <v>9585</v>
      </c>
      <c r="H21" s="458">
        <v>0</v>
      </c>
      <c r="I21" s="186">
        <v>4510</v>
      </c>
      <c r="J21" s="458">
        <v>0.0634</v>
      </c>
      <c r="K21" s="186">
        <v>0</v>
      </c>
      <c r="L21" s="458">
        <v>0</v>
      </c>
      <c r="M21" s="186">
        <v>0</v>
      </c>
      <c r="N21" s="458">
        <v>21.4103</v>
      </c>
      <c r="O21" s="459">
        <v>0</v>
      </c>
      <c r="P21" s="459">
        <v>0</v>
      </c>
      <c r="Q21" s="186">
        <v>7</v>
      </c>
      <c r="R21" s="458">
        <v>130.0484</v>
      </c>
      <c r="S21" s="459">
        <v>0</v>
      </c>
      <c r="T21" s="459">
        <v>0</v>
      </c>
      <c r="U21" s="459">
        <v>0</v>
      </c>
      <c r="V21" s="459">
        <v>0</v>
      </c>
      <c r="W21" s="186"/>
      <c r="X21" s="458">
        <v>0</v>
      </c>
      <c r="Y21" s="186">
        <v>2</v>
      </c>
      <c r="Z21" s="458">
        <v>2.526</v>
      </c>
      <c r="AA21" s="186">
        <v>211</v>
      </c>
      <c r="AB21" s="458">
        <v>141.48950000000002</v>
      </c>
      <c r="AC21" s="122"/>
    </row>
    <row r="22" spans="1:29" ht="13.5" customHeight="1">
      <c r="A22" s="22" t="s">
        <v>1284</v>
      </c>
      <c r="B22" s="49">
        <v>2874</v>
      </c>
      <c r="C22" s="184">
        <v>2</v>
      </c>
      <c r="D22" s="460">
        <v>4463.0581</v>
      </c>
      <c r="E22" s="461">
        <v>82.2325</v>
      </c>
      <c r="F22" s="461">
        <v>2.1353999999999997</v>
      </c>
      <c r="G22" s="184"/>
      <c r="H22" s="460">
        <v>1732.3761</v>
      </c>
      <c r="I22" s="184"/>
      <c r="J22" s="460">
        <v>14.838</v>
      </c>
      <c r="K22" s="184"/>
      <c r="L22" s="460">
        <v>0</v>
      </c>
      <c r="M22" s="184"/>
      <c r="N22" s="460">
        <v>4.261699999999999</v>
      </c>
      <c r="O22" s="461">
        <v>0</v>
      </c>
      <c r="P22" s="461">
        <v>9.9544</v>
      </c>
      <c r="Q22" s="184"/>
      <c r="R22" s="460">
        <v>1281.8571000000002</v>
      </c>
      <c r="S22" s="461">
        <v>700.3576</v>
      </c>
      <c r="T22" s="461">
        <v>461.0554</v>
      </c>
      <c r="U22" s="461">
        <v>14.4516</v>
      </c>
      <c r="V22" s="461">
        <v>4.0024</v>
      </c>
      <c r="W22" s="184">
        <v>2</v>
      </c>
      <c r="X22" s="460">
        <v>3.9281</v>
      </c>
      <c r="Y22" s="184"/>
      <c r="Z22" s="460">
        <v>50.6933</v>
      </c>
      <c r="AA22" s="184"/>
      <c r="AB22" s="460">
        <v>100.91449999999999</v>
      </c>
      <c r="AC22" s="122">
        <v>508347153</v>
      </c>
    </row>
    <row r="23" spans="1:29" ht="13.5" customHeight="1">
      <c r="A23" s="19"/>
      <c r="B23" s="464">
        <v>1387</v>
      </c>
      <c r="C23" s="42">
        <v>7011</v>
      </c>
      <c r="D23" s="462">
        <v>928.6914999999999</v>
      </c>
      <c r="E23" s="462">
        <v>669.3849</v>
      </c>
      <c r="F23" s="462">
        <v>40.7527</v>
      </c>
      <c r="G23" s="42">
        <v>4707</v>
      </c>
      <c r="H23" s="462">
        <v>0</v>
      </c>
      <c r="I23" s="42">
        <v>2304</v>
      </c>
      <c r="J23" s="462">
        <v>0</v>
      </c>
      <c r="K23" s="42">
        <v>0</v>
      </c>
      <c r="L23" s="462">
        <v>0.5251</v>
      </c>
      <c r="M23" s="42">
        <v>0</v>
      </c>
      <c r="N23" s="462">
        <v>34.74680000000001</v>
      </c>
      <c r="O23" s="462">
        <v>0</v>
      </c>
      <c r="P23" s="462">
        <v>0</v>
      </c>
      <c r="Q23" s="42">
        <v>0</v>
      </c>
      <c r="R23" s="462">
        <v>99.9144</v>
      </c>
      <c r="S23" s="463">
        <v>0</v>
      </c>
      <c r="T23" s="463">
        <v>0</v>
      </c>
      <c r="U23" s="463">
        <v>0</v>
      </c>
      <c r="V23" s="463">
        <v>0</v>
      </c>
      <c r="W23" s="42"/>
      <c r="X23" s="462">
        <v>0</v>
      </c>
      <c r="Y23" s="42">
        <v>0</v>
      </c>
      <c r="Z23" s="462">
        <v>0.9138</v>
      </c>
      <c r="AA23" s="42">
        <v>0</v>
      </c>
      <c r="AB23" s="462">
        <v>82.4538</v>
      </c>
      <c r="AC23" s="66"/>
    </row>
    <row r="24" spans="1:29" ht="13.5" customHeight="1">
      <c r="A24" s="23" t="s">
        <v>1285</v>
      </c>
      <c r="B24" s="49">
        <v>2201</v>
      </c>
      <c r="C24" s="43">
        <v>0</v>
      </c>
      <c r="D24" s="140">
        <v>1812.4722000000002</v>
      </c>
      <c r="E24" s="140">
        <v>16.439</v>
      </c>
      <c r="F24" s="140">
        <v>4.1175999999999995</v>
      </c>
      <c r="G24" s="43"/>
      <c r="H24" s="140">
        <v>854.3787</v>
      </c>
      <c r="I24" s="43"/>
      <c r="J24" s="140">
        <v>21.7517</v>
      </c>
      <c r="K24" s="43"/>
      <c r="L24" s="140">
        <v>0</v>
      </c>
      <c r="M24" s="43"/>
      <c r="N24" s="140">
        <v>1.3497000000000001</v>
      </c>
      <c r="O24" s="140">
        <v>2.3224</v>
      </c>
      <c r="P24" s="140">
        <v>16.4881</v>
      </c>
      <c r="Q24" s="43"/>
      <c r="R24" s="140">
        <v>492.9941</v>
      </c>
      <c r="S24" s="141">
        <v>84.30340000000001</v>
      </c>
      <c r="T24" s="141">
        <v>4.3</v>
      </c>
      <c r="U24" s="141">
        <v>187.9785</v>
      </c>
      <c r="V24" s="141">
        <v>5.0475</v>
      </c>
      <c r="W24" s="43">
        <v>0</v>
      </c>
      <c r="X24" s="140">
        <v>0</v>
      </c>
      <c r="Y24" s="43"/>
      <c r="Z24" s="140">
        <v>3.2228999999999997</v>
      </c>
      <c r="AA24" s="43"/>
      <c r="AB24" s="140">
        <v>117.77860000000003</v>
      </c>
      <c r="AC24" s="58">
        <v>312914445</v>
      </c>
    </row>
    <row r="25" spans="1:29" ht="13.5" customHeight="1">
      <c r="A25" s="21"/>
      <c r="B25" s="464">
        <v>588</v>
      </c>
      <c r="C25" s="42">
        <v>8240</v>
      </c>
      <c r="D25" s="462">
        <v>418.8898</v>
      </c>
      <c r="E25" s="462">
        <v>239.0067</v>
      </c>
      <c r="F25" s="462">
        <v>31.603400000000004</v>
      </c>
      <c r="G25" s="42">
        <v>4625</v>
      </c>
      <c r="H25" s="462">
        <v>0.0326</v>
      </c>
      <c r="I25" s="42">
        <v>3615</v>
      </c>
      <c r="J25" s="462">
        <v>0</v>
      </c>
      <c r="K25" s="42">
        <v>0</v>
      </c>
      <c r="L25" s="462">
        <v>0</v>
      </c>
      <c r="M25" s="42">
        <v>0</v>
      </c>
      <c r="N25" s="462">
        <v>1.1121</v>
      </c>
      <c r="O25" s="462">
        <v>0</v>
      </c>
      <c r="P25" s="462">
        <v>0</v>
      </c>
      <c r="Q25" s="42">
        <v>0</v>
      </c>
      <c r="R25" s="462">
        <v>134.4208</v>
      </c>
      <c r="S25" s="463">
        <v>0</v>
      </c>
      <c r="T25" s="463">
        <v>0</v>
      </c>
      <c r="U25" s="463">
        <v>0</v>
      </c>
      <c r="V25" s="463">
        <v>0</v>
      </c>
      <c r="W25" s="42"/>
      <c r="X25" s="462">
        <v>0</v>
      </c>
      <c r="Y25" s="42">
        <v>0</v>
      </c>
      <c r="Z25" s="462">
        <v>0.0216</v>
      </c>
      <c r="AA25" s="42">
        <v>0</v>
      </c>
      <c r="AB25" s="462">
        <v>12.692600000000002</v>
      </c>
      <c r="AC25" s="66"/>
    </row>
    <row r="26" spans="1:29" ht="13.5" customHeight="1">
      <c r="A26" s="22" t="s">
        <v>1286</v>
      </c>
      <c r="B26" s="49">
        <v>1313</v>
      </c>
      <c r="C26" s="43">
        <v>0</v>
      </c>
      <c r="D26" s="140">
        <v>391.04859999999996</v>
      </c>
      <c r="E26" s="140">
        <v>10.7097</v>
      </c>
      <c r="F26" s="140">
        <v>2.0757</v>
      </c>
      <c r="G26" s="43"/>
      <c r="H26" s="140">
        <v>108.81859999999999</v>
      </c>
      <c r="I26" s="43"/>
      <c r="J26" s="140">
        <v>11.361799999999999</v>
      </c>
      <c r="K26" s="43"/>
      <c r="L26" s="140">
        <v>0</v>
      </c>
      <c r="M26" s="43"/>
      <c r="N26" s="140">
        <v>0.7066</v>
      </c>
      <c r="O26" s="140">
        <v>0.1104</v>
      </c>
      <c r="P26" s="140">
        <v>3.0805</v>
      </c>
      <c r="Q26" s="43"/>
      <c r="R26" s="140">
        <v>39.766999999999996</v>
      </c>
      <c r="S26" s="141">
        <v>158.2665</v>
      </c>
      <c r="T26" s="141">
        <v>0</v>
      </c>
      <c r="U26" s="141">
        <v>7.215299999999999</v>
      </c>
      <c r="V26" s="141">
        <v>17.3877</v>
      </c>
      <c r="W26" s="43">
        <v>0</v>
      </c>
      <c r="X26" s="140">
        <v>0.2467</v>
      </c>
      <c r="Y26" s="43"/>
      <c r="Z26" s="140">
        <v>0.5476</v>
      </c>
      <c r="AA26" s="43"/>
      <c r="AB26" s="140">
        <v>30.754499999999997</v>
      </c>
      <c r="AC26" s="58">
        <v>57258171</v>
      </c>
    </row>
    <row r="27" spans="1:29" ht="13.5" customHeight="1">
      <c r="A27" s="19"/>
      <c r="B27" s="464">
        <v>3601</v>
      </c>
      <c r="C27" s="42">
        <v>21414.5</v>
      </c>
      <c r="D27" s="462">
        <v>13754.427299999998</v>
      </c>
      <c r="E27" s="462">
        <v>2029.0411</v>
      </c>
      <c r="F27" s="462">
        <v>102.14200000000001</v>
      </c>
      <c r="G27" s="42">
        <v>12836</v>
      </c>
      <c r="H27" s="462">
        <v>0.003</v>
      </c>
      <c r="I27" s="42">
        <v>8458.5</v>
      </c>
      <c r="J27" s="462">
        <v>10.476</v>
      </c>
      <c r="K27" s="42">
        <v>0</v>
      </c>
      <c r="L27" s="462">
        <v>6924.684499999999</v>
      </c>
      <c r="M27" s="42">
        <v>0</v>
      </c>
      <c r="N27" s="462">
        <v>24.8338</v>
      </c>
      <c r="O27" s="462">
        <v>1.9495</v>
      </c>
      <c r="P27" s="462">
        <v>0</v>
      </c>
      <c r="Q27" s="42">
        <v>0</v>
      </c>
      <c r="R27" s="462">
        <v>57.44449999999999</v>
      </c>
      <c r="S27" s="463">
        <v>0</v>
      </c>
      <c r="T27" s="463">
        <v>0</v>
      </c>
      <c r="U27" s="463">
        <v>0</v>
      </c>
      <c r="V27" s="463">
        <v>4400.2492</v>
      </c>
      <c r="W27" s="42"/>
      <c r="X27" s="462">
        <v>0</v>
      </c>
      <c r="Y27" s="42">
        <v>0</v>
      </c>
      <c r="Z27" s="462">
        <v>4.0476</v>
      </c>
      <c r="AA27" s="42">
        <v>120</v>
      </c>
      <c r="AB27" s="462">
        <v>199.55610000000001</v>
      </c>
      <c r="AC27" s="66"/>
    </row>
    <row r="28" spans="1:29" ht="13.5" customHeight="1">
      <c r="A28" s="24" t="s">
        <v>1287</v>
      </c>
      <c r="B28" s="387">
        <v>5968</v>
      </c>
      <c r="C28" s="44">
        <v>0</v>
      </c>
      <c r="D28" s="465">
        <v>2673.3266000000003</v>
      </c>
      <c r="E28" s="465">
        <v>153.57359999999997</v>
      </c>
      <c r="F28" s="465">
        <v>30.318499999999997</v>
      </c>
      <c r="G28" s="44"/>
      <c r="H28" s="465">
        <v>1265.0674000000001</v>
      </c>
      <c r="I28" s="44"/>
      <c r="J28" s="465">
        <v>40.820899999999995</v>
      </c>
      <c r="K28" s="44"/>
      <c r="L28" s="465">
        <v>0</v>
      </c>
      <c r="M28" s="44"/>
      <c r="N28" s="465">
        <v>32.686</v>
      </c>
      <c r="O28" s="465">
        <v>13.477200000000002</v>
      </c>
      <c r="P28" s="465">
        <v>62.055800000000005</v>
      </c>
      <c r="Q28" s="44"/>
      <c r="R28" s="465">
        <v>58.2745</v>
      </c>
      <c r="S28" s="466">
        <v>348.5011</v>
      </c>
      <c r="T28" s="466">
        <v>0</v>
      </c>
      <c r="U28" s="466">
        <v>169.2294</v>
      </c>
      <c r="V28" s="466">
        <v>34.167</v>
      </c>
      <c r="W28" s="44">
        <v>0</v>
      </c>
      <c r="X28" s="465">
        <v>8.117799999999999</v>
      </c>
      <c r="Y28" s="44"/>
      <c r="Z28" s="465">
        <v>33.0696</v>
      </c>
      <c r="AA28" s="44"/>
      <c r="AB28" s="465">
        <v>423.9678</v>
      </c>
      <c r="AC28" s="467">
        <v>379237041</v>
      </c>
    </row>
    <row r="29" spans="1:29" ht="13.5">
      <c r="A29" s="26" t="s">
        <v>364</v>
      </c>
      <c r="B29" s="20"/>
      <c r="C29" s="25"/>
      <c r="D29" s="20"/>
      <c r="E29" s="20"/>
      <c r="F29" s="20"/>
      <c r="G29" s="25"/>
      <c r="H29" s="20"/>
      <c r="I29" s="25"/>
      <c r="J29" s="20"/>
      <c r="K29" s="25"/>
      <c r="L29" s="20"/>
      <c r="M29" s="25"/>
      <c r="N29" s="20"/>
      <c r="O29" s="20"/>
      <c r="P29" s="20"/>
      <c r="Q29" s="25"/>
      <c r="R29" s="20"/>
      <c r="S29" s="20"/>
      <c r="T29" s="20"/>
      <c r="U29" s="20"/>
      <c r="V29" s="20"/>
      <c r="W29" s="25"/>
      <c r="X29" s="20"/>
      <c r="Y29" s="25"/>
      <c r="Z29" s="20"/>
      <c r="AA29" s="25"/>
      <c r="AB29" s="20"/>
      <c r="AC29" s="20"/>
    </row>
    <row r="30" spans="1:29" ht="13.5">
      <c r="A30" s="26" t="s">
        <v>1288</v>
      </c>
      <c r="B30" s="20"/>
      <c r="C30" s="25"/>
      <c r="D30" s="20"/>
      <c r="E30" s="20"/>
      <c r="F30" s="20"/>
      <c r="G30" s="25"/>
      <c r="H30" s="20"/>
      <c r="I30" s="25"/>
      <c r="J30" s="20"/>
      <c r="K30" s="25"/>
      <c r="L30" s="20"/>
      <c r="M30" s="25"/>
      <c r="N30" s="20"/>
      <c r="O30" s="20"/>
      <c r="P30" s="20"/>
      <c r="Q30" s="25"/>
      <c r="R30" s="20"/>
      <c r="S30" s="20"/>
      <c r="T30" s="20"/>
      <c r="U30" s="20"/>
      <c r="V30" s="20"/>
      <c r="W30" s="25"/>
      <c r="X30" s="20"/>
      <c r="Y30" s="25"/>
      <c r="Z30" s="20"/>
      <c r="AA30" s="25"/>
      <c r="AB30" s="20"/>
      <c r="AC30" s="20"/>
    </row>
    <row r="31" spans="1:29" ht="13.5">
      <c r="A31" s="26" t="s">
        <v>508</v>
      </c>
      <c r="B31" s="20"/>
      <c r="C31" s="25"/>
      <c r="D31" s="20"/>
      <c r="E31" s="20"/>
      <c r="F31" s="20"/>
      <c r="G31" s="25"/>
      <c r="H31" s="20"/>
      <c r="I31" s="25"/>
      <c r="J31" s="20"/>
      <c r="K31" s="25"/>
      <c r="L31" s="20"/>
      <c r="M31" s="25"/>
      <c r="N31" s="20"/>
      <c r="O31" s="20"/>
      <c r="P31" s="20"/>
      <c r="Q31" s="25"/>
      <c r="R31" s="20"/>
      <c r="S31" s="20"/>
      <c r="T31" s="20"/>
      <c r="U31" s="20"/>
      <c r="V31" s="20"/>
      <c r="W31" s="25"/>
      <c r="X31" s="20"/>
      <c r="Y31" s="25"/>
      <c r="Z31" s="20"/>
      <c r="AA31" s="25"/>
      <c r="AB31" s="20"/>
      <c r="AC31" s="20"/>
    </row>
    <row r="32" spans="1:29" ht="13.5">
      <c r="A32" s="26" t="s">
        <v>1289</v>
      </c>
      <c r="B32" s="20"/>
      <c r="C32" s="25"/>
      <c r="D32" s="20"/>
      <c r="E32" s="20"/>
      <c r="F32" s="20"/>
      <c r="G32" s="25"/>
      <c r="H32" s="20"/>
      <c r="I32" s="25"/>
      <c r="J32" s="20"/>
      <c r="K32" s="25"/>
      <c r="L32" s="20"/>
      <c r="M32" s="25"/>
      <c r="N32" s="20"/>
      <c r="O32" s="20"/>
      <c r="P32" s="20"/>
      <c r="Q32" s="25"/>
      <c r="R32" s="20"/>
      <c r="S32" s="20"/>
      <c r="T32" s="20"/>
      <c r="U32" s="20"/>
      <c r="V32" s="20"/>
      <c r="W32" s="25"/>
      <c r="X32" s="20"/>
      <c r="Y32" s="25"/>
      <c r="Z32" s="20"/>
      <c r="AA32" s="25"/>
      <c r="AB32" s="20"/>
      <c r="AC32" s="20"/>
    </row>
    <row r="33" spans="1:29" ht="13.5">
      <c r="A33" s="26" t="s">
        <v>365</v>
      </c>
      <c r="B33" s="20"/>
      <c r="C33" s="25"/>
      <c r="D33" s="20"/>
      <c r="E33" s="20"/>
      <c r="F33" s="20"/>
      <c r="G33" s="25"/>
      <c r="H33" s="20"/>
      <c r="I33" s="25"/>
      <c r="J33" s="20"/>
      <c r="K33" s="25"/>
      <c r="L33" s="20"/>
      <c r="M33" s="25"/>
      <c r="N33" s="20"/>
      <c r="O33" s="20"/>
      <c r="P33" s="20"/>
      <c r="Q33" s="25"/>
      <c r="R33" s="20"/>
      <c r="S33" s="20"/>
      <c r="T33" s="20"/>
      <c r="U33" s="20"/>
      <c r="V33" s="20"/>
      <c r="W33" s="25"/>
      <c r="X33" s="20"/>
      <c r="Y33" s="25"/>
      <c r="Z33" s="20"/>
      <c r="AA33" s="25"/>
      <c r="AB33" s="20"/>
      <c r="AC33" s="20"/>
    </row>
  </sheetData>
  <sheetProtection/>
  <mergeCells count="13">
    <mergeCell ref="A3:A4"/>
    <mergeCell ref="B3:B4"/>
    <mergeCell ref="C3:AB3"/>
    <mergeCell ref="AC3:AC4"/>
    <mergeCell ref="C4:D4"/>
    <mergeCell ref="G4:H4"/>
    <mergeCell ref="I4:J4"/>
    <mergeCell ref="K4:L4"/>
    <mergeCell ref="M4:N4"/>
    <mergeCell ref="Q4:R4"/>
    <mergeCell ref="W4:X4"/>
    <mergeCell ref="Y4:Z4"/>
    <mergeCell ref="AA4:AB4"/>
  </mergeCells>
  <dataValidations count="1">
    <dataValidation type="decimal" operator="greaterThanOrEqual" allowBlank="1" showInputMessage="1" showErrorMessage="1" imeMode="disabled" sqref="B5:AB12 AC6 AC8 AC10 AC12 B13">
      <formula1>0</formula1>
    </dataValidation>
  </dataValidations>
  <printOptions/>
  <pageMargins left="0.7874015748031497" right="0.7874015748031497" top="0.984251968503937" bottom="0.984251968503937" header="0.5118110236220472" footer="0.5118110236220472"/>
  <pageSetup fitToWidth="3" fitToHeight="1" horizontalDpi="150" verticalDpi="150" orientation="portrait" pageOrder="overThenDown" paperSize="9" scale="60" r:id="rId1"/>
  <colBreaks count="1" manualBreakCount="1">
    <brk id="10" max="65535" man="1"/>
  </colBreaks>
</worksheet>
</file>

<file path=xl/worksheets/sheet22.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F10" sqref="F10"/>
    </sheetView>
  </sheetViews>
  <sheetFormatPr defaultColWidth="9.00390625" defaultRowHeight="13.5"/>
  <cols>
    <col min="1" max="1" width="15.625" style="257" customWidth="1"/>
    <col min="2" max="2" width="6.625" style="257" customWidth="1"/>
    <col min="3" max="3" width="13.25390625" style="260" customWidth="1"/>
    <col min="4" max="4" width="10.625" style="260" customWidth="1"/>
    <col min="5" max="5" width="13.25390625" style="260" customWidth="1"/>
    <col min="6" max="7" width="12.625" style="257" customWidth="1"/>
    <col min="8" max="8" width="13.25390625" style="257" customWidth="1"/>
    <col min="9" max="9" width="12.625" style="257" customWidth="1"/>
    <col min="10" max="10" width="13.25390625" style="257" customWidth="1"/>
    <col min="11" max="11" width="12.625" style="257" customWidth="1"/>
    <col min="12" max="16384" width="9.00390625" style="257" customWidth="1"/>
  </cols>
  <sheetData>
    <row r="1" spans="1:11" ht="13.5">
      <c r="A1" s="280" t="s">
        <v>367</v>
      </c>
      <c r="B1" s="280"/>
      <c r="C1" s="468"/>
      <c r="D1" s="468"/>
      <c r="E1" s="468"/>
      <c r="F1" s="280"/>
      <c r="G1" s="280"/>
      <c r="H1" s="280"/>
      <c r="I1" s="280"/>
      <c r="J1" s="280"/>
      <c r="K1" s="280"/>
    </row>
    <row r="2" spans="1:11" ht="13.5">
      <c r="A2" s="280"/>
      <c r="B2" s="280"/>
      <c r="C2" s="468"/>
      <c r="D2" s="468"/>
      <c r="E2" s="468"/>
      <c r="F2" s="280"/>
      <c r="G2" s="280"/>
      <c r="H2" s="280"/>
      <c r="I2" s="280"/>
      <c r="J2" s="280"/>
      <c r="K2" s="437" t="s">
        <v>483</v>
      </c>
    </row>
    <row r="3" spans="1:11" ht="15" customHeight="1">
      <c r="A3" s="710" t="s">
        <v>2</v>
      </c>
      <c r="B3" s="825"/>
      <c r="C3" s="729" t="s">
        <v>368</v>
      </c>
      <c r="D3" s="731"/>
      <c r="E3" s="729" t="s">
        <v>1700</v>
      </c>
      <c r="F3" s="758"/>
      <c r="G3" s="718" t="s">
        <v>369</v>
      </c>
      <c r="H3" s="718"/>
      <c r="I3" s="718"/>
      <c r="J3" s="729" t="s">
        <v>370</v>
      </c>
      <c r="K3" s="739"/>
    </row>
    <row r="4" spans="1:11" ht="15" customHeight="1">
      <c r="A4" s="826"/>
      <c r="B4" s="825"/>
      <c r="C4" s="729"/>
      <c r="D4" s="731"/>
      <c r="E4" s="757"/>
      <c r="F4" s="758"/>
      <c r="G4" s="718" t="s">
        <v>371</v>
      </c>
      <c r="H4" s="729" t="s">
        <v>372</v>
      </c>
      <c r="I4" s="758"/>
      <c r="J4" s="729" t="s">
        <v>373</v>
      </c>
      <c r="K4" s="758"/>
    </row>
    <row r="5" spans="1:11" ht="15" customHeight="1">
      <c r="A5" s="826"/>
      <c r="B5" s="825"/>
      <c r="C5" s="729"/>
      <c r="D5" s="731"/>
      <c r="E5" s="757"/>
      <c r="F5" s="758"/>
      <c r="G5" s="718"/>
      <c r="H5" s="757"/>
      <c r="I5" s="758"/>
      <c r="J5" s="757"/>
      <c r="K5" s="758"/>
    </row>
    <row r="6" spans="1:11" ht="18" customHeight="1">
      <c r="A6" s="821">
        <v>39903</v>
      </c>
      <c r="B6" s="822"/>
      <c r="C6" s="144">
        <v>3</v>
      </c>
      <c r="D6" s="79">
        <v>1003</v>
      </c>
      <c r="E6" s="248">
        <v>0</v>
      </c>
      <c r="F6" s="81">
        <v>4614574000</v>
      </c>
      <c r="G6" s="64">
        <v>7267764.529999999</v>
      </c>
      <c r="H6" s="248">
        <v>0</v>
      </c>
      <c r="I6" s="81">
        <v>4460057300</v>
      </c>
      <c r="J6" s="250">
        <v>0</v>
      </c>
      <c r="K6" s="81">
        <v>154516700</v>
      </c>
    </row>
    <row r="7" spans="1:11" ht="18" customHeight="1">
      <c r="A7" s="821">
        <v>40268</v>
      </c>
      <c r="B7" s="822"/>
      <c r="C7" s="145">
        <v>3</v>
      </c>
      <c r="D7" s="76">
        <v>989</v>
      </c>
      <c r="E7" s="249">
        <v>2915000</v>
      </c>
      <c r="F7" s="74">
        <v>4632054200</v>
      </c>
      <c r="G7" s="65">
        <v>7268284.26649</v>
      </c>
      <c r="H7" s="249">
        <v>0</v>
      </c>
      <c r="I7" s="74">
        <v>4475692200</v>
      </c>
      <c r="J7" s="251">
        <v>2915000</v>
      </c>
      <c r="K7" s="74">
        <v>156362000</v>
      </c>
    </row>
    <row r="8" spans="1:11" ht="18" customHeight="1">
      <c r="A8" s="821">
        <v>40634</v>
      </c>
      <c r="B8" s="822"/>
      <c r="C8" s="145">
        <v>3</v>
      </c>
      <c r="D8" s="76">
        <v>987</v>
      </c>
      <c r="E8" s="249">
        <v>2915000</v>
      </c>
      <c r="F8" s="74">
        <v>4722435072</v>
      </c>
      <c r="G8" s="65">
        <v>7267159.6649</v>
      </c>
      <c r="H8" s="249">
        <v>0</v>
      </c>
      <c r="I8" s="74">
        <v>4565296747</v>
      </c>
      <c r="J8" s="251">
        <v>2915000</v>
      </c>
      <c r="K8" s="74">
        <v>157138325</v>
      </c>
    </row>
    <row r="9" spans="1:11" ht="18" customHeight="1">
      <c r="A9" s="821">
        <v>40999</v>
      </c>
      <c r="B9" s="822"/>
      <c r="C9" s="145">
        <v>3</v>
      </c>
      <c r="D9" s="76">
        <v>985</v>
      </c>
      <c r="E9" s="249">
        <v>2915000</v>
      </c>
      <c r="F9" s="74">
        <v>4788899947</v>
      </c>
      <c r="G9" s="65">
        <v>7266769.5962</v>
      </c>
      <c r="H9" s="249">
        <v>0</v>
      </c>
      <c r="I9" s="74">
        <v>4629500579</v>
      </c>
      <c r="J9" s="251">
        <v>2915000</v>
      </c>
      <c r="K9" s="74">
        <v>159399368</v>
      </c>
    </row>
    <row r="10" spans="1:11" ht="18" customHeight="1" thickBot="1">
      <c r="A10" s="823">
        <v>41364</v>
      </c>
      <c r="B10" s="824">
        <v>41364</v>
      </c>
      <c r="C10" s="469">
        <v>3</v>
      </c>
      <c r="D10" s="361">
        <v>985</v>
      </c>
      <c r="E10" s="470">
        <v>2915000</v>
      </c>
      <c r="F10" s="471">
        <v>4769762700</v>
      </c>
      <c r="G10" s="472">
        <v>7266342.585</v>
      </c>
      <c r="H10" s="470">
        <v>0</v>
      </c>
      <c r="I10" s="471">
        <v>4614781700</v>
      </c>
      <c r="J10" s="470">
        <v>2915000</v>
      </c>
      <c r="K10" s="471">
        <v>154981000</v>
      </c>
    </row>
    <row r="11" spans="1:11" ht="18" customHeight="1" thickTop="1">
      <c r="A11" s="331" t="s">
        <v>1251</v>
      </c>
      <c r="B11" s="332"/>
      <c r="C11" s="473"/>
      <c r="D11" s="76">
        <v>149</v>
      </c>
      <c r="E11" s="474"/>
      <c r="F11" s="475">
        <v>592309700</v>
      </c>
      <c r="G11" s="334">
        <v>2971395.24</v>
      </c>
      <c r="H11" s="474"/>
      <c r="I11" s="475">
        <v>569693200</v>
      </c>
      <c r="J11" s="474"/>
      <c r="K11" s="475">
        <v>22616500</v>
      </c>
    </row>
    <row r="12" spans="1:11" ht="18" customHeight="1">
      <c r="A12" s="286" t="s">
        <v>82</v>
      </c>
      <c r="B12" s="335"/>
      <c r="C12" s="476"/>
      <c r="D12" s="76">
        <v>138</v>
      </c>
      <c r="E12" s="477"/>
      <c r="F12" s="74">
        <v>1291271700</v>
      </c>
      <c r="G12" s="65">
        <v>1578601.95</v>
      </c>
      <c r="H12" s="477"/>
      <c r="I12" s="74">
        <v>1267364900</v>
      </c>
      <c r="J12" s="477"/>
      <c r="K12" s="74">
        <v>23906800</v>
      </c>
    </row>
    <row r="13" spans="1:11" ht="18" customHeight="1">
      <c r="A13" s="286" t="s">
        <v>83</v>
      </c>
      <c r="B13" s="335"/>
      <c r="C13" s="476"/>
      <c r="D13" s="76">
        <v>182</v>
      </c>
      <c r="E13" s="477"/>
      <c r="F13" s="74">
        <v>1016608700</v>
      </c>
      <c r="G13" s="65">
        <v>1145606.58</v>
      </c>
      <c r="H13" s="477"/>
      <c r="I13" s="74">
        <v>984181600</v>
      </c>
      <c r="J13" s="477"/>
      <c r="K13" s="74">
        <v>32427100</v>
      </c>
    </row>
    <row r="14" spans="1:11" ht="18" customHeight="1">
      <c r="A14" s="286" t="s">
        <v>84</v>
      </c>
      <c r="B14" s="335"/>
      <c r="C14" s="476">
        <v>1</v>
      </c>
      <c r="D14" s="76">
        <v>86</v>
      </c>
      <c r="E14" s="477"/>
      <c r="F14" s="74">
        <v>420839800</v>
      </c>
      <c r="G14" s="65">
        <v>610924.807</v>
      </c>
      <c r="H14" s="477"/>
      <c r="I14" s="74">
        <v>402965400</v>
      </c>
      <c r="J14" s="477"/>
      <c r="K14" s="74">
        <v>17874400</v>
      </c>
    </row>
    <row r="15" spans="1:11" ht="18" customHeight="1">
      <c r="A15" s="286" t="s">
        <v>990</v>
      </c>
      <c r="B15" s="335"/>
      <c r="C15" s="476"/>
      <c r="D15" s="76">
        <v>183</v>
      </c>
      <c r="E15" s="477"/>
      <c r="F15" s="74">
        <v>322252900</v>
      </c>
      <c r="G15" s="65">
        <v>297121.8399999999</v>
      </c>
      <c r="H15" s="477"/>
      <c r="I15" s="74">
        <v>300834700</v>
      </c>
      <c r="J15" s="477"/>
      <c r="K15" s="74">
        <v>21418200</v>
      </c>
    </row>
    <row r="16" spans="1:11" ht="18" customHeight="1">
      <c r="A16" s="286" t="s">
        <v>183</v>
      </c>
      <c r="B16" s="335"/>
      <c r="C16" s="476"/>
      <c r="D16" s="76">
        <v>59</v>
      </c>
      <c r="E16" s="477"/>
      <c r="F16" s="74">
        <v>189441300</v>
      </c>
      <c r="G16" s="65">
        <v>174842.168</v>
      </c>
      <c r="H16" s="477"/>
      <c r="I16" s="74">
        <v>177654200</v>
      </c>
      <c r="J16" s="477"/>
      <c r="K16" s="74">
        <v>11787100</v>
      </c>
    </row>
    <row r="17" spans="1:11" ht="18" customHeight="1">
      <c r="A17" s="316" t="s">
        <v>680</v>
      </c>
      <c r="B17" s="478"/>
      <c r="C17" s="479"/>
      <c r="D17" s="480">
        <v>187</v>
      </c>
      <c r="E17" s="477"/>
      <c r="F17" s="481">
        <v>934123600</v>
      </c>
      <c r="G17" s="46">
        <v>487850</v>
      </c>
      <c r="H17" s="477"/>
      <c r="I17" s="481">
        <v>912087700</v>
      </c>
      <c r="J17" s="477"/>
      <c r="K17" s="481">
        <v>22035900</v>
      </c>
    </row>
    <row r="18" spans="1:11" ht="18" customHeight="1">
      <c r="A18" s="291" t="s">
        <v>374</v>
      </c>
      <c r="B18" s="336"/>
      <c r="C18" s="482">
        <v>2</v>
      </c>
      <c r="D18" s="483">
        <v>1</v>
      </c>
      <c r="E18" s="484" t="s">
        <v>1860</v>
      </c>
      <c r="F18" s="485">
        <v>2915000</v>
      </c>
      <c r="G18" s="486">
        <v>0</v>
      </c>
      <c r="H18" s="484"/>
      <c r="I18" s="485">
        <v>0</v>
      </c>
      <c r="J18" s="484" t="s">
        <v>1860</v>
      </c>
      <c r="K18" s="485">
        <v>2915000</v>
      </c>
    </row>
    <row r="19" spans="1:11" ht="18" customHeight="1">
      <c r="A19" s="487" t="s">
        <v>1701</v>
      </c>
      <c r="B19" s="383"/>
      <c r="C19" s="488" t="s">
        <v>596</v>
      </c>
      <c r="D19" s="50">
        <v>149</v>
      </c>
      <c r="E19" s="243" t="s">
        <v>596</v>
      </c>
      <c r="F19" s="489">
        <v>592309700</v>
      </c>
      <c r="G19" s="49">
        <v>2971395.24</v>
      </c>
      <c r="H19" s="243" t="s">
        <v>596</v>
      </c>
      <c r="I19" s="489">
        <v>569693200</v>
      </c>
      <c r="J19" s="243" t="s">
        <v>596</v>
      </c>
      <c r="K19" s="489">
        <v>22616500</v>
      </c>
    </row>
    <row r="20" spans="1:11" ht="18" customHeight="1">
      <c r="A20" s="298" t="s">
        <v>577</v>
      </c>
      <c r="B20" s="335"/>
      <c r="C20" s="476"/>
      <c r="D20" s="289">
        <v>30</v>
      </c>
      <c r="E20" s="477"/>
      <c r="F20" s="345">
        <v>338259700</v>
      </c>
      <c r="G20" s="290">
        <v>368591.82</v>
      </c>
      <c r="H20" s="477"/>
      <c r="I20" s="345">
        <v>329014800</v>
      </c>
      <c r="J20" s="477"/>
      <c r="K20" s="345">
        <v>9244900</v>
      </c>
    </row>
    <row r="21" spans="1:11" ht="18" customHeight="1">
      <c r="A21" s="298" t="s">
        <v>578</v>
      </c>
      <c r="B21" s="335"/>
      <c r="C21" s="476"/>
      <c r="D21" s="289">
        <v>31</v>
      </c>
      <c r="E21" s="477"/>
      <c r="F21" s="345">
        <v>260679500</v>
      </c>
      <c r="G21" s="290">
        <v>366942.48000000004</v>
      </c>
      <c r="H21" s="477"/>
      <c r="I21" s="345">
        <v>257251700</v>
      </c>
      <c r="J21" s="477"/>
      <c r="K21" s="345">
        <v>3427800</v>
      </c>
    </row>
    <row r="22" spans="1:11" ht="18" customHeight="1">
      <c r="A22" s="298" t="s">
        <v>95</v>
      </c>
      <c r="B22" s="335"/>
      <c r="C22" s="476"/>
      <c r="D22" s="289">
        <v>23</v>
      </c>
      <c r="E22" s="477"/>
      <c r="F22" s="345">
        <v>130230200</v>
      </c>
      <c r="G22" s="290">
        <v>121551.98000000001</v>
      </c>
      <c r="H22" s="477"/>
      <c r="I22" s="345">
        <v>127996500</v>
      </c>
      <c r="J22" s="477"/>
      <c r="K22" s="345">
        <v>2233700</v>
      </c>
    </row>
    <row r="23" spans="1:11" ht="18" customHeight="1">
      <c r="A23" s="298" t="s">
        <v>96</v>
      </c>
      <c r="B23" s="335"/>
      <c r="C23" s="476"/>
      <c r="D23" s="289">
        <v>23</v>
      </c>
      <c r="E23" s="477"/>
      <c r="F23" s="345">
        <v>336891400</v>
      </c>
      <c r="G23" s="290">
        <v>374882.45</v>
      </c>
      <c r="H23" s="477"/>
      <c r="I23" s="345">
        <v>330240100</v>
      </c>
      <c r="J23" s="477"/>
      <c r="K23" s="345">
        <v>6651300</v>
      </c>
    </row>
    <row r="24" spans="1:11" ht="18" customHeight="1">
      <c r="A24" s="298" t="s">
        <v>97</v>
      </c>
      <c r="B24" s="335"/>
      <c r="C24" s="476"/>
      <c r="D24" s="289">
        <v>31</v>
      </c>
      <c r="E24" s="477"/>
      <c r="F24" s="345">
        <v>225210900</v>
      </c>
      <c r="G24" s="290">
        <v>346633.22</v>
      </c>
      <c r="H24" s="477"/>
      <c r="I24" s="345">
        <v>222861800</v>
      </c>
      <c r="J24" s="477"/>
      <c r="K24" s="345">
        <v>2349100</v>
      </c>
    </row>
    <row r="25" spans="1:11" ht="18" customHeight="1">
      <c r="A25" s="298" t="s">
        <v>98</v>
      </c>
      <c r="B25" s="335"/>
      <c r="C25" s="476"/>
      <c r="D25" s="289">
        <v>54</v>
      </c>
      <c r="E25" s="477"/>
      <c r="F25" s="345">
        <v>339776000</v>
      </c>
      <c r="G25" s="290">
        <v>394791.3002</v>
      </c>
      <c r="H25" s="477"/>
      <c r="I25" s="345">
        <v>337063900</v>
      </c>
      <c r="J25" s="477"/>
      <c r="K25" s="345">
        <v>2712100</v>
      </c>
    </row>
    <row r="26" spans="1:11" ht="18" customHeight="1">
      <c r="A26" s="298" t="s">
        <v>585</v>
      </c>
      <c r="B26" s="335"/>
      <c r="C26" s="476"/>
      <c r="D26" s="289">
        <v>17</v>
      </c>
      <c r="E26" s="477"/>
      <c r="F26" s="345">
        <v>77155400</v>
      </c>
      <c r="G26" s="290">
        <v>43731.95</v>
      </c>
      <c r="H26" s="477"/>
      <c r="I26" s="345">
        <v>74773500</v>
      </c>
      <c r="J26" s="477"/>
      <c r="K26" s="345">
        <v>2381900</v>
      </c>
    </row>
    <row r="27" spans="1:11" ht="18" customHeight="1">
      <c r="A27" s="298" t="s">
        <v>586</v>
      </c>
      <c r="B27" s="335"/>
      <c r="C27" s="476"/>
      <c r="D27" s="289">
        <v>13</v>
      </c>
      <c r="E27" s="477"/>
      <c r="F27" s="345">
        <v>134231500</v>
      </c>
      <c r="G27" s="290">
        <v>122237.3357</v>
      </c>
      <c r="H27" s="477"/>
      <c r="I27" s="345">
        <v>133012400</v>
      </c>
      <c r="J27" s="477"/>
      <c r="K27" s="345">
        <v>1219100</v>
      </c>
    </row>
    <row r="28" spans="1:11" ht="18" customHeight="1">
      <c r="A28" s="298" t="s">
        <v>587</v>
      </c>
      <c r="B28" s="335"/>
      <c r="C28" s="476"/>
      <c r="D28" s="289">
        <v>24</v>
      </c>
      <c r="E28" s="477"/>
      <c r="F28" s="345">
        <v>181022000</v>
      </c>
      <c r="G28" s="290">
        <v>188739.0088</v>
      </c>
      <c r="H28" s="477"/>
      <c r="I28" s="345">
        <v>174128800</v>
      </c>
      <c r="J28" s="477"/>
      <c r="K28" s="345">
        <v>6893200</v>
      </c>
    </row>
    <row r="29" spans="1:11" ht="18" customHeight="1">
      <c r="A29" s="298" t="s">
        <v>99</v>
      </c>
      <c r="B29" s="335"/>
      <c r="C29" s="476"/>
      <c r="D29" s="289">
        <v>3</v>
      </c>
      <c r="E29" s="477"/>
      <c r="F29" s="345">
        <v>8549700</v>
      </c>
      <c r="G29" s="290">
        <v>12076.23</v>
      </c>
      <c r="H29" s="477"/>
      <c r="I29" s="345">
        <v>8454900</v>
      </c>
      <c r="J29" s="477"/>
      <c r="K29" s="345">
        <v>94800</v>
      </c>
    </row>
    <row r="30" spans="1:11" ht="18" customHeight="1">
      <c r="A30" s="298" t="s">
        <v>100</v>
      </c>
      <c r="B30" s="335"/>
      <c r="C30" s="476">
        <v>1</v>
      </c>
      <c r="D30" s="289">
        <v>12</v>
      </c>
      <c r="E30" s="477" t="s">
        <v>1861</v>
      </c>
      <c r="F30" s="345">
        <v>20791100</v>
      </c>
      <c r="G30" s="289">
        <v>6359.87</v>
      </c>
      <c r="H30" s="477"/>
      <c r="I30" s="345">
        <v>13283400</v>
      </c>
      <c r="J30" s="477" t="s">
        <v>1861</v>
      </c>
      <c r="K30" s="345">
        <v>7507700</v>
      </c>
    </row>
    <row r="31" spans="1:11" ht="18" customHeight="1">
      <c r="A31" s="298" t="s">
        <v>101</v>
      </c>
      <c r="B31" s="335"/>
      <c r="C31" s="476" t="s">
        <v>1862</v>
      </c>
      <c r="D31" s="289">
        <v>7</v>
      </c>
      <c r="E31" s="477" t="s">
        <v>1863</v>
      </c>
      <c r="F31" s="345">
        <v>6329800</v>
      </c>
      <c r="G31" s="289">
        <v>7331.4759014</v>
      </c>
      <c r="H31" s="477"/>
      <c r="I31" s="345">
        <v>2962100</v>
      </c>
      <c r="J31" s="477" t="s">
        <v>1863</v>
      </c>
      <c r="K31" s="345">
        <v>3367700</v>
      </c>
    </row>
    <row r="32" spans="1:11" ht="18" customHeight="1">
      <c r="A32" s="298" t="s">
        <v>92</v>
      </c>
      <c r="B32" s="335"/>
      <c r="C32" s="476"/>
      <c r="D32" s="289">
        <v>7</v>
      </c>
      <c r="E32" s="477"/>
      <c r="F32" s="345">
        <v>10140100</v>
      </c>
      <c r="G32" s="290">
        <v>8802.12295</v>
      </c>
      <c r="H32" s="477"/>
      <c r="I32" s="345">
        <v>9632400</v>
      </c>
      <c r="J32" s="477"/>
      <c r="K32" s="345">
        <v>507700</v>
      </c>
    </row>
    <row r="33" spans="1:11" ht="18" customHeight="1">
      <c r="A33" s="298" t="s">
        <v>102</v>
      </c>
      <c r="B33" s="335" t="s">
        <v>1702</v>
      </c>
      <c r="C33" s="476"/>
      <c r="D33" s="289">
        <v>19</v>
      </c>
      <c r="E33" s="477"/>
      <c r="F33" s="345">
        <v>150674300</v>
      </c>
      <c r="G33" s="290">
        <v>277633.7692</v>
      </c>
      <c r="H33" s="477"/>
      <c r="I33" s="345">
        <v>148145800</v>
      </c>
      <c r="J33" s="477"/>
      <c r="K33" s="345">
        <v>2528500</v>
      </c>
    </row>
    <row r="34" spans="1:11" ht="18" customHeight="1">
      <c r="A34" s="298"/>
      <c r="B34" s="335" t="s">
        <v>608</v>
      </c>
      <c r="C34" s="476">
        <v>1</v>
      </c>
      <c r="D34" s="289">
        <v>0</v>
      </c>
      <c r="E34" s="477"/>
      <c r="F34" s="345">
        <v>135500</v>
      </c>
      <c r="G34" s="290">
        <v>0</v>
      </c>
      <c r="H34" s="477"/>
      <c r="I34" s="345">
        <v>0</v>
      </c>
      <c r="J34" s="477"/>
      <c r="K34" s="345">
        <v>135500</v>
      </c>
    </row>
    <row r="35" spans="1:11" ht="18" customHeight="1">
      <c r="A35" s="298" t="s">
        <v>103</v>
      </c>
      <c r="B35" s="335"/>
      <c r="C35" s="476"/>
      <c r="D35" s="289">
        <v>7</v>
      </c>
      <c r="E35" s="477"/>
      <c r="F35" s="345">
        <v>13510700</v>
      </c>
      <c r="G35" s="290">
        <v>84499.7761</v>
      </c>
      <c r="H35" s="477"/>
      <c r="I35" s="345">
        <v>12579400</v>
      </c>
      <c r="J35" s="477"/>
      <c r="K35" s="345">
        <v>931300</v>
      </c>
    </row>
    <row r="36" spans="1:11" ht="18" customHeight="1">
      <c r="A36" s="298" t="s">
        <v>104</v>
      </c>
      <c r="B36" s="335"/>
      <c r="C36" s="476"/>
      <c r="D36" s="289">
        <v>4</v>
      </c>
      <c r="E36" s="477"/>
      <c r="F36" s="345">
        <v>12512400</v>
      </c>
      <c r="G36" s="290">
        <v>33713</v>
      </c>
      <c r="H36" s="477"/>
      <c r="I36" s="345">
        <v>12212900</v>
      </c>
      <c r="J36" s="477"/>
      <c r="K36" s="345">
        <v>299500</v>
      </c>
    </row>
    <row r="37" spans="1:11" ht="18" customHeight="1">
      <c r="A37" s="298" t="s">
        <v>105</v>
      </c>
      <c r="B37" s="335"/>
      <c r="C37" s="476"/>
      <c r="D37" s="289">
        <v>10</v>
      </c>
      <c r="E37" s="477"/>
      <c r="F37" s="345">
        <v>18654500</v>
      </c>
      <c r="G37" s="290">
        <v>36112.53</v>
      </c>
      <c r="H37" s="477"/>
      <c r="I37" s="345">
        <v>17996300</v>
      </c>
      <c r="J37" s="477"/>
      <c r="K37" s="345">
        <v>658200</v>
      </c>
    </row>
    <row r="38" spans="1:11" ht="18" customHeight="1">
      <c r="A38" s="298" t="s">
        <v>106</v>
      </c>
      <c r="B38" s="335"/>
      <c r="C38" s="476"/>
      <c r="D38" s="289">
        <v>5</v>
      </c>
      <c r="E38" s="477"/>
      <c r="F38" s="345">
        <v>5135400</v>
      </c>
      <c r="G38" s="290">
        <v>3481.07</v>
      </c>
      <c r="H38" s="477"/>
      <c r="I38" s="345">
        <v>5055700</v>
      </c>
      <c r="J38" s="477"/>
      <c r="K38" s="345">
        <v>79700</v>
      </c>
    </row>
    <row r="39" spans="1:11" ht="18" customHeight="1">
      <c r="A39" s="298" t="s">
        <v>107</v>
      </c>
      <c r="B39" s="335"/>
      <c r="C39" s="476"/>
      <c r="D39" s="289">
        <v>55</v>
      </c>
      <c r="E39" s="477"/>
      <c r="F39" s="345">
        <v>316315100</v>
      </c>
      <c r="G39" s="290">
        <v>345869.35510000004</v>
      </c>
      <c r="H39" s="477"/>
      <c r="I39" s="345">
        <v>305238700</v>
      </c>
      <c r="J39" s="477"/>
      <c r="K39" s="345">
        <v>11076400</v>
      </c>
    </row>
    <row r="40" spans="1:11" ht="18" customHeight="1">
      <c r="A40" s="298" t="s">
        <v>108</v>
      </c>
      <c r="B40" s="335"/>
      <c r="C40" s="476"/>
      <c r="D40" s="289">
        <v>16</v>
      </c>
      <c r="E40" s="477"/>
      <c r="F40" s="345">
        <v>63929900</v>
      </c>
      <c r="G40" s="290">
        <v>170080.97979999997</v>
      </c>
      <c r="H40" s="477"/>
      <c r="I40" s="345">
        <v>60507500</v>
      </c>
      <c r="J40" s="477"/>
      <c r="K40" s="345">
        <v>3422400</v>
      </c>
    </row>
    <row r="41" spans="1:11" ht="18" customHeight="1">
      <c r="A41" s="298" t="s">
        <v>109</v>
      </c>
      <c r="B41" s="335"/>
      <c r="C41" s="476"/>
      <c r="D41" s="289">
        <v>21</v>
      </c>
      <c r="E41" s="477"/>
      <c r="F41" s="345">
        <v>82803400</v>
      </c>
      <c r="G41" s="290">
        <v>80422.4233</v>
      </c>
      <c r="H41" s="477"/>
      <c r="I41" s="345">
        <v>77668700</v>
      </c>
      <c r="J41" s="477"/>
      <c r="K41" s="345">
        <v>5134700</v>
      </c>
    </row>
    <row r="42" spans="1:11" ht="18" customHeight="1">
      <c r="A42" s="298" t="s">
        <v>110</v>
      </c>
      <c r="B42" s="335"/>
      <c r="C42" s="476"/>
      <c r="D42" s="289">
        <v>8</v>
      </c>
      <c r="E42" s="477"/>
      <c r="F42" s="345">
        <v>26948600</v>
      </c>
      <c r="G42" s="290">
        <v>10474.696</v>
      </c>
      <c r="H42" s="477"/>
      <c r="I42" s="345">
        <v>24639800</v>
      </c>
      <c r="J42" s="477"/>
      <c r="K42" s="345">
        <v>2308800</v>
      </c>
    </row>
    <row r="43" spans="1:11" ht="18" customHeight="1">
      <c r="A43" s="298" t="s">
        <v>111</v>
      </c>
      <c r="B43" s="335"/>
      <c r="C43" s="476"/>
      <c r="D43" s="289">
        <v>15</v>
      </c>
      <c r="E43" s="477"/>
      <c r="F43" s="345">
        <v>25970000</v>
      </c>
      <c r="G43" s="290">
        <v>20767.73</v>
      </c>
      <c r="H43" s="477"/>
      <c r="I43" s="345">
        <v>24789100</v>
      </c>
      <c r="J43" s="477"/>
      <c r="K43" s="345">
        <v>1180900</v>
      </c>
    </row>
    <row r="44" spans="1:11" ht="18" customHeight="1">
      <c r="A44" s="298" t="s">
        <v>112</v>
      </c>
      <c r="B44" s="335"/>
      <c r="C44" s="476"/>
      <c r="D44" s="289">
        <v>12</v>
      </c>
      <c r="E44" s="477"/>
      <c r="F44" s="345">
        <v>18055900</v>
      </c>
      <c r="G44" s="290">
        <v>16932.31</v>
      </c>
      <c r="H44" s="477"/>
      <c r="I44" s="345">
        <v>17215800</v>
      </c>
      <c r="J44" s="477"/>
      <c r="K44" s="345">
        <v>840100</v>
      </c>
    </row>
    <row r="45" spans="1:11" ht="18" customHeight="1">
      <c r="A45" s="298" t="s">
        <v>576</v>
      </c>
      <c r="B45" s="335"/>
      <c r="C45" s="476"/>
      <c r="D45" s="289">
        <v>10</v>
      </c>
      <c r="E45" s="477"/>
      <c r="F45" s="345">
        <v>7470000</v>
      </c>
      <c r="G45" s="290">
        <v>4356.76</v>
      </c>
      <c r="H45" s="477"/>
      <c r="I45" s="345">
        <v>6727500</v>
      </c>
      <c r="J45" s="477"/>
      <c r="K45" s="345">
        <v>742500</v>
      </c>
    </row>
    <row r="46" spans="1:11" ht="18" customHeight="1">
      <c r="A46" s="298" t="s">
        <v>113</v>
      </c>
      <c r="B46" s="335"/>
      <c r="C46" s="476"/>
      <c r="D46" s="289">
        <v>5</v>
      </c>
      <c r="E46" s="477"/>
      <c r="F46" s="345">
        <v>4556700</v>
      </c>
      <c r="G46" s="290">
        <v>988.46</v>
      </c>
      <c r="H46" s="477"/>
      <c r="I46" s="345">
        <v>1871400</v>
      </c>
      <c r="J46" s="477"/>
      <c r="K46" s="345">
        <v>2685300</v>
      </c>
    </row>
    <row r="47" spans="1:11" ht="18" customHeight="1">
      <c r="A47" s="298" t="s">
        <v>114</v>
      </c>
      <c r="B47" s="335"/>
      <c r="C47" s="476"/>
      <c r="D47" s="289">
        <v>23</v>
      </c>
      <c r="E47" s="477"/>
      <c r="F47" s="345">
        <v>39509900</v>
      </c>
      <c r="G47" s="290">
        <v>23719.55</v>
      </c>
      <c r="H47" s="477"/>
      <c r="I47" s="345">
        <v>38169000</v>
      </c>
      <c r="J47" s="477"/>
      <c r="K47" s="345">
        <v>1340900</v>
      </c>
    </row>
    <row r="48" spans="1:11" ht="18" customHeight="1">
      <c r="A48" s="298" t="s">
        <v>115</v>
      </c>
      <c r="B48" s="335"/>
      <c r="C48" s="476"/>
      <c r="D48" s="289">
        <v>14</v>
      </c>
      <c r="E48" s="477"/>
      <c r="F48" s="345">
        <v>18676500</v>
      </c>
      <c r="G48" s="290">
        <v>11267.38</v>
      </c>
      <c r="H48" s="477"/>
      <c r="I48" s="345">
        <v>15001000</v>
      </c>
      <c r="J48" s="477"/>
      <c r="K48" s="345">
        <v>3675500</v>
      </c>
    </row>
    <row r="49" spans="1:11" ht="18" customHeight="1">
      <c r="A49" s="298" t="s">
        <v>93</v>
      </c>
      <c r="B49" s="335"/>
      <c r="C49" s="476"/>
      <c r="D49" s="289">
        <v>13</v>
      </c>
      <c r="E49" s="477"/>
      <c r="F49" s="345">
        <v>18692100</v>
      </c>
      <c r="G49" s="290">
        <v>15561.14</v>
      </c>
      <c r="H49" s="477"/>
      <c r="I49" s="345">
        <v>17806100</v>
      </c>
      <c r="J49" s="477"/>
      <c r="K49" s="345">
        <v>886000</v>
      </c>
    </row>
    <row r="50" spans="1:11" ht="18" customHeight="1">
      <c r="A50" s="298" t="s">
        <v>116</v>
      </c>
      <c r="B50" s="335"/>
      <c r="C50" s="476"/>
      <c r="D50" s="289">
        <v>15</v>
      </c>
      <c r="E50" s="477"/>
      <c r="F50" s="345">
        <v>31235700</v>
      </c>
      <c r="G50" s="290">
        <v>28993.35</v>
      </c>
      <c r="H50" s="477"/>
      <c r="I50" s="345">
        <v>30000200</v>
      </c>
      <c r="J50" s="477"/>
      <c r="K50" s="345">
        <v>1235500</v>
      </c>
    </row>
    <row r="51" spans="1:11" ht="18" customHeight="1">
      <c r="A51" s="298" t="s">
        <v>117</v>
      </c>
      <c r="B51" s="335"/>
      <c r="C51" s="476"/>
      <c r="D51" s="289">
        <v>15</v>
      </c>
      <c r="E51" s="477"/>
      <c r="F51" s="345">
        <v>18007900</v>
      </c>
      <c r="G51" s="290">
        <v>28367.3</v>
      </c>
      <c r="H51" s="477"/>
      <c r="I51" s="345">
        <v>17142800</v>
      </c>
      <c r="J51" s="477"/>
      <c r="K51" s="345">
        <v>865100</v>
      </c>
    </row>
    <row r="52" spans="1:11" ht="18" customHeight="1">
      <c r="A52" s="298" t="s">
        <v>118</v>
      </c>
      <c r="B52" s="335"/>
      <c r="C52" s="476"/>
      <c r="D52" s="289">
        <v>22</v>
      </c>
      <c r="E52" s="477"/>
      <c r="F52" s="345">
        <v>44059900</v>
      </c>
      <c r="G52" s="290">
        <v>27018.14</v>
      </c>
      <c r="H52" s="477"/>
      <c r="I52" s="345">
        <v>41077900</v>
      </c>
      <c r="J52" s="477"/>
      <c r="K52" s="345">
        <v>2982000</v>
      </c>
    </row>
    <row r="53" spans="1:11" ht="18" customHeight="1">
      <c r="A53" s="298" t="s">
        <v>119</v>
      </c>
      <c r="B53" s="335"/>
      <c r="C53" s="476"/>
      <c r="D53" s="289">
        <v>18</v>
      </c>
      <c r="E53" s="477"/>
      <c r="F53" s="345">
        <v>55010600</v>
      </c>
      <c r="G53" s="290">
        <v>41448.97</v>
      </c>
      <c r="H53" s="477"/>
      <c r="I53" s="345">
        <v>51677500</v>
      </c>
      <c r="J53" s="477"/>
      <c r="K53" s="345">
        <v>3333100</v>
      </c>
    </row>
    <row r="54" spans="1:11" ht="18" customHeight="1">
      <c r="A54" s="298" t="s">
        <v>120</v>
      </c>
      <c r="B54" s="335"/>
      <c r="C54" s="476"/>
      <c r="D54" s="289">
        <v>7</v>
      </c>
      <c r="E54" s="477"/>
      <c r="F54" s="345">
        <v>9840800</v>
      </c>
      <c r="G54" s="290">
        <v>7875.22</v>
      </c>
      <c r="H54" s="477"/>
      <c r="I54" s="345">
        <v>9147200</v>
      </c>
      <c r="J54" s="477"/>
      <c r="K54" s="345">
        <v>693600</v>
      </c>
    </row>
    <row r="55" spans="1:11" ht="18" customHeight="1">
      <c r="A55" s="298" t="s">
        <v>121</v>
      </c>
      <c r="B55" s="335"/>
      <c r="C55" s="476"/>
      <c r="D55" s="289">
        <v>7</v>
      </c>
      <c r="E55" s="477"/>
      <c r="F55" s="345">
        <v>12848800</v>
      </c>
      <c r="G55" s="290">
        <v>15672.74</v>
      </c>
      <c r="H55" s="477"/>
      <c r="I55" s="345">
        <v>11817600</v>
      </c>
      <c r="J55" s="477"/>
      <c r="K55" s="345">
        <v>1031200</v>
      </c>
    </row>
    <row r="56" spans="1:11" ht="18" customHeight="1">
      <c r="A56" s="298" t="s">
        <v>122</v>
      </c>
      <c r="B56" s="335"/>
      <c r="C56" s="476"/>
      <c r="D56" s="289">
        <v>9</v>
      </c>
      <c r="E56" s="477"/>
      <c r="F56" s="345">
        <v>6989000</v>
      </c>
      <c r="G56" s="290">
        <v>5837.93</v>
      </c>
      <c r="H56" s="477"/>
      <c r="I56" s="345">
        <v>6520100</v>
      </c>
      <c r="J56" s="477"/>
      <c r="K56" s="345">
        <v>468900</v>
      </c>
    </row>
    <row r="57" spans="1:11" ht="18" customHeight="1">
      <c r="A57" s="298" t="s">
        <v>123</v>
      </c>
      <c r="B57" s="335"/>
      <c r="C57" s="476"/>
      <c r="D57" s="289">
        <v>15</v>
      </c>
      <c r="E57" s="477"/>
      <c r="F57" s="345">
        <v>38469500</v>
      </c>
      <c r="G57" s="290">
        <v>35776.6535</v>
      </c>
      <c r="H57" s="477"/>
      <c r="I57" s="345">
        <v>37010800</v>
      </c>
      <c r="J57" s="477"/>
      <c r="K57" s="345">
        <v>1458700</v>
      </c>
    </row>
    <row r="58" spans="1:11" ht="18" customHeight="1">
      <c r="A58" s="298" t="s">
        <v>124</v>
      </c>
      <c r="B58" s="335"/>
      <c r="C58" s="476"/>
      <c r="D58" s="289">
        <v>28</v>
      </c>
      <c r="E58" s="477"/>
      <c r="F58" s="345">
        <v>131134000</v>
      </c>
      <c r="G58" s="290">
        <v>117554.8445</v>
      </c>
      <c r="H58" s="477"/>
      <c r="I58" s="345">
        <v>122305700</v>
      </c>
      <c r="J58" s="477"/>
      <c r="K58" s="345">
        <v>8828300</v>
      </c>
    </row>
    <row r="59" spans="1:11" ht="18" customHeight="1">
      <c r="A59" s="298" t="s">
        <v>125</v>
      </c>
      <c r="B59" s="335"/>
      <c r="C59" s="476"/>
      <c r="D59" s="289">
        <v>34</v>
      </c>
      <c r="E59" s="477"/>
      <c r="F59" s="345">
        <v>44728400</v>
      </c>
      <c r="G59" s="290">
        <v>22984</v>
      </c>
      <c r="H59" s="477"/>
      <c r="I59" s="345">
        <v>43047900</v>
      </c>
      <c r="J59" s="477"/>
      <c r="K59" s="345">
        <v>1680500</v>
      </c>
    </row>
    <row r="60" spans="1:11" ht="18" customHeight="1">
      <c r="A60" s="298" t="s">
        <v>126</v>
      </c>
      <c r="B60" s="335"/>
      <c r="C60" s="476"/>
      <c r="D60" s="289">
        <v>16</v>
      </c>
      <c r="E60" s="477"/>
      <c r="F60" s="345">
        <v>38352600</v>
      </c>
      <c r="G60" s="290">
        <v>14490</v>
      </c>
      <c r="H60" s="477"/>
      <c r="I60" s="345">
        <v>38087600</v>
      </c>
      <c r="J60" s="477"/>
      <c r="K60" s="345">
        <v>265000</v>
      </c>
    </row>
    <row r="61" spans="1:11" ht="18" customHeight="1">
      <c r="A61" s="298" t="s">
        <v>127</v>
      </c>
      <c r="B61" s="335"/>
      <c r="C61" s="476"/>
      <c r="D61" s="289">
        <v>13</v>
      </c>
      <c r="E61" s="477"/>
      <c r="F61" s="345">
        <v>29961400</v>
      </c>
      <c r="G61" s="290">
        <v>18823</v>
      </c>
      <c r="H61" s="477"/>
      <c r="I61" s="345">
        <v>29834600</v>
      </c>
      <c r="J61" s="477"/>
      <c r="K61" s="345">
        <v>126800</v>
      </c>
    </row>
    <row r="62" spans="1:11" ht="18" customHeight="1">
      <c r="A62" s="298" t="s">
        <v>128</v>
      </c>
      <c r="B62" s="335"/>
      <c r="C62" s="476"/>
      <c r="D62" s="289">
        <v>36</v>
      </c>
      <c r="E62" s="477"/>
      <c r="F62" s="345">
        <v>111348700</v>
      </c>
      <c r="G62" s="290">
        <v>59855</v>
      </c>
      <c r="H62" s="477"/>
      <c r="I62" s="345">
        <v>103920000</v>
      </c>
      <c r="J62" s="477"/>
      <c r="K62" s="345">
        <v>7428700</v>
      </c>
    </row>
    <row r="63" spans="1:11" ht="18" customHeight="1">
      <c r="A63" s="298" t="s">
        <v>129</v>
      </c>
      <c r="B63" s="335"/>
      <c r="C63" s="476"/>
      <c r="D63" s="289">
        <v>15</v>
      </c>
      <c r="E63" s="477"/>
      <c r="F63" s="345">
        <v>64007200</v>
      </c>
      <c r="G63" s="290">
        <v>42043</v>
      </c>
      <c r="H63" s="477"/>
      <c r="I63" s="345">
        <v>61618700</v>
      </c>
      <c r="J63" s="477"/>
      <c r="K63" s="345">
        <v>2388500</v>
      </c>
    </row>
    <row r="64" spans="1:11" ht="18" customHeight="1">
      <c r="A64" s="298" t="s">
        <v>130</v>
      </c>
      <c r="B64" s="335"/>
      <c r="C64" s="476"/>
      <c r="D64" s="289">
        <v>26</v>
      </c>
      <c r="E64" s="477"/>
      <c r="F64" s="345">
        <v>379446900</v>
      </c>
      <c r="G64" s="290">
        <v>164757</v>
      </c>
      <c r="H64" s="477"/>
      <c r="I64" s="345">
        <v>374403900</v>
      </c>
      <c r="J64" s="477"/>
      <c r="K64" s="345">
        <v>5043000</v>
      </c>
    </row>
    <row r="65" spans="1:11" ht="18" customHeight="1">
      <c r="A65" s="298" t="s">
        <v>94</v>
      </c>
      <c r="B65" s="335"/>
      <c r="C65" s="476"/>
      <c r="D65" s="289">
        <v>35</v>
      </c>
      <c r="E65" s="477"/>
      <c r="F65" s="345">
        <v>246456200</v>
      </c>
      <c r="G65" s="290">
        <v>140254</v>
      </c>
      <c r="H65" s="477"/>
      <c r="I65" s="345">
        <v>241667200</v>
      </c>
      <c r="J65" s="477"/>
      <c r="K65" s="345">
        <v>4789000</v>
      </c>
    </row>
    <row r="66" spans="1:11" ht="18" customHeight="1">
      <c r="A66" s="300" t="s">
        <v>131</v>
      </c>
      <c r="B66" s="336"/>
      <c r="C66" s="482"/>
      <c r="D66" s="294">
        <v>12</v>
      </c>
      <c r="E66" s="484"/>
      <c r="F66" s="347">
        <v>19822200</v>
      </c>
      <c r="G66" s="295">
        <v>24644</v>
      </c>
      <c r="H66" s="484"/>
      <c r="I66" s="347">
        <v>19507800</v>
      </c>
      <c r="J66" s="484"/>
      <c r="K66" s="347">
        <v>314400</v>
      </c>
    </row>
    <row r="67" spans="1:11" ht="13.5">
      <c r="A67" s="26" t="s">
        <v>251</v>
      </c>
      <c r="B67" s="280"/>
      <c r="C67" s="468"/>
      <c r="D67" s="468"/>
      <c r="E67" s="468"/>
      <c r="F67" s="280"/>
      <c r="G67" s="280"/>
      <c r="H67" s="280"/>
      <c r="I67" s="280"/>
      <c r="J67" s="280"/>
      <c r="K67" s="280"/>
    </row>
    <row r="68" spans="1:11" ht="13.5">
      <c r="A68" s="26" t="s">
        <v>1703</v>
      </c>
      <c r="B68" s="280"/>
      <c r="C68" s="468"/>
      <c r="D68" s="468"/>
      <c r="E68" s="468"/>
      <c r="F68" s="280"/>
      <c r="G68" s="280"/>
      <c r="H68" s="280"/>
      <c r="I68" s="280"/>
      <c r="J68" s="280"/>
      <c r="K68" s="280"/>
    </row>
    <row r="69" spans="1:11" ht="13.5">
      <c r="A69" s="26" t="s">
        <v>643</v>
      </c>
      <c r="B69" s="280"/>
      <c r="C69" s="468"/>
      <c r="D69" s="468"/>
      <c r="E69" s="468"/>
      <c r="F69" s="280"/>
      <c r="G69" s="280"/>
      <c r="H69" s="280"/>
      <c r="I69" s="280"/>
      <c r="J69" s="280"/>
      <c r="K69" s="280"/>
    </row>
  </sheetData>
  <sheetProtection/>
  <mergeCells count="13">
    <mergeCell ref="A9:B9"/>
    <mergeCell ref="A10:B10"/>
    <mergeCell ref="A3:B5"/>
    <mergeCell ref="A6:B6"/>
    <mergeCell ref="A7:B7"/>
    <mergeCell ref="A8:B8"/>
    <mergeCell ref="E3:F5"/>
    <mergeCell ref="C3:D5"/>
    <mergeCell ref="G3:I3"/>
    <mergeCell ref="J3:K3"/>
    <mergeCell ref="H4:I5"/>
    <mergeCell ref="J4:K5"/>
    <mergeCell ref="G4:G5"/>
  </mergeCells>
  <dataValidations count="2">
    <dataValidation type="decimal" operator="greaterThanOrEqual" allowBlank="1" showInputMessage="1" showErrorMessage="1" imeMode="disabled" sqref="C6:K9 D18 K18 F18:G18 I18">
      <formula1>0</formula1>
    </dataValidation>
    <dataValidation operator="greaterThanOrEqual" allowBlank="1" showInputMessage="1" showErrorMessage="1" sqref="C10 J10 E10 H10"/>
  </dataValidations>
  <printOptions/>
  <pageMargins left="0.787" right="0.787" top="0.984" bottom="0.984" header="0.512" footer="0.512"/>
  <pageSetup fitToHeight="0" fitToWidth="1" horizontalDpi="150" verticalDpi="150" orientation="portrait" pageOrder="overThenDown" paperSize="9" scale="63" r:id="rId1"/>
</worksheet>
</file>

<file path=xl/worksheets/sheet23.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602</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24.xml><?xml version="1.0" encoding="utf-8"?>
<worksheet xmlns="http://schemas.openxmlformats.org/spreadsheetml/2006/main" xmlns:r="http://schemas.openxmlformats.org/officeDocument/2006/relationships">
  <sheetPr>
    <pageSetUpPr fitToPage="1"/>
  </sheetPr>
  <dimension ref="A1:J404"/>
  <sheetViews>
    <sheetView zoomScalePageLayoutView="0" workbookViewId="0" topLeftCell="A1">
      <selection activeCell="A25" sqref="A25"/>
    </sheetView>
  </sheetViews>
  <sheetFormatPr defaultColWidth="9.00390625" defaultRowHeight="13.5"/>
  <cols>
    <col min="1" max="1" width="16.625" style="257" customWidth="1"/>
    <col min="2" max="2" width="7.625" style="257" customWidth="1"/>
    <col min="3" max="3" width="15.625" style="257" customWidth="1"/>
    <col min="4" max="10" width="13.875" style="257" customWidth="1"/>
    <col min="11" max="16384" width="9.00390625" style="257" customWidth="1"/>
  </cols>
  <sheetData>
    <row r="1" spans="1:10" ht="13.5">
      <c r="A1" s="280" t="s">
        <v>378</v>
      </c>
      <c r="B1" s="280"/>
      <c r="C1" s="280"/>
      <c r="D1" s="280"/>
      <c r="E1" s="280"/>
      <c r="F1" s="280"/>
      <c r="G1" s="280"/>
      <c r="H1" s="280"/>
      <c r="I1" s="280"/>
      <c r="J1" s="280"/>
    </row>
    <row r="2" spans="1:10" ht="14.25">
      <c r="A2" s="280"/>
      <c r="B2" s="280"/>
      <c r="C2" s="280"/>
      <c r="D2" s="280"/>
      <c r="E2" s="280"/>
      <c r="F2" s="280"/>
      <c r="G2" s="280"/>
      <c r="H2" s="280"/>
      <c r="I2" s="280"/>
      <c r="J2" s="303" t="s">
        <v>529</v>
      </c>
    </row>
    <row r="3" spans="1:10" ht="13.5" customHeight="1">
      <c r="A3" s="710" t="s">
        <v>51</v>
      </c>
      <c r="B3" s="825"/>
      <c r="C3" s="718" t="s">
        <v>379</v>
      </c>
      <c r="D3" s="718" t="s">
        <v>275</v>
      </c>
      <c r="E3" s="718" t="s">
        <v>380</v>
      </c>
      <c r="F3" s="718"/>
      <c r="G3" s="718"/>
      <c r="H3" s="718"/>
      <c r="I3" s="718"/>
      <c r="J3" s="718"/>
    </row>
    <row r="4" spans="1:10" ht="27" customHeight="1">
      <c r="A4" s="710"/>
      <c r="B4" s="825"/>
      <c r="C4" s="718"/>
      <c r="D4" s="718"/>
      <c r="E4" s="729" t="s">
        <v>1290</v>
      </c>
      <c r="F4" s="731"/>
      <c r="G4" s="729" t="s">
        <v>1291</v>
      </c>
      <c r="H4" s="731"/>
      <c r="I4" s="729" t="s">
        <v>1292</v>
      </c>
      <c r="J4" s="731"/>
    </row>
    <row r="5" spans="1:10" ht="13.5">
      <c r="A5" s="836"/>
      <c r="B5" s="837"/>
      <c r="C5" s="490"/>
      <c r="D5" s="146">
        <v>49121.669</v>
      </c>
      <c r="E5" s="147"/>
      <c r="F5" s="148">
        <v>2916956.415</v>
      </c>
      <c r="G5" s="147"/>
      <c r="H5" s="148">
        <v>2755223.58</v>
      </c>
      <c r="I5" s="147"/>
      <c r="J5" s="148">
        <v>161732.835</v>
      </c>
    </row>
    <row r="6" spans="1:10" ht="13.5">
      <c r="A6" s="835">
        <v>39903</v>
      </c>
      <c r="B6" s="791"/>
      <c r="C6" s="491" t="s">
        <v>146</v>
      </c>
      <c r="D6" s="29">
        <v>52341.43889999</v>
      </c>
      <c r="E6" s="149">
        <v>567207.7222869993</v>
      </c>
      <c r="F6" s="47">
        <v>4317813.2252119975</v>
      </c>
      <c r="G6" s="149">
        <v>541977.0602869992</v>
      </c>
      <c r="H6" s="47">
        <v>4101649.9202119973</v>
      </c>
      <c r="I6" s="149">
        <v>25230.661999999975</v>
      </c>
      <c r="J6" s="47">
        <v>216163.3049999999</v>
      </c>
    </row>
    <row r="7" spans="1:10" ht="13.5">
      <c r="A7" s="833"/>
      <c r="B7" s="753"/>
      <c r="C7" s="492"/>
      <c r="D7" s="150">
        <v>39656.24</v>
      </c>
      <c r="E7" s="151"/>
      <c r="F7" s="152">
        <v>2584174.23</v>
      </c>
      <c r="G7" s="151"/>
      <c r="H7" s="152">
        <v>2416769.11</v>
      </c>
      <c r="I7" s="151"/>
      <c r="J7" s="152">
        <v>167405.12</v>
      </c>
    </row>
    <row r="8" spans="1:10" ht="13.5">
      <c r="A8" s="835">
        <v>40268</v>
      </c>
      <c r="B8" s="791"/>
      <c r="C8" s="493" t="s">
        <v>146</v>
      </c>
      <c r="D8" s="49">
        <v>55106.38</v>
      </c>
      <c r="E8" s="153">
        <v>655783.78</v>
      </c>
      <c r="F8" s="50">
        <v>4522805.99</v>
      </c>
      <c r="G8" s="153">
        <v>626903.4</v>
      </c>
      <c r="H8" s="50">
        <v>4246377.97</v>
      </c>
      <c r="I8" s="153">
        <v>28880.38</v>
      </c>
      <c r="J8" s="50">
        <v>276428.02</v>
      </c>
    </row>
    <row r="9" spans="1:10" ht="13.5">
      <c r="A9" s="833"/>
      <c r="B9" s="834"/>
      <c r="C9" s="491"/>
      <c r="D9" s="150">
        <v>25743.37</v>
      </c>
      <c r="E9" s="151"/>
      <c r="F9" s="152">
        <v>1855527.07</v>
      </c>
      <c r="G9" s="151"/>
      <c r="H9" s="152">
        <v>1742654.59</v>
      </c>
      <c r="I9" s="151"/>
      <c r="J9" s="152">
        <v>112872.48</v>
      </c>
    </row>
    <row r="10" spans="1:10" ht="13.5">
      <c r="A10" s="835">
        <v>40634</v>
      </c>
      <c r="B10" s="791"/>
      <c r="C10" s="491" t="s">
        <v>146</v>
      </c>
      <c r="D10" s="29">
        <v>65963.11</v>
      </c>
      <c r="E10" s="149">
        <v>605997.58</v>
      </c>
      <c r="F10" s="47">
        <v>5224844.6</v>
      </c>
      <c r="G10" s="149">
        <v>578751.37</v>
      </c>
      <c r="H10" s="47">
        <v>4828793.92</v>
      </c>
      <c r="I10" s="149">
        <v>27246.21</v>
      </c>
      <c r="J10" s="47">
        <v>396050.68</v>
      </c>
    </row>
    <row r="11" spans="1:10" ht="13.5">
      <c r="A11" s="833"/>
      <c r="B11" s="753"/>
      <c r="C11" s="492"/>
      <c r="D11" s="150">
        <v>14783.23</v>
      </c>
      <c r="E11" s="151"/>
      <c r="F11" s="152">
        <v>946615.78</v>
      </c>
      <c r="G11" s="151"/>
      <c r="H11" s="152">
        <v>824933.16</v>
      </c>
      <c r="I11" s="151"/>
      <c r="J11" s="152">
        <v>121681.62</v>
      </c>
    </row>
    <row r="12" spans="1:10" ht="13.5">
      <c r="A12" s="835">
        <v>40999</v>
      </c>
      <c r="B12" s="791"/>
      <c r="C12" s="493" t="s">
        <v>146</v>
      </c>
      <c r="D12" s="49">
        <v>72986.56</v>
      </c>
      <c r="E12" s="153">
        <v>612684.01</v>
      </c>
      <c r="F12" s="50">
        <v>6057376.58</v>
      </c>
      <c r="G12" s="153">
        <v>589463.16</v>
      </c>
      <c r="H12" s="50">
        <v>5637350.51</v>
      </c>
      <c r="I12" s="153">
        <v>23220.850000000006</v>
      </c>
      <c r="J12" s="50">
        <v>420026.06999999995</v>
      </c>
    </row>
    <row r="13" spans="1:10" ht="13.5">
      <c r="A13" s="833"/>
      <c r="B13" s="834"/>
      <c r="C13" s="491"/>
      <c r="D13" s="494">
        <v>14115.970000000001</v>
      </c>
      <c r="E13" s="495"/>
      <c r="F13" s="496">
        <v>1104181.35</v>
      </c>
      <c r="G13" s="495"/>
      <c r="H13" s="496">
        <v>1019443.71</v>
      </c>
      <c r="I13" s="495"/>
      <c r="J13" s="496">
        <v>84737.63999999998</v>
      </c>
    </row>
    <row r="14" spans="1:10" ht="13.5">
      <c r="A14" s="827">
        <v>41364</v>
      </c>
      <c r="B14" s="828">
        <v>41364</v>
      </c>
      <c r="C14" s="497" t="s">
        <v>1293</v>
      </c>
      <c r="D14" s="307">
        <v>66537.71</v>
      </c>
      <c r="E14" s="495">
        <v>824376.68</v>
      </c>
      <c r="F14" s="498">
        <v>6033277.0200000005</v>
      </c>
      <c r="G14" s="495">
        <v>793796.31</v>
      </c>
      <c r="H14" s="498">
        <v>5619445.700000001</v>
      </c>
      <c r="I14" s="495">
        <v>30580.329999999998</v>
      </c>
      <c r="J14" s="498">
        <v>413832.39999999997</v>
      </c>
    </row>
    <row r="15" spans="1:10" ht="13.5">
      <c r="A15" s="831"/>
      <c r="B15" s="832"/>
      <c r="C15" s="491" t="s">
        <v>382</v>
      </c>
      <c r="D15" s="61">
        <v>3711.74</v>
      </c>
      <c r="E15" s="68">
        <v>794561.34</v>
      </c>
      <c r="F15" s="71">
        <v>718465.81</v>
      </c>
      <c r="G15" s="68">
        <v>764366.04</v>
      </c>
      <c r="H15" s="71">
        <v>608285.4199999999</v>
      </c>
      <c r="I15" s="68">
        <v>30195.300000000003</v>
      </c>
      <c r="J15" s="71">
        <v>110179.62</v>
      </c>
    </row>
    <row r="16" spans="1:10" ht="13.5">
      <c r="A16" s="725"/>
      <c r="B16" s="726"/>
      <c r="C16" s="491" t="s">
        <v>383</v>
      </c>
      <c r="D16" s="61">
        <v>124.6</v>
      </c>
      <c r="E16" s="68">
        <v>0</v>
      </c>
      <c r="F16" s="71">
        <v>18032.53</v>
      </c>
      <c r="G16" s="68">
        <v>0</v>
      </c>
      <c r="H16" s="71">
        <v>17829.88</v>
      </c>
      <c r="I16" s="68">
        <v>0</v>
      </c>
      <c r="J16" s="71">
        <v>202.65</v>
      </c>
    </row>
    <row r="17" spans="1:10" ht="13.5">
      <c r="A17" s="725"/>
      <c r="B17" s="726"/>
      <c r="C17" s="491" t="s">
        <v>384</v>
      </c>
      <c r="D17" s="61">
        <v>660.0100000000001</v>
      </c>
      <c r="E17" s="68">
        <v>0</v>
      </c>
      <c r="F17" s="71">
        <v>35821.07</v>
      </c>
      <c r="G17" s="68">
        <v>0</v>
      </c>
      <c r="H17" s="71">
        <v>29263.619999999995</v>
      </c>
      <c r="I17" s="68">
        <v>0</v>
      </c>
      <c r="J17" s="71">
        <v>6557.45</v>
      </c>
    </row>
    <row r="18" spans="1:10" ht="13.5">
      <c r="A18" s="725"/>
      <c r="B18" s="726"/>
      <c r="C18" s="491" t="s">
        <v>385</v>
      </c>
      <c r="D18" s="61">
        <v>1409.97</v>
      </c>
      <c r="E18" s="68">
        <v>0</v>
      </c>
      <c r="F18" s="71">
        <v>104959.35999999999</v>
      </c>
      <c r="G18" s="68">
        <v>0</v>
      </c>
      <c r="H18" s="71">
        <v>93111.43</v>
      </c>
      <c r="I18" s="68">
        <v>0</v>
      </c>
      <c r="J18" s="71">
        <v>11847.93</v>
      </c>
    </row>
    <row r="19" spans="1:10" ht="14.25" thickBot="1">
      <c r="A19" s="829"/>
      <c r="B19" s="830"/>
      <c r="C19" s="491" t="s">
        <v>386</v>
      </c>
      <c r="D19" s="312">
        <v>60632.03999999999</v>
      </c>
      <c r="E19" s="68">
        <v>29818.75</v>
      </c>
      <c r="F19" s="71">
        <v>5155997.91</v>
      </c>
      <c r="G19" s="68">
        <v>29433.52</v>
      </c>
      <c r="H19" s="71">
        <v>4870955.26</v>
      </c>
      <c r="I19" s="68">
        <v>385.23</v>
      </c>
      <c r="J19" s="71">
        <v>285044.64999999997</v>
      </c>
    </row>
    <row r="20" spans="1:10" ht="14.25" thickTop="1">
      <c r="A20" s="499"/>
      <c r="B20" s="500"/>
      <c r="C20" s="501"/>
      <c r="D20" s="209">
        <v>1740.44</v>
      </c>
      <c r="E20" s="189"/>
      <c r="F20" s="502">
        <v>60496.32</v>
      </c>
      <c r="G20" s="189"/>
      <c r="H20" s="502">
        <v>42416.72</v>
      </c>
      <c r="I20" s="189"/>
      <c r="J20" s="502">
        <v>18079.599999999995</v>
      </c>
    </row>
    <row r="21" spans="1:10" ht="13.5">
      <c r="A21" s="203" t="s">
        <v>387</v>
      </c>
      <c r="B21" s="313"/>
      <c r="C21" s="491" t="s">
        <v>1293</v>
      </c>
      <c r="D21" s="29">
        <v>23557.24</v>
      </c>
      <c r="E21" s="208">
        <v>6412.79</v>
      </c>
      <c r="F21" s="47">
        <v>1389069.3400000003</v>
      </c>
      <c r="G21" s="208">
        <v>6084.59</v>
      </c>
      <c r="H21" s="47">
        <v>1181593.13</v>
      </c>
      <c r="I21" s="208">
        <v>328.00000000000006</v>
      </c>
      <c r="J21" s="47">
        <v>207476.21</v>
      </c>
    </row>
    <row r="22" spans="1:10" ht="13.5">
      <c r="A22" s="308"/>
      <c r="B22" s="309"/>
      <c r="C22" s="491" t="s">
        <v>382</v>
      </c>
      <c r="D22" s="29">
        <v>194.77999999999992</v>
      </c>
      <c r="E22" s="208">
        <v>5015.129999999999</v>
      </c>
      <c r="F22" s="47">
        <v>216649.01</v>
      </c>
      <c r="G22" s="208">
        <v>4689.51</v>
      </c>
      <c r="H22" s="47">
        <v>167196.32</v>
      </c>
      <c r="I22" s="208">
        <v>325.62</v>
      </c>
      <c r="J22" s="47">
        <v>49452.689999999995</v>
      </c>
    </row>
    <row r="23" spans="1:10" ht="13.5">
      <c r="A23" s="308"/>
      <c r="B23" s="309"/>
      <c r="C23" s="491" t="s">
        <v>383</v>
      </c>
      <c r="D23" s="29">
        <v>0</v>
      </c>
      <c r="E23" s="208">
        <v>0</v>
      </c>
      <c r="F23" s="47">
        <v>0</v>
      </c>
      <c r="G23" s="208">
        <v>0</v>
      </c>
      <c r="H23" s="47">
        <v>0</v>
      </c>
      <c r="I23" s="208">
        <v>0</v>
      </c>
      <c r="J23" s="47">
        <v>0</v>
      </c>
    </row>
    <row r="24" spans="1:10" ht="13.5">
      <c r="A24" s="308"/>
      <c r="B24" s="309"/>
      <c r="C24" s="491" t="s">
        <v>384</v>
      </c>
      <c r="D24" s="29">
        <v>495.25</v>
      </c>
      <c r="E24" s="208">
        <v>0</v>
      </c>
      <c r="F24" s="47">
        <v>24937.01</v>
      </c>
      <c r="G24" s="208">
        <v>0</v>
      </c>
      <c r="H24" s="47">
        <v>19503.35</v>
      </c>
      <c r="I24" s="208">
        <v>0</v>
      </c>
      <c r="J24" s="47">
        <v>5433.66</v>
      </c>
    </row>
    <row r="25" spans="1:10" ht="13.5">
      <c r="A25" s="308"/>
      <c r="B25" s="309"/>
      <c r="C25" s="491" t="s">
        <v>385</v>
      </c>
      <c r="D25" s="29">
        <v>1321.9199999999998</v>
      </c>
      <c r="E25" s="208">
        <v>0</v>
      </c>
      <c r="F25" s="47">
        <v>71299.12999999999</v>
      </c>
      <c r="G25" s="208">
        <v>0</v>
      </c>
      <c r="H25" s="47">
        <v>59690.840000000004</v>
      </c>
      <c r="I25" s="208">
        <v>0</v>
      </c>
      <c r="J25" s="47">
        <v>11608.29</v>
      </c>
    </row>
    <row r="26" spans="1:10" ht="13.5">
      <c r="A26" s="308"/>
      <c r="B26" s="309"/>
      <c r="C26" s="491" t="s">
        <v>386</v>
      </c>
      <c r="D26" s="29">
        <v>21544.59</v>
      </c>
      <c r="E26" s="208">
        <v>1397.66</v>
      </c>
      <c r="F26" s="47">
        <v>1076184.19</v>
      </c>
      <c r="G26" s="208">
        <v>1395.2800000000002</v>
      </c>
      <c r="H26" s="47">
        <v>935203.42</v>
      </c>
      <c r="I26" s="208">
        <v>2.38</v>
      </c>
      <c r="J26" s="47">
        <v>140981.57</v>
      </c>
    </row>
    <row r="27" spans="1:10" ht="13.5">
      <c r="A27" s="323"/>
      <c r="B27" s="324"/>
      <c r="C27" s="492"/>
      <c r="D27" s="503">
        <v>2108.32</v>
      </c>
      <c r="E27" s="188"/>
      <c r="F27" s="504">
        <v>234089.99000000005</v>
      </c>
      <c r="G27" s="188"/>
      <c r="H27" s="504">
        <v>206705.72999999998</v>
      </c>
      <c r="I27" s="188"/>
      <c r="J27" s="504">
        <v>27384.25999999999</v>
      </c>
    </row>
    <row r="28" spans="1:10" ht="13.5">
      <c r="A28" s="203" t="s">
        <v>1294</v>
      </c>
      <c r="B28" s="313"/>
      <c r="C28" s="491" t="s">
        <v>1293</v>
      </c>
      <c r="D28" s="29">
        <v>15673.339999999997</v>
      </c>
      <c r="E28" s="208">
        <v>283299.02</v>
      </c>
      <c r="F28" s="47">
        <v>1647424.1099999999</v>
      </c>
      <c r="G28" s="208">
        <v>267007.63</v>
      </c>
      <c r="H28" s="47">
        <v>1495494.49</v>
      </c>
      <c r="I28" s="208">
        <v>16291.189999999999</v>
      </c>
      <c r="J28" s="47">
        <v>151930.22</v>
      </c>
    </row>
    <row r="29" spans="1:10" ht="13.5">
      <c r="A29" s="308"/>
      <c r="B29" s="309"/>
      <c r="C29" s="491" t="s">
        <v>382</v>
      </c>
      <c r="D29" s="29">
        <v>1471.5300000000002</v>
      </c>
      <c r="E29" s="208">
        <v>262149.86999999994</v>
      </c>
      <c r="F29" s="47">
        <v>205940.09000000005</v>
      </c>
      <c r="G29" s="208">
        <v>246212.13</v>
      </c>
      <c r="H29" s="47">
        <v>166629.62999999998</v>
      </c>
      <c r="I29" s="208">
        <v>15937.740000000002</v>
      </c>
      <c r="J29" s="47">
        <v>39310.45999999999</v>
      </c>
    </row>
    <row r="30" spans="1:10" ht="13.5">
      <c r="A30" s="308"/>
      <c r="B30" s="309"/>
      <c r="C30" s="491" t="s">
        <v>383</v>
      </c>
      <c r="D30" s="29">
        <v>43.66</v>
      </c>
      <c r="E30" s="208">
        <v>0</v>
      </c>
      <c r="F30" s="47">
        <v>9350.51</v>
      </c>
      <c r="G30" s="208">
        <v>0</v>
      </c>
      <c r="H30" s="47">
        <v>9350.51</v>
      </c>
      <c r="I30" s="208">
        <v>0</v>
      </c>
      <c r="J30" s="47">
        <v>0</v>
      </c>
    </row>
    <row r="31" spans="1:10" ht="13.5">
      <c r="A31" s="308"/>
      <c r="B31" s="309"/>
      <c r="C31" s="491" t="s">
        <v>384</v>
      </c>
      <c r="D31" s="29">
        <v>146.74</v>
      </c>
      <c r="E31" s="208">
        <v>0</v>
      </c>
      <c r="F31" s="47">
        <v>7365.679999999999</v>
      </c>
      <c r="G31" s="208">
        <v>0</v>
      </c>
      <c r="H31" s="47">
        <v>6958.2699999999995</v>
      </c>
      <c r="I31" s="208">
        <v>0</v>
      </c>
      <c r="J31" s="47">
        <v>407.40999999999997</v>
      </c>
    </row>
    <row r="32" spans="1:10" ht="13.5">
      <c r="A32" s="308"/>
      <c r="B32" s="309"/>
      <c r="C32" s="491" t="s">
        <v>385</v>
      </c>
      <c r="D32" s="29">
        <v>1.63</v>
      </c>
      <c r="E32" s="208">
        <v>0</v>
      </c>
      <c r="F32" s="47">
        <v>393.37</v>
      </c>
      <c r="G32" s="208">
        <v>0</v>
      </c>
      <c r="H32" s="47">
        <v>363.21</v>
      </c>
      <c r="I32" s="208">
        <v>0</v>
      </c>
      <c r="J32" s="47">
        <v>30.16</v>
      </c>
    </row>
    <row r="33" spans="1:10" ht="13.5">
      <c r="A33" s="308"/>
      <c r="B33" s="309"/>
      <c r="C33" s="491" t="s">
        <v>386</v>
      </c>
      <c r="D33" s="29">
        <v>14011.5</v>
      </c>
      <c r="E33" s="208">
        <v>21149.350000000002</v>
      </c>
      <c r="F33" s="47">
        <v>1424374.46</v>
      </c>
      <c r="G33" s="208">
        <v>20795.9</v>
      </c>
      <c r="H33" s="47">
        <v>1312192.27</v>
      </c>
      <c r="I33" s="208">
        <v>353.45</v>
      </c>
      <c r="J33" s="47">
        <v>112182.18999999997</v>
      </c>
    </row>
    <row r="34" spans="1:10" ht="13.5">
      <c r="A34" s="323"/>
      <c r="B34" s="324"/>
      <c r="C34" s="492"/>
      <c r="D34" s="503">
        <v>2220.94</v>
      </c>
      <c r="E34" s="188"/>
      <c r="F34" s="504">
        <v>235292.76000000004</v>
      </c>
      <c r="G34" s="188"/>
      <c r="H34" s="504">
        <v>218748.43999999997</v>
      </c>
      <c r="I34" s="188"/>
      <c r="J34" s="504">
        <v>16544.32</v>
      </c>
    </row>
    <row r="35" spans="1:10" ht="13.5">
      <c r="A35" s="203" t="s">
        <v>388</v>
      </c>
      <c r="B35" s="313"/>
      <c r="C35" s="491" t="s">
        <v>1293</v>
      </c>
      <c r="D35" s="29">
        <v>6880.52</v>
      </c>
      <c r="E35" s="208">
        <v>250942</v>
      </c>
      <c r="F35" s="47">
        <v>724212.17</v>
      </c>
      <c r="G35" s="208">
        <v>238527.6</v>
      </c>
      <c r="H35" s="47">
        <v>706620.37</v>
      </c>
      <c r="I35" s="208">
        <v>12414.51</v>
      </c>
      <c r="J35" s="47">
        <v>17591.55</v>
      </c>
    </row>
    <row r="36" spans="1:10" ht="13.5">
      <c r="A36" s="308"/>
      <c r="B36" s="309"/>
      <c r="C36" s="491" t="s">
        <v>382</v>
      </c>
      <c r="D36" s="29">
        <v>767.41</v>
      </c>
      <c r="E36" s="208">
        <v>244251.71</v>
      </c>
      <c r="F36" s="47">
        <v>94105</v>
      </c>
      <c r="G36" s="208">
        <v>231863.89</v>
      </c>
      <c r="H36" s="47">
        <v>88764.09</v>
      </c>
      <c r="I36" s="208">
        <v>12387.82</v>
      </c>
      <c r="J36" s="47">
        <v>5340.56</v>
      </c>
    </row>
    <row r="37" spans="1:10" ht="13.5">
      <c r="A37" s="308"/>
      <c r="B37" s="309"/>
      <c r="C37" s="491" t="s">
        <v>383</v>
      </c>
      <c r="D37" s="29">
        <v>43.6</v>
      </c>
      <c r="E37" s="208">
        <v>0</v>
      </c>
      <c r="F37" s="47">
        <v>1914.25</v>
      </c>
      <c r="G37" s="208">
        <v>0</v>
      </c>
      <c r="H37" s="47">
        <v>1745.26</v>
      </c>
      <c r="I37" s="208">
        <v>0</v>
      </c>
      <c r="J37" s="47">
        <v>168.99</v>
      </c>
    </row>
    <row r="38" spans="1:10" ht="13.5">
      <c r="A38" s="308"/>
      <c r="B38" s="309"/>
      <c r="C38" s="491" t="s">
        <v>384</v>
      </c>
      <c r="D38" s="29">
        <v>10.69</v>
      </c>
      <c r="E38" s="208">
        <v>0</v>
      </c>
      <c r="F38" s="47">
        <v>878.77</v>
      </c>
      <c r="G38" s="208">
        <v>0</v>
      </c>
      <c r="H38" s="47">
        <v>819.76</v>
      </c>
      <c r="I38" s="208">
        <v>0</v>
      </c>
      <c r="J38" s="47">
        <v>59.01</v>
      </c>
    </row>
    <row r="39" spans="1:10" ht="13.5">
      <c r="A39" s="308"/>
      <c r="B39" s="309"/>
      <c r="C39" s="491" t="s">
        <v>385</v>
      </c>
      <c r="D39" s="29">
        <v>0.79</v>
      </c>
      <c r="E39" s="208">
        <v>0</v>
      </c>
      <c r="F39" s="47">
        <v>193.15</v>
      </c>
      <c r="G39" s="208">
        <v>0</v>
      </c>
      <c r="H39" s="47">
        <v>193.15</v>
      </c>
      <c r="I39" s="208">
        <v>0</v>
      </c>
      <c r="J39" s="47">
        <v>0</v>
      </c>
    </row>
    <row r="40" spans="1:10" ht="13.5">
      <c r="A40" s="314"/>
      <c r="B40" s="315"/>
      <c r="C40" s="493" t="s">
        <v>386</v>
      </c>
      <c r="D40" s="49">
        <v>6058.53</v>
      </c>
      <c r="E40" s="488">
        <v>6691.55</v>
      </c>
      <c r="F40" s="50">
        <v>627121</v>
      </c>
      <c r="G40" s="488">
        <v>6664.760000000001</v>
      </c>
      <c r="H40" s="50">
        <v>615098.41</v>
      </c>
      <c r="I40" s="488">
        <v>26.79</v>
      </c>
      <c r="J40" s="50">
        <v>12022.89</v>
      </c>
    </row>
    <row r="41" spans="1:10" ht="13.5">
      <c r="A41" s="308"/>
      <c r="B41" s="309"/>
      <c r="C41" s="491"/>
      <c r="D41" s="503">
        <v>1496.98</v>
      </c>
      <c r="E41" s="188"/>
      <c r="F41" s="504">
        <v>166031.57999999996</v>
      </c>
      <c r="G41" s="188"/>
      <c r="H41" s="504">
        <v>152889.38999999998</v>
      </c>
      <c r="I41" s="188"/>
      <c r="J41" s="504">
        <v>13142.19</v>
      </c>
    </row>
    <row r="42" spans="1:10" ht="13.5">
      <c r="A42" s="203" t="s">
        <v>1295</v>
      </c>
      <c r="B42" s="313"/>
      <c r="C42" s="491" t="s">
        <v>1293</v>
      </c>
      <c r="D42" s="29">
        <v>3846.95</v>
      </c>
      <c r="E42" s="208">
        <v>0</v>
      </c>
      <c r="F42" s="47">
        <v>394069.74</v>
      </c>
      <c r="G42" s="208">
        <v>0</v>
      </c>
      <c r="H42" s="47">
        <v>374966.42</v>
      </c>
      <c r="I42" s="208">
        <v>0</v>
      </c>
      <c r="J42" s="47">
        <v>19102.419999999995</v>
      </c>
    </row>
    <row r="43" spans="1:10" ht="13.5">
      <c r="A43" s="308"/>
      <c r="B43" s="309"/>
      <c r="C43" s="491" t="s">
        <v>382</v>
      </c>
      <c r="D43" s="29">
        <v>274.97999999999996</v>
      </c>
      <c r="E43" s="208">
        <v>0</v>
      </c>
      <c r="F43" s="47">
        <v>16426.95</v>
      </c>
      <c r="G43" s="208">
        <v>0</v>
      </c>
      <c r="H43" s="47">
        <v>15372.729999999998</v>
      </c>
      <c r="I43" s="208">
        <v>0</v>
      </c>
      <c r="J43" s="47">
        <v>1054.2199999999998</v>
      </c>
    </row>
    <row r="44" spans="1:10" ht="13.5">
      <c r="A44" s="308"/>
      <c r="B44" s="309"/>
      <c r="C44" s="491" t="s">
        <v>383</v>
      </c>
      <c r="D44" s="29">
        <v>37.339999999999996</v>
      </c>
      <c r="E44" s="208">
        <v>0</v>
      </c>
      <c r="F44" s="47">
        <v>6767.77</v>
      </c>
      <c r="G44" s="208">
        <v>0</v>
      </c>
      <c r="H44" s="47">
        <v>6734.110000000001</v>
      </c>
      <c r="I44" s="208">
        <v>0</v>
      </c>
      <c r="J44" s="47">
        <v>33.66</v>
      </c>
    </row>
    <row r="45" spans="1:10" ht="13.5">
      <c r="A45" s="308"/>
      <c r="B45" s="309"/>
      <c r="C45" s="491" t="s">
        <v>384</v>
      </c>
      <c r="D45" s="29">
        <v>0.86</v>
      </c>
      <c r="E45" s="208">
        <v>0</v>
      </c>
      <c r="F45" s="47">
        <v>102.32</v>
      </c>
      <c r="G45" s="208">
        <v>0</v>
      </c>
      <c r="H45" s="47">
        <v>102.32</v>
      </c>
      <c r="I45" s="208">
        <v>0</v>
      </c>
      <c r="J45" s="47">
        <v>0</v>
      </c>
    </row>
    <row r="46" spans="1:10" ht="13.5">
      <c r="A46" s="308"/>
      <c r="B46" s="309"/>
      <c r="C46" s="491" t="s">
        <v>385</v>
      </c>
      <c r="D46" s="29">
        <v>18.27</v>
      </c>
      <c r="E46" s="208">
        <v>0</v>
      </c>
      <c r="F46" s="47">
        <v>4472.2699999999995</v>
      </c>
      <c r="G46" s="208">
        <v>0</v>
      </c>
      <c r="H46" s="47">
        <v>4423.2</v>
      </c>
      <c r="I46" s="208">
        <v>0</v>
      </c>
      <c r="J46" s="47">
        <v>49.07</v>
      </c>
    </row>
    <row r="47" spans="1:10" ht="13.5">
      <c r="A47" s="308"/>
      <c r="B47" s="309"/>
      <c r="C47" s="491" t="s">
        <v>386</v>
      </c>
      <c r="D47" s="29">
        <v>3514.5</v>
      </c>
      <c r="E47" s="208">
        <v>0</v>
      </c>
      <c r="F47" s="47">
        <v>366299.82999999996</v>
      </c>
      <c r="G47" s="208">
        <v>0</v>
      </c>
      <c r="H47" s="47">
        <v>348334.36</v>
      </c>
      <c r="I47" s="208">
        <v>0</v>
      </c>
      <c r="J47" s="47">
        <v>17965.47</v>
      </c>
    </row>
    <row r="48" spans="1:10" ht="13.5">
      <c r="A48" s="323"/>
      <c r="B48" s="324"/>
      <c r="C48" s="492"/>
      <c r="D48" s="503">
        <v>2705.02</v>
      </c>
      <c r="E48" s="188"/>
      <c r="F48" s="504">
        <v>151305.66</v>
      </c>
      <c r="G48" s="188"/>
      <c r="H48" s="504">
        <v>145685.61</v>
      </c>
      <c r="I48" s="188"/>
      <c r="J48" s="504">
        <v>5620.05</v>
      </c>
    </row>
    <row r="49" spans="1:10" ht="13.5">
      <c r="A49" s="203" t="s">
        <v>1296</v>
      </c>
      <c r="B49" s="313"/>
      <c r="C49" s="491" t="s">
        <v>1293</v>
      </c>
      <c r="D49" s="29">
        <v>3685</v>
      </c>
      <c r="E49" s="208">
        <v>88.53</v>
      </c>
      <c r="F49" s="47">
        <v>443106.78</v>
      </c>
      <c r="G49" s="208">
        <v>88.53</v>
      </c>
      <c r="H49" s="47">
        <v>442289.66000000003</v>
      </c>
      <c r="I49" s="208">
        <v>0</v>
      </c>
      <c r="J49" s="47">
        <v>817.12</v>
      </c>
    </row>
    <row r="50" spans="1:10" ht="13.5">
      <c r="A50" s="308"/>
      <c r="B50" s="309"/>
      <c r="C50" s="491" t="s">
        <v>382</v>
      </c>
      <c r="D50" s="29">
        <v>32.449999999999996</v>
      </c>
      <c r="E50" s="208">
        <v>88.63</v>
      </c>
      <c r="F50" s="47">
        <v>14687.429999999998</v>
      </c>
      <c r="G50" s="208">
        <v>88.63</v>
      </c>
      <c r="H50" s="47">
        <v>14328.57</v>
      </c>
      <c r="I50" s="208">
        <v>0</v>
      </c>
      <c r="J50" s="47">
        <v>358.86</v>
      </c>
    </row>
    <row r="51" spans="1:10" ht="13.5">
      <c r="A51" s="308"/>
      <c r="B51" s="309"/>
      <c r="C51" s="491" t="s">
        <v>383</v>
      </c>
      <c r="D51" s="29">
        <v>0</v>
      </c>
      <c r="E51" s="208">
        <v>0</v>
      </c>
      <c r="F51" s="47">
        <v>0</v>
      </c>
      <c r="G51" s="208">
        <v>0</v>
      </c>
      <c r="H51" s="47">
        <v>0</v>
      </c>
      <c r="I51" s="208">
        <v>0</v>
      </c>
      <c r="J51" s="47">
        <v>0</v>
      </c>
    </row>
    <row r="52" spans="1:10" ht="13.5">
      <c r="A52" s="308"/>
      <c r="B52" s="309"/>
      <c r="C52" s="491" t="s">
        <v>384</v>
      </c>
      <c r="D52" s="29">
        <v>0</v>
      </c>
      <c r="E52" s="208">
        <v>0</v>
      </c>
      <c r="F52" s="47">
        <v>0</v>
      </c>
      <c r="G52" s="208">
        <v>0</v>
      </c>
      <c r="H52" s="47">
        <v>0</v>
      </c>
      <c r="I52" s="208">
        <v>0</v>
      </c>
      <c r="J52" s="47">
        <v>0</v>
      </c>
    </row>
    <row r="53" spans="1:10" ht="13.5">
      <c r="A53" s="308"/>
      <c r="B53" s="309"/>
      <c r="C53" s="491" t="s">
        <v>385</v>
      </c>
      <c r="D53" s="29">
        <v>3.15</v>
      </c>
      <c r="E53" s="208">
        <v>0</v>
      </c>
      <c r="F53" s="47">
        <v>490.63</v>
      </c>
      <c r="G53" s="208">
        <v>0</v>
      </c>
      <c r="H53" s="47">
        <v>490.63</v>
      </c>
      <c r="I53" s="208">
        <v>0</v>
      </c>
      <c r="J53" s="47">
        <v>0</v>
      </c>
    </row>
    <row r="54" spans="1:10" ht="13.5">
      <c r="A54" s="314"/>
      <c r="B54" s="315"/>
      <c r="C54" s="493" t="s">
        <v>386</v>
      </c>
      <c r="D54" s="49">
        <v>3650.53</v>
      </c>
      <c r="E54" s="488">
        <v>0</v>
      </c>
      <c r="F54" s="50">
        <v>427928.72000000003</v>
      </c>
      <c r="G54" s="488">
        <v>0</v>
      </c>
      <c r="H54" s="50">
        <v>427470.46</v>
      </c>
      <c r="I54" s="488">
        <v>0</v>
      </c>
      <c r="J54" s="50">
        <v>458.25999999999993</v>
      </c>
    </row>
    <row r="55" spans="1:10" ht="13.5">
      <c r="A55" s="308"/>
      <c r="B55" s="309"/>
      <c r="C55" s="491"/>
      <c r="D55" s="209">
        <v>585.05</v>
      </c>
      <c r="E55" s="208"/>
      <c r="F55" s="210">
        <v>82172.09</v>
      </c>
      <c r="G55" s="208"/>
      <c r="H55" s="210">
        <v>81480.75</v>
      </c>
      <c r="I55" s="208"/>
      <c r="J55" s="210">
        <v>691.34</v>
      </c>
    </row>
    <row r="56" spans="1:10" ht="13.5">
      <c r="A56" s="203" t="s">
        <v>389</v>
      </c>
      <c r="B56" s="313"/>
      <c r="C56" s="491" t="s">
        <v>1293</v>
      </c>
      <c r="D56" s="29">
        <v>2711.53</v>
      </c>
      <c r="E56" s="208">
        <v>106.33999999999999</v>
      </c>
      <c r="F56" s="47">
        <v>341545.88</v>
      </c>
      <c r="G56" s="208">
        <v>103.72</v>
      </c>
      <c r="H56" s="47">
        <v>340176.23</v>
      </c>
      <c r="I56" s="208">
        <v>2.02</v>
      </c>
      <c r="J56" s="47">
        <v>1370.65</v>
      </c>
    </row>
    <row r="57" spans="1:10" ht="13.5">
      <c r="A57" s="308"/>
      <c r="B57" s="309"/>
      <c r="C57" s="491" t="s">
        <v>382</v>
      </c>
      <c r="D57" s="29">
        <v>17.89</v>
      </c>
      <c r="E57" s="208">
        <v>13.07</v>
      </c>
      <c r="F57" s="47">
        <v>4503.330000000001</v>
      </c>
      <c r="G57" s="208">
        <v>11.83</v>
      </c>
      <c r="H57" s="47">
        <v>3907.08</v>
      </c>
      <c r="I57" s="208">
        <v>1.24</v>
      </c>
      <c r="J57" s="47">
        <v>596.2500000000001</v>
      </c>
    </row>
    <row r="58" spans="1:10" ht="13.5">
      <c r="A58" s="308"/>
      <c r="B58" s="309"/>
      <c r="C58" s="491" t="s">
        <v>383</v>
      </c>
      <c r="D58" s="29">
        <v>0</v>
      </c>
      <c r="E58" s="208">
        <v>0</v>
      </c>
      <c r="F58" s="47">
        <v>0</v>
      </c>
      <c r="G58" s="208">
        <v>0</v>
      </c>
      <c r="H58" s="47">
        <v>0</v>
      </c>
      <c r="I58" s="208">
        <v>0</v>
      </c>
      <c r="J58" s="47">
        <v>0</v>
      </c>
    </row>
    <row r="59" spans="1:10" ht="13.5">
      <c r="A59" s="308"/>
      <c r="B59" s="309"/>
      <c r="C59" s="491" t="s">
        <v>384</v>
      </c>
      <c r="D59" s="29">
        <v>0.08</v>
      </c>
      <c r="E59" s="208">
        <v>0</v>
      </c>
      <c r="F59" s="47">
        <v>6.65</v>
      </c>
      <c r="G59" s="208">
        <v>0</v>
      </c>
      <c r="H59" s="47">
        <v>0.23</v>
      </c>
      <c r="I59" s="208">
        <v>0</v>
      </c>
      <c r="J59" s="47">
        <v>6.42</v>
      </c>
    </row>
    <row r="60" spans="1:10" ht="13.5">
      <c r="A60" s="308"/>
      <c r="B60" s="309"/>
      <c r="C60" s="491" t="s">
        <v>385</v>
      </c>
      <c r="D60" s="29">
        <v>0</v>
      </c>
      <c r="E60" s="208">
        <v>0</v>
      </c>
      <c r="F60" s="47">
        <v>0</v>
      </c>
      <c r="G60" s="208">
        <v>0</v>
      </c>
      <c r="H60" s="47">
        <v>0</v>
      </c>
      <c r="I60" s="208">
        <v>0</v>
      </c>
      <c r="J60" s="47">
        <v>0</v>
      </c>
    </row>
    <row r="61" spans="1:10" ht="13.5">
      <c r="A61" s="308"/>
      <c r="B61" s="309"/>
      <c r="C61" s="491" t="s">
        <v>386</v>
      </c>
      <c r="D61" s="29">
        <v>2692.56</v>
      </c>
      <c r="E61" s="208">
        <v>93.27</v>
      </c>
      <c r="F61" s="47">
        <v>337035.9</v>
      </c>
      <c r="G61" s="208">
        <v>92.39</v>
      </c>
      <c r="H61" s="47">
        <v>336267.92000000004</v>
      </c>
      <c r="I61" s="208">
        <v>0.88</v>
      </c>
      <c r="J61" s="47">
        <v>767.9799999999999</v>
      </c>
    </row>
    <row r="62" spans="1:10" ht="13.5">
      <c r="A62" s="323"/>
      <c r="B62" s="324"/>
      <c r="C62" s="492"/>
      <c r="D62" s="503">
        <v>3259.2200000000003</v>
      </c>
      <c r="E62" s="188"/>
      <c r="F62" s="504">
        <v>174792.94999999995</v>
      </c>
      <c r="G62" s="188"/>
      <c r="H62" s="504">
        <v>171517.07</v>
      </c>
      <c r="I62" s="188"/>
      <c r="J62" s="504">
        <v>3275.879999999999</v>
      </c>
    </row>
    <row r="63" spans="1:10" ht="13.5">
      <c r="A63" s="203" t="s">
        <v>390</v>
      </c>
      <c r="B63" s="313"/>
      <c r="C63" s="491" t="s">
        <v>1293</v>
      </c>
      <c r="D63" s="29">
        <v>10183.13</v>
      </c>
      <c r="E63" s="208">
        <v>283528</v>
      </c>
      <c r="F63" s="47">
        <v>1093849</v>
      </c>
      <c r="G63" s="208">
        <v>281984.24</v>
      </c>
      <c r="H63" s="47">
        <v>1078305.4</v>
      </c>
      <c r="I63" s="208">
        <v>1544.61</v>
      </c>
      <c r="J63" s="47">
        <v>15544.23</v>
      </c>
    </row>
    <row r="64" spans="1:10" ht="13.5">
      <c r="A64" s="308"/>
      <c r="B64" s="309"/>
      <c r="C64" s="491" t="s">
        <v>382</v>
      </c>
      <c r="D64" s="29">
        <v>952.7</v>
      </c>
      <c r="E64" s="208">
        <v>283042.93</v>
      </c>
      <c r="F64" s="47">
        <v>166154</v>
      </c>
      <c r="G64" s="208">
        <v>281500.05</v>
      </c>
      <c r="H64" s="47">
        <v>152087</v>
      </c>
      <c r="I64" s="208">
        <v>1542.88</v>
      </c>
      <c r="J64" s="47">
        <v>14066.580000000002</v>
      </c>
    </row>
    <row r="65" spans="1:10" ht="13.5">
      <c r="A65" s="308"/>
      <c r="B65" s="309"/>
      <c r="C65" s="491" t="s">
        <v>383</v>
      </c>
      <c r="D65" s="29">
        <v>0</v>
      </c>
      <c r="E65" s="208">
        <v>0</v>
      </c>
      <c r="F65" s="47">
        <v>0</v>
      </c>
      <c r="G65" s="208">
        <v>0</v>
      </c>
      <c r="H65" s="47">
        <v>0</v>
      </c>
      <c r="I65" s="208">
        <v>0</v>
      </c>
      <c r="J65" s="47">
        <v>0</v>
      </c>
    </row>
    <row r="66" spans="1:10" ht="13.5">
      <c r="A66" s="308"/>
      <c r="B66" s="309"/>
      <c r="C66" s="491" t="s">
        <v>384</v>
      </c>
      <c r="D66" s="29">
        <v>6.390000000000001</v>
      </c>
      <c r="E66" s="208">
        <v>0</v>
      </c>
      <c r="F66" s="47">
        <v>2530.6400000000003</v>
      </c>
      <c r="G66" s="208">
        <v>0</v>
      </c>
      <c r="H66" s="47">
        <v>1879.69</v>
      </c>
      <c r="I66" s="208">
        <v>0</v>
      </c>
      <c r="J66" s="47">
        <v>650.95</v>
      </c>
    </row>
    <row r="67" spans="1:10" ht="13.5">
      <c r="A67" s="308"/>
      <c r="B67" s="309"/>
      <c r="C67" s="491" t="s">
        <v>385</v>
      </c>
      <c r="D67" s="29">
        <v>64.21000000000001</v>
      </c>
      <c r="E67" s="208">
        <v>0</v>
      </c>
      <c r="F67" s="47">
        <v>28110.81</v>
      </c>
      <c r="G67" s="208">
        <v>0</v>
      </c>
      <c r="H67" s="47">
        <v>27950.399999999998</v>
      </c>
      <c r="I67" s="208">
        <v>0</v>
      </c>
      <c r="J67" s="47">
        <v>160.41</v>
      </c>
    </row>
    <row r="68" spans="1:10" ht="13.5">
      <c r="A68" s="318"/>
      <c r="B68" s="319"/>
      <c r="C68" s="505" t="s">
        <v>386</v>
      </c>
      <c r="D68" s="387">
        <v>9159.83</v>
      </c>
      <c r="E68" s="506">
        <v>486.91999999999996</v>
      </c>
      <c r="F68" s="507">
        <v>897053.81</v>
      </c>
      <c r="G68" s="506">
        <v>485.19</v>
      </c>
      <c r="H68" s="507">
        <v>896388.42</v>
      </c>
      <c r="I68" s="506">
        <v>1.73</v>
      </c>
      <c r="J68" s="507">
        <v>666.2900000000001</v>
      </c>
    </row>
    <row r="69" spans="1:10" ht="13.5">
      <c r="A69" s="320"/>
      <c r="B69" s="309"/>
      <c r="C69" s="491"/>
      <c r="D69" s="209">
        <v>1740.44</v>
      </c>
      <c r="E69" s="208"/>
      <c r="F69" s="210">
        <v>60496.32</v>
      </c>
      <c r="G69" s="208"/>
      <c r="H69" s="210">
        <v>42416.72</v>
      </c>
      <c r="I69" s="208"/>
      <c r="J69" s="210">
        <v>18079.599999999995</v>
      </c>
    </row>
    <row r="70" spans="1:10" ht="13.5">
      <c r="A70" s="308" t="s">
        <v>1297</v>
      </c>
      <c r="B70" s="309"/>
      <c r="C70" s="491" t="s">
        <v>1293</v>
      </c>
      <c r="D70" s="29">
        <v>23557.24</v>
      </c>
      <c r="E70" s="208">
        <v>6412.79</v>
      </c>
      <c r="F70" s="47">
        <v>1389069.3400000003</v>
      </c>
      <c r="G70" s="208">
        <v>6084.59</v>
      </c>
      <c r="H70" s="47">
        <v>1181593.13</v>
      </c>
      <c r="I70" s="208">
        <v>328.00000000000006</v>
      </c>
      <c r="J70" s="47">
        <v>207476.21</v>
      </c>
    </row>
    <row r="71" spans="1:10" ht="13.5">
      <c r="A71" s="308"/>
      <c r="B71" s="309"/>
      <c r="C71" s="491" t="s">
        <v>382</v>
      </c>
      <c r="D71" s="29">
        <v>194.77999999999992</v>
      </c>
      <c r="E71" s="208">
        <v>5015.129999999999</v>
      </c>
      <c r="F71" s="47">
        <v>216649.01</v>
      </c>
      <c r="G71" s="208">
        <v>4689.51</v>
      </c>
      <c r="H71" s="47">
        <v>167196.32</v>
      </c>
      <c r="I71" s="208">
        <v>325.62</v>
      </c>
      <c r="J71" s="47">
        <v>49452.689999999995</v>
      </c>
    </row>
    <row r="72" spans="1:10" ht="13.5">
      <c r="A72" s="308"/>
      <c r="B72" s="309"/>
      <c r="C72" s="491" t="s">
        <v>383</v>
      </c>
      <c r="D72" s="29">
        <v>0</v>
      </c>
      <c r="E72" s="208">
        <v>0</v>
      </c>
      <c r="F72" s="47">
        <v>0</v>
      </c>
      <c r="G72" s="208">
        <v>0</v>
      </c>
      <c r="H72" s="47">
        <v>0</v>
      </c>
      <c r="I72" s="208">
        <v>0</v>
      </c>
      <c r="J72" s="47">
        <v>0</v>
      </c>
    </row>
    <row r="73" spans="1:10" ht="13.5">
      <c r="A73" s="308"/>
      <c r="B73" s="309"/>
      <c r="C73" s="491" t="s">
        <v>384</v>
      </c>
      <c r="D73" s="29">
        <v>495.25</v>
      </c>
      <c r="E73" s="208">
        <v>0</v>
      </c>
      <c r="F73" s="47">
        <v>24937.01</v>
      </c>
      <c r="G73" s="208">
        <v>0</v>
      </c>
      <c r="H73" s="47">
        <v>19503.35</v>
      </c>
      <c r="I73" s="208">
        <v>0</v>
      </c>
      <c r="J73" s="47">
        <v>5433.66</v>
      </c>
    </row>
    <row r="74" spans="1:10" ht="13.5">
      <c r="A74" s="308"/>
      <c r="B74" s="309"/>
      <c r="C74" s="491" t="s">
        <v>385</v>
      </c>
      <c r="D74" s="29">
        <v>1321.9199999999998</v>
      </c>
      <c r="E74" s="208">
        <v>0</v>
      </c>
      <c r="F74" s="47">
        <v>71299.12999999999</v>
      </c>
      <c r="G74" s="208">
        <v>0</v>
      </c>
      <c r="H74" s="47">
        <v>59690.840000000004</v>
      </c>
      <c r="I74" s="208">
        <v>0</v>
      </c>
      <c r="J74" s="47">
        <v>11608.29</v>
      </c>
    </row>
    <row r="75" spans="1:10" ht="13.5">
      <c r="A75" s="308"/>
      <c r="B75" s="309"/>
      <c r="C75" s="491" t="s">
        <v>386</v>
      </c>
      <c r="D75" s="29">
        <v>21544.59</v>
      </c>
      <c r="E75" s="208">
        <v>1397.66</v>
      </c>
      <c r="F75" s="47">
        <v>1076184.19</v>
      </c>
      <c r="G75" s="208">
        <v>1395.2800000000002</v>
      </c>
      <c r="H75" s="47">
        <v>935203.42</v>
      </c>
      <c r="I75" s="208">
        <v>2.38</v>
      </c>
      <c r="J75" s="47">
        <v>140981.57</v>
      </c>
    </row>
    <row r="76" spans="1:10" ht="13.5">
      <c r="A76" s="323"/>
      <c r="B76" s="324"/>
      <c r="C76" s="492"/>
      <c r="D76" s="503">
        <v>221.8</v>
      </c>
      <c r="E76" s="188"/>
      <c r="F76" s="504">
        <v>35332.88</v>
      </c>
      <c r="G76" s="188"/>
      <c r="H76" s="504">
        <v>33057.22</v>
      </c>
      <c r="I76" s="188"/>
      <c r="J76" s="504">
        <v>2275.6600000000003</v>
      </c>
    </row>
    <row r="77" spans="1:10" ht="13.5">
      <c r="A77" s="308" t="s">
        <v>1298</v>
      </c>
      <c r="B77" s="309"/>
      <c r="C77" s="491" t="s">
        <v>1299</v>
      </c>
      <c r="D77" s="29">
        <v>4932.08</v>
      </c>
      <c r="E77" s="208">
        <v>125906.59999999999</v>
      </c>
      <c r="F77" s="47">
        <v>496002.01</v>
      </c>
      <c r="G77" s="208">
        <v>118684.15999999999</v>
      </c>
      <c r="H77" s="47">
        <v>449937.44000000006</v>
      </c>
      <c r="I77" s="208">
        <v>7222.44</v>
      </c>
      <c r="J77" s="47">
        <v>46064.57</v>
      </c>
    </row>
    <row r="78" spans="1:10" ht="13.5">
      <c r="A78" s="308"/>
      <c r="B78" s="309"/>
      <c r="C78" s="491" t="s">
        <v>382</v>
      </c>
      <c r="D78" s="29">
        <v>562.3299999999999</v>
      </c>
      <c r="E78" s="208">
        <v>119171.31999999999</v>
      </c>
      <c r="F78" s="47">
        <v>60516.21000000001</v>
      </c>
      <c r="G78" s="208">
        <v>111954.12999999999</v>
      </c>
      <c r="H78" s="47">
        <v>42874.38</v>
      </c>
      <c r="I78" s="208">
        <v>7217.1900000000005</v>
      </c>
      <c r="J78" s="47">
        <v>17641.83</v>
      </c>
    </row>
    <row r="79" spans="1:10" ht="13.5">
      <c r="A79" s="308"/>
      <c r="B79" s="309"/>
      <c r="C79" s="491" t="s">
        <v>383</v>
      </c>
      <c r="D79" s="29">
        <v>0</v>
      </c>
      <c r="E79" s="208">
        <v>0</v>
      </c>
      <c r="F79" s="47">
        <v>0</v>
      </c>
      <c r="G79" s="208">
        <v>0</v>
      </c>
      <c r="H79" s="47">
        <v>0</v>
      </c>
      <c r="I79" s="208">
        <v>0</v>
      </c>
      <c r="J79" s="47">
        <v>0</v>
      </c>
    </row>
    <row r="80" spans="1:10" ht="13.5">
      <c r="A80" s="308"/>
      <c r="B80" s="309"/>
      <c r="C80" s="491" t="s">
        <v>384</v>
      </c>
      <c r="D80" s="29">
        <v>142.36</v>
      </c>
      <c r="E80" s="208">
        <v>0</v>
      </c>
      <c r="F80" s="47">
        <v>7155.4</v>
      </c>
      <c r="G80" s="208">
        <v>0</v>
      </c>
      <c r="H80" s="47">
        <v>6958.2699999999995</v>
      </c>
      <c r="I80" s="208">
        <v>0</v>
      </c>
      <c r="J80" s="47">
        <v>197.13</v>
      </c>
    </row>
    <row r="81" spans="1:10" ht="13.5">
      <c r="A81" s="308"/>
      <c r="B81" s="309"/>
      <c r="C81" s="491" t="s">
        <v>385</v>
      </c>
      <c r="D81" s="29">
        <v>0</v>
      </c>
      <c r="E81" s="208">
        <v>0</v>
      </c>
      <c r="F81" s="47">
        <v>0</v>
      </c>
      <c r="G81" s="208">
        <v>0</v>
      </c>
      <c r="H81" s="47">
        <v>0</v>
      </c>
      <c r="I81" s="208">
        <v>0</v>
      </c>
      <c r="J81" s="47">
        <v>0</v>
      </c>
    </row>
    <row r="82" spans="1:10" ht="13.5">
      <c r="A82" s="314"/>
      <c r="B82" s="315"/>
      <c r="C82" s="493" t="s">
        <v>386</v>
      </c>
      <c r="D82" s="49">
        <v>4227.389999999999</v>
      </c>
      <c r="E82" s="488">
        <v>6735.28</v>
      </c>
      <c r="F82" s="50">
        <v>428330.39999999997</v>
      </c>
      <c r="G82" s="488">
        <v>6730.03</v>
      </c>
      <c r="H82" s="50">
        <v>400104.79</v>
      </c>
      <c r="I82" s="488">
        <v>5.25</v>
      </c>
      <c r="J82" s="50">
        <v>28225.61</v>
      </c>
    </row>
    <row r="83" spans="1:10" ht="13.5">
      <c r="A83" s="323"/>
      <c r="B83" s="324"/>
      <c r="C83" s="492"/>
      <c r="D83" s="503">
        <v>1262.6</v>
      </c>
      <c r="E83" s="188"/>
      <c r="F83" s="504">
        <v>99907.19</v>
      </c>
      <c r="G83" s="188"/>
      <c r="H83" s="504">
        <v>80865.22</v>
      </c>
      <c r="I83" s="188"/>
      <c r="J83" s="504">
        <v>19041.97</v>
      </c>
    </row>
    <row r="84" spans="1:10" ht="13.5">
      <c r="A84" s="308" t="s">
        <v>1300</v>
      </c>
      <c r="B84" s="309"/>
      <c r="C84" s="491" t="s">
        <v>1299</v>
      </c>
      <c r="D84" s="29">
        <v>4332.12</v>
      </c>
      <c r="E84" s="208">
        <v>74722.65</v>
      </c>
      <c r="F84" s="47">
        <v>369143.99000000005</v>
      </c>
      <c r="G84" s="208">
        <v>66819.69</v>
      </c>
      <c r="H84" s="47">
        <v>295208.94</v>
      </c>
      <c r="I84" s="208">
        <v>7902.959999999999</v>
      </c>
      <c r="J84" s="47">
        <v>73935.05</v>
      </c>
    </row>
    <row r="85" spans="1:10" ht="13.5">
      <c r="A85" s="308"/>
      <c r="B85" s="309"/>
      <c r="C85" s="491" t="s">
        <v>382</v>
      </c>
      <c r="D85" s="29">
        <v>474.7</v>
      </c>
      <c r="E85" s="208">
        <v>70280.15999999999</v>
      </c>
      <c r="F85" s="47">
        <v>49882.909999999996</v>
      </c>
      <c r="G85" s="208">
        <v>62725.31</v>
      </c>
      <c r="H85" s="47">
        <v>37146.770000000004</v>
      </c>
      <c r="I85" s="208">
        <v>7554.849999999999</v>
      </c>
      <c r="J85" s="47">
        <v>12736.140000000001</v>
      </c>
    </row>
    <row r="86" spans="1:10" ht="13.5">
      <c r="A86" s="308"/>
      <c r="B86" s="309"/>
      <c r="C86" s="491" t="s">
        <v>383</v>
      </c>
      <c r="D86" s="29">
        <v>0</v>
      </c>
      <c r="E86" s="208">
        <v>0</v>
      </c>
      <c r="F86" s="47">
        <v>0</v>
      </c>
      <c r="G86" s="208">
        <v>0</v>
      </c>
      <c r="H86" s="47">
        <v>0</v>
      </c>
      <c r="I86" s="208">
        <v>0</v>
      </c>
      <c r="J86" s="47">
        <v>0</v>
      </c>
    </row>
    <row r="87" spans="1:10" ht="13.5">
      <c r="A87" s="308"/>
      <c r="B87" s="309"/>
      <c r="C87" s="491" t="s">
        <v>384</v>
      </c>
      <c r="D87" s="29">
        <v>0</v>
      </c>
      <c r="E87" s="208">
        <v>0</v>
      </c>
      <c r="F87" s="47">
        <v>0</v>
      </c>
      <c r="G87" s="208">
        <v>0</v>
      </c>
      <c r="H87" s="47">
        <v>0</v>
      </c>
      <c r="I87" s="208">
        <v>0</v>
      </c>
      <c r="J87" s="47">
        <v>0</v>
      </c>
    </row>
    <row r="88" spans="1:10" ht="13.5">
      <c r="A88" s="308"/>
      <c r="B88" s="309"/>
      <c r="C88" s="491" t="s">
        <v>385</v>
      </c>
      <c r="D88" s="29">
        <v>0</v>
      </c>
      <c r="E88" s="208">
        <v>0</v>
      </c>
      <c r="F88" s="47">
        <v>0</v>
      </c>
      <c r="G88" s="208">
        <v>0</v>
      </c>
      <c r="H88" s="47">
        <v>0</v>
      </c>
      <c r="I88" s="208">
        <v>0</v>
      </c>
      <c r="J88" s="47">
        <v>0</v>
      </c>
    </row>
    <row r="89" spans="1:10" ht="13.5">
      <c r="A89" s="308"/>
      <c r="B89" s="309"/>
      <c r="C89" s="491" t="s">
        <v>386</v>
      </c>
      <c r="D89" s="29">
        <v>3857.4199999999996</v>
      </c>
      <c r="E89" s="208">
        <v>4442.49</v>
      </c>
      <c r="F89" s="47">
        <v>319261.07999999996</v>
      </c>
      <c r="G89" s="208">
        <v>4094.38</v>
      </c>
      <c r="H89" s="47">
        <v>258062.17</v>
      </c>
      <c r="I89" s="208">
        <v>348.11</v>
      </c>
      <c r="J89" s="47">
        <v>61198.909999999996</v>
      </c>
    </row>
    <row r="90" spans="1:10" ht="13.5">
      <c r="A90" s="323"/>
      <c r="B90" s="324"/>
      <c r="C90" s="492"/>
      <c r="D90" s="503">
        <v>282.83000000000004</v>
      </c>
      <c r="E90" s="188"/>
      <c r="F90" s="504">
        <v>24349.64</v>
      </c>
      <c r="G90" s="188"/>
      <c r="H90" s="504">
        <v>22253.21</v>
      </c>
      <c r="I90" s="188"/>
      <c r="J90" s="504">
        <v>2096.4300000000003</v>
      </c>
    </row>
    <row r="91" spans="1:10" ht="13.5">
      <c r="A91" s="308" t="s">
        <v>1301</v>
      </c>
      <c r="B91" s="309"/>
      <c r="C91" s="491" t="s">
        <v>1299</v>
      </c>
      <c r="D91" s="29">
        <v>929.78</v>
      </c>
      <c r="E91" s="208">
        <v>15736.140000000001</v>
      </c>
      <c r="F91" s="47">
        <v>96437.58</v>
      </c>
      <c r="G91" s="208">
        <v>14657.54</v>
      </c>
      <c r="H91" s="47">
        <v>89798.69</v>
      </c>
      <c r="I91" s="208">
        <v>1078.6</v>
      </c>
      <c r="J91" s="47">
        <v>6638.89</v>
      </c>
    </row>
    <row r="92" spans="1:10" ht="13.5">
      <c r="A92" s="308"/>
      <c r="B92" s="309"/>
      <c r="C92" s="491" t="s">
        <v>382</v>
      </c>
      <c r="D92" s="29">
        <v>91.15</v>
      </c>
      <c r="E92" s="208">
        <v>15480.02</v>
      </c>
      <c r="F92" s="47">
        <v>13969.77</v>
      </c>
      <c r="G92" s="208">
        <v>14401.42</v>
      </c>
      <c r="H92" s="47">
        <v>12912.66</v>
      </c>
      <c r="I92" s="208">
        <v>1078.6</v>
      </c>
      <c r="J92" s="47">
        <v>1057.1100000000001</v>
      </c>
    </row>
    <row r="93" spans="1:10" ht="13.5">
      <c r="A93" s="308"/>
      <c r="B93" s="309"/>
      <c r="C93" s="491" t="s">
        <v>383</v>
      </c>
      <c r="D93" s="29">
        <v>0</v>
      </c>
      <c r="E93" s="208">
        <v>0</v>
      </c>
      <c r="F93" s="47">
        <v>0</v>
      </c>
      <c r="G93" s="208">
        <v>0</v>
      </c>
      <c r="H93" s="47">
        <v>0</v>
      </c>
      <c r="I93" s="208">
        <v>0</v>
      </c>
      <c r="J93" s="47">
        <v>0</v>
      </c>
    </row>
    <row r="94" spans="1:10" ht="13.5">
      <c r="A94" s="308"/>
      <c r="B94" s="309"/>
      <c r="C94" s="491" t="s">
        <v>384</v>
      </c>
      <c r="D94" s="29">
        <v>0.44</v>
      </c>
      <c r="E94" s="208">
        <v>0</v>
      </c>
      <c r="F94" s="47">
        <v>15.11</v>
      </c>
      <c r="G94" s="208">
        <v>0</v>
      </c>
      <c r="H94" s="47">
        <v>0</v>
      </c>
      <c r="I94" s="208">
        <v>0</v>
      </c>
      <c r="J94" s="47">
        <v>15.11</v>
      </c>
    </row>
    <row r="95" spans="1:10" ht="13.5">
      <c r="A95" s="308"/>
      <c r="B95" s="309"/>
      <c r="C95" s="491" t="s">
        <v>385</v>
      </c>
      <c r="D95" s="29">
        <v>0</v>
      </c>
      <c r="E95" s="208">
        <v>0</v>
      </c>
      <c r="F95" s="47">
        <v>0</v>
      </c>
      <c r="G95" s="208">
        <v>0</v>
      </c>
      <c r="H95" s="47">
        <v>0</v>
      </c>
      <c r="I95" s="208">
        <v>0</v>
      </c>
      <c r="J95" s="47">
        <v>0</v>
      </c>
    </row>
    <row r="96" spans="1:10" ht="13.5">
      <c r="A96" s="308"/>
      <c r="B96" s="309"/>
      <c r="C96" s="491" t="s">
        <v>386</v>
      </c>
      <c r="D96" s="29">
        <v>838.19</v>
      </c>
      <c r="E96" s="208">
        <v>256.12</v>
      </c>
      <c r="F96" s="47">
        <v>82452.7</v>
      </c>
      <c r="G96" s="208">
        <v>256.12</v>
      </c>
      <c r="H96" s="47">
        <v>76886.03</v>
      </c>
      <c r="I96" s="208">
        <v>0</v>
      </c>
      <c r="J96" s="47">
        <v>5566.67</v>
      </c>
    </row>
    <row r="97" spans="1:10" ht="13.5">
      <c r="A97" s="323"/>
      <c r="B97" s="324"/>
      <c r="C97" s="492"/>
      <c r="D97" s="503">
        <v>199.64</v>
      </c>
      <c r="E97" s="188"/>
      <c r="F97" s="504">
        <v>51511.29</v>
      </c>
      <c r="G97" s="188"/>
      <c r="H97" s="504">
        <v>49314.29999999999</v>
      </c>
      <c r="I97" s="188"/>
      <c r="J97" s="504">
        <v>2196.9900000000002</v>
      </c>
    </row>
    <row r="98" spans="1:10" ht="13.5">
      <c r="A98" s="308" t="s">
        <v>1302</v>
      </c>
      <c r="B98" s="309"/>
      <c r="C98" s="491" t="s">
        <v>1299</v>
      </c>
      <c r="D98" s="29">
        <v>4067.96</v>
      </c>
      <c r="E98" s="208">
        <v>35125.27</v>
      </c>
      <c r="F98" s="47">
        <v>480536.56</v>
      </c>
      <c r="G98" s="208">
        <v>35038.08</v>
      </c>
      <c r="H98" s="47">
        <v>466451.63</v>
      </c>
      <c r="I98" s="208">
        <v>87.19</v>
      </c>
      <c r="J98" s="47">
        <v>14084.929999999998</v>
      </c>
    </row>
    <row r="99" spans="1:10" ht="13.5">
      <c r="A99" s="308"/>
      <c r="B99" s="309"/>
      <c r="C99" s="491" t="s">
        <v>382</v>
      </c>
      <c r="D99" s="29">
        <v>209.33999999999997</v>
      </c>
      <c r="E99" s="208">
        <v>26413.900000000005</v>
      </c>
      <c r="F99" s="47">
        <v>59175.979999999996</v>
      </c>
      <c r="G99" s="208">
        <v>26326.800000000003</v>
      </c>
      <c r="H99" s="47">
        <v>53591.530000000006</v>
      </c>
      <c r="I99" s="208">
        <v>87.1</v>
      </c>
      <c r="J99" s="47">
        <v>5584.45</v>
      </c>
    </row>
    <row r="100" spans="1:10" ht="13.5">
      <c r="A100" s="308"/>
      <c r="B100" s="309"/>
      <c r="C100" s="491" t="s">
        <v>383</v>
      </c>
      <c r="D100" s="29">
        <v>38.72</v>
      </c>
      <c r="E100" s="208">
        <v>0</v>
      </c>
      <c r="F100" s="47">
        <v>7864.59</v>
      </c>
      <c r="G100" s="208">
        <v>0</v>
      </c>
      <c r="H100" s="47">
        <v>7864.59</v>
      </c>
      <c r="I100" s="208">
        <v>0</v>
      </c>
      <c r="J100" s="47">
        <v>0</v>
      </c>
    </row>
    <row r="101" spans="1:10" ht="13.5">
      <c r="A101" s="308"/>
      <c r="B101" s="309"/>
      <c r="C101" s="491" t="s">
        <v>384</v>
      </c>
      <c r="D101" s="29">
        <v>0</v>
      </c>
      <c r="E101" s="208">
        <v>0</v>
      </c>
      <c r="F101" s="47">
        <v>0</v>
      </c>
      <c r="G101" s="208">
        <v>0</v>
      </c>
      <c r="H101" s="47">
        <v>0</v>
      </c>
      <c r="I101" s="208">
        <v>0</v>
      </c>
      <c r="J101" s="47">
        <v>0</v>
      </c>
    </row>
    <row r="102" spans="1:10" ht="13.5">
      <c r="A102" s="308"/>
      <c r="B102" s="309"/>
      <c r="C102" s="491" t="s">
        <v>385</v>
      </c>
      <c r="D102" s="29">
        <v>1.63</v>
      </c>
      <c r="E102" s="208">
        <v>0</v>
      </c>
      <c r="F102" s="47">
        <v>393.37</v>
      </c>
      <c r="G102" s="208">
        <v>0</v>
      </c>
      <c r="H102" s="47">
        <v>363.21</v>
      </c>
      <c r="I102" s="208">
        <v>0</v>
      </c>
      <c r="J102" s="47">
        <v>30.16</v>
      </c>
    </row>
    <row r="103" spans="1:10" ht="13.5">
      <c r="A103" s="308"/>
      <c r="B103" s="309"/>
      <c r="C103" s="491" t="s">
        <v>386</v>
      </c>
      <c r="D103" s="29">
        <v>3818.27</v>
      </c>
      <c r="E103" s="208">
        <v>8711.369999999999</v>
      </c>
      <c r="F103" s="47">
        <v>413102.62</v>
      </c>
      <c r="G103" s="208">
        <v>8711.28</v>
      </c>
      <c r="H103" s="47">
        <v>404632.30000000005</v>
      </c>
      <c r="I103" s="208">
        <v>0.09</v>
      </c>
      <c r="J103" s="47">
        <v>8470.32</v>
      </c>
    </row>
    <row r="104" spans="1:10" ht="13.5">
      <c r="A104" s="323"/>
      <c r="B104" s="324"/>
      <c r="C104" s="492"/>
      <c r="D104" s="503">
        <v>141.45000000000002</v>
      </c>
      <c r="E104" s="188"/>
      <c r="F104" s="504">
        <v>22988.99</v>
      </c>
      <c r="G104" s="188"/>
      <c r="H104" s="504">
        <v>21215.780000000002</v>
      </c>
      <c r="I104" s="188"/>
      <c r="J104" s="504">
        <v>1773.21</v>
      </c>
    </row>
    <row r="105" spans="1:10" ht="13.5">
      <c r="A105" s="308" t="s">
        <v>1303</v>
      </c>
      <c r="B105" s="309"/>
      <c r="C105" s="491" t="s">
        <v>1299</v>
      </c>
      <c r="D105" s="29">
        <v>1411.4</v>
      </c>
      <c r="E105" s="208">
        <v>31808.559999999998</v>
      </c>
      <c r="F105" s="47">
        <v>205303.97</v>
      </c>
      <c r="G105" s="208">
        <v>31808.559999999998</v>
      </c>
      <c r="H105" s="47">
        <v>194097.19</v>
      </c>
      <c r="I105" s="208">
        <v>0</v>
      </c>
      <c r="J105" s="47">
        <v>11206.78</v>
      </c>
    </row>
    <row r="106" spans="1:10" ht="13.5">
      <c r="A106" s="308"/>
      <c r="B106" s="309"/>
      <c r="C106" s="491" t="s">
        <v>382</v>
      </c>
      <c r="D106" s="29">
        <v>134.01000000000002</v>
      </c>
      <c r="E106" s="208">
        <v>30804.47</v>
      </c>
      <c r="F106" s="47">
        <v>22395.22</v>
      </c>
      <c r="G106" s="208">
        <v>30804.47</v>
      </c>
      <c r="H106" s="47">
        <v>20104.29</v>
      </c>
      <c r="I106" s="208">
        <v>0</v>
      </c>
      <c r="J106" s="47">
        <v>2290.9300000000003</v>
      </c>
    </row>
    <row r="107" spans="1:10" ht="13.5">
      <c r="A107" s="308"/>
      <c r="B107" s="309"/>
      <c r="C107" s="491" t="s">
        <v>383</v>
      </c>
      <c r="D107" s="29">
        <v>4.94</v>
      </c>
      <c r="E107" s="208">
        <v>0</v>
      </c>
      <c r="F107" s="47">
        <v>1485.92</v>
      </c>
      <c r="G107" s="208">
        <v>0</v>
      </c>
      <c r="H107" s="47">
        <v>1485.92</v>
      </c>
      <c r="I107" s="208">
        <v>0</v>
      </c>
      <c r="J107" s="47">
        <v>0</v>
      </c>
    </row>
    <row r="108" spans="1:10" ht="13.5">
      <c r="A108" s="308"/>
      <c r="B108" s="309"/>
      <c r="C108" s="491" t="s">
        <v>384</v>
      </c>
      <c r="D108" s="29">
        <v>3.94</v>
      </c>
      <c r="E108" s="208">
        <v>0</v>
      </c>
      <c r="F108" s="47">
        <v>195.17000000000002</v>
      </c>
      <c r="G108" s="208">
        <v>0</v>
      </c>
      <c r="H108" s="47">
        <v>0</v>
      </c>
      <c r="I108" s="208">
        <v>0</v>
      </c>
      <c r="J108" s="47">
        <v>195.17000000000002</v>
      </c>
    </row>
    <row r="109" spans="1:10" ht="13.5">
      <c r="A109" s="308"/>
      <c r="B109" s="309"/>
      <c r="C109" s="491" t="s">
        <v>385</v>
      </c>
      <c r="D109" s="29">
        <v>0</v>
      </c>
      <c r="E109" s="208">
        <v>0</v>
      </c>
      <c r="F109" s="47">
        <v>0</v>
      </c>
      <c r="G109" s="208">
        <v>0</v>
      </c>
      <c r="H109" s="47">
        <v>0</v>
      </c>
      <c r="I109" s="208">
        <v>0</v>
      </c>
      <c r="J109" s="47">
        <v>0</v>
      </c>
    </row>
    <row r="110" spans="1:10" ht="13.5">
      <c r="A110" s="308"/>
      <c r="B110" s="309"/>
      <c r="C110" s="491" t="s">
        <v>386</v>
      </c>
      <c r="D110" s="29">
        <v>1268.51</v>
      </c>
      <c r="E110" s="208">
        <v>1004.09</v>
      </c>
      <c r="F110" s="47">
        <v>181227.66</v>
      </c>
      <c r="G110" s="208">
        <v>1004.09</v>
      </c>
      <c r="H110" s="47">
        <v>172506.98</v>
      </c>
      <c r="I110" s="208">
        <v>0</v>
      </c>
      <c r="J110" s="47">
        <v>8720.68</v>
      </c>
    </row>
    <row r="111" spans="1:10" ht="13.5">
      <c r="A111" s="323"/>
      <c r="B111" s="324"/>
      <c r="C111" s="492"/>
      <c r="D111" s="503">
        <v>673</v>
      </c>
      <c r="E111" s="188"/>
      <c r="F111" s="504">
        <v>66230</v>
      </c>
      <c r="G111" s="188"/>
      <c r="H111" s="504">
        <v>60327</v>
      </c>
      <c r="I111" s="188"/>
      <c r="J111" s="504">
        <v>5903</v>
      </c>
    </row>
    <row r="112" spans="1:10" ht="13.5">
      <c r="A112" s="308" t="s">
        <v>1304</v>
      </c>
      <c r="B112" s="309"/>
      <c r="C112" s="491" t="s">
        <v>1299</v>
      </c>
      <c r="D112" s="29">
        <v>2324.2700000000004</v>
      </c>
      <c r="E112" s="208">
        <v>146284.49</v>
      </c>
      <c r="F112" s="47">
        <v>219232.94</v>
      </c>
      <c r="G112" s="208">
        <v>138317.62000000002</v>
      </c>
      <c r="H112" s="47">
        <v>207775.1</v>
      </c>
      <c r="I112" s="208">
        <v>7966.870000000001</v>
      </c>
      <c r="J112" s="47">
        <v>11457.839999999998</v>
      </c>
    </row>
    <row r="113" spans="1:10" ht="13.5">
      <c r="A113" s="308"/>
      <c r="B113" s="309"/>
      <c r="C113" s="491" t="s">
        <v>382</v>
      </c>
      <c r="D113" s="29">
        <v>450.90999999999997</v>
      </c>
      <c r="E113" s="208">
        <v>146054.74</v>
      </c>
      <c r="F113" s="47">
        <v>47489.66</v>
      </c>
      <c r="G113" s="208">
        <v>138087.95</v>
      </c>
      <c r="H113" s="47">
        <v>44808.86</v>
      </c>
      <c r="I113" s="208">
        <v>7966.79</v>
      </c>
      <c r="J113" s="47">
        <v>2680.8</v>
      </c>
    </row>
    <row r="114" spans="1:10" ht="13.5">
      <c r="A114" s="308"/>
      <c r="B114" s="309"/>
      <c r="C114" s="491" t="s">
        <v>383</v>
      </c>
      <c r="D114" s="29">
        <v>43.6</v>
      </c>
      <c r="E114" s="208">
        <v>0</v>
      </c>
      <c r="F114" s="47">
        <v>1914.25</v>
      </c>
      <c r="G114" s="208">
        <v>0</v>
      </c>
      <c r="H114" s="47">
        <v>1745.26</v>
      </c>
      <c r="I114" s="208">
        <v>0</v>
      </c>
      <c r="J114" s="47">
        <v>168.99</v>
      </c>
    </row>
    <row r="115" spans="1:10" ht="13.5">
      <c r="A115" s="308"/>
      <c r="B115" s="309"/>
      <c r="C115" s="491" t="s">
        <v>384</v>
      </c>
      <c r="D115" s="29">
        <v>6.37</v>
      </c>
      <c r="E115" s="208">
        <v>0</v>
      </c>
      <c r="F115" s="47">
        <v>404.92</v>
      </c>
      <c r="G115" s="208">
        <v>0</v>
      </c>
      <c r="H115" s="47">
        <v>402.98</v>
      </c>
      <c r="I115" s="208">
        <v>0</v>
      </c>
      <c r="J115" s="47">
        <v>1.94</v>
      </c>
    </row>
    <row r="116" spans="1:10" ht="13.5">
      <c r="A116" s="308"/>
      <c r="B116" s="309"/>
      <c r="C116" s="491" t="s">
        <v>385</v>
      </c>
      <c r="D116" s="29">
        <v>0</v>
      </c>
      <c r="E116" s="208">
        <v>0</v>
      </c>
      <c r="F116" s="47">
        <v>0</v>
      </c>
      <c r="G116" s="208">
        <v>0</v>
      </c>
      <c r="H116" s="47">
        <v>0</v>
      </c>
      <c r="I116" s="208">
        <v>0</v>
      </c>
      <c r="J116" s="47">
        <v>0</v>
      </c>
    </row>
    <row r="117" spans="1:10" ht="13.5">
      <c r="A117" s="308"/>
      <c r="B117" s="309"/>
      <c r="C117" s="491" t="s">
        <v>386</v>
      </c>
      <c r="D117" s="29">
        <v>1823.39</v>
      </c>
      <c r="E117" s="208">
        <v>229.75</v>
      </c>
      <c r="F117" s="47">
        <v>169424.11</v>
      </c>
      <c r="G117" s="208">
        <v>229.67000000000002</v>
      </c>
      <c r="H117" s="47">
        <v>160818</v>
      </c>
      <c r="I117" s="208">
        <v>0.08</v>
      </c>
      <c r="J117" s="47">
        <v>8606.11</v>
      </c>
    </row>
    <row r="118" spans="1:10" ht="13.5">
      <c r="A118" s="323"/>
      <c r="B118" s="324"/>
      <c r="C118" s="492"/>
      <c r="D118" s="503">
        <v>209.06</v>
      </c>
      <c r="E118" s="188"/>
      <c r="F118" s="504">
        <v>47120.159999999996</v>
      </c>
      <c r="G118" s="188"/>
      <c r="H118" s="504">
        <v>46683.34</v>
      </c>
      <c r="I118" s="188"/>
      <c r="J118" s="504">
        <v>436.82</v>
      </c>
    </row>
    <row r="119" spans="1:10" ht="13.5">
      <c r="A119" s="308" t="s">
        <v>1305</v>
      </c>
      <c r="B119" s="309"/>
      <c r="C119" s="491" t="s">
        <v>1299</v>
      </c>
      <c r="D119" s="29">
        <v>999.05</v>
      </c>
      <c r="E119" s="208">
        <v>37274.88</v>
      </c>
      <c r="F119" s="47">
        <v>138858.38999999998</v>
      </c>
      <c r="G119" s="208">
        <v>35849.54</v>
      </c>
      <c r="H119" s="47">
        <v>137726.52</v>
      </c>
      <c r="I119" s="208">
        <v>1425.34</v>
      </c>
      <c r="J119" s="47">
        <v>1131.8700000000001</v>
      </c>
    </row>
    <row r="120" spans="1:10" ht="13.5">
      <c r="A120" s="308"/>
      <c r="B120" s="309"/>
      <c r="C120" s="491" t="s">
        <v>382</v>
      </c>
      <c r="D120" s="29">
        <v>100.8</v>
      </c>
      <c r="E120" s="208">
        <v>33335.5</v>
      </c>
      <c r="F120" s="47">
        <v>17684.87</v>
      </c>
      <c r="G120" s="208">
        <v>31910.16</v>
      </c>
      <c r="H120" s="47">
        <v>16559.23</v>
      </c>
      <c r="I120" s="208">
        <v>1425.34</v>
      </c>
      <c r="J120" s="47">
        <v>1125.64</v>
      </c>
    </row>
    <row r="121" spans="1:10" ht="13.5">
      <c r="A121" s="308"/>
      <c r="B121" s="309"/>
      <c r="C121" s="491" t="s">
        <v>383</v>
      </c>
      <c r="D121" s="29">
        <v>0</v>
      </c>
      <c r="E121" s="208">
        <v>0</v>
      </c>
      <c r="F121" s="47">
        <v>0</v>
      </c>
      <c r="G121" s="208">
        <v>0</v>
      </c>
      <c r="H121" s="47">
        <v>0</v>
      </c>
      <c r="I121" s="208">
        <v>0</v>
      </c>
      <c r="J121" s="47">
        <v>0</v>
      </c>
    </row>
    <row r="122" spans="1:10" ht="13.5">
      <c r="A122" s="308"/>
      <c r="B122" s="309"/>
      <c r="C122" s="491" t="s">
        <v>384</v>
      </c>
      <c r="D122" s="29">
        <v>0</v>
      </c>
      <c r="E122" s="208">
        <v>0</v>
      </c>
      <c r="F122" s="47">
        <v>0</v>
      </c>
      <c r="G122" s="208">
        <v>0</v>
      </c>
      <c r="H122" s="47">
        <v>0</v>
      </c>
      <c r="I122" s="208">
        <v>0</v>
      </c>
      <c r="J122" s="47">
        <v>0</v>
      </c>
    </row>
    <row r="123" spans="1:10" ht="13.5">
      <c r="A123" s="308"/>
      <c r="B123" s="309"/>
      <c r="C123" s="491" t="s">
        <v>385</v>
      </c>
      <c r="D123" s="29">
        <v>0</v>
      </c>
      <c r="E123" s="208">
        <v>0</v>
      </c>
      <c r="F123" s="47">
        <v>0</v>
      </c>
      <c r="G123" s="208">
        <v>0</v>
      </c>
      <c r="H123" s="47">
        <v>0</v>
      </c>
      <c r="I123" s="208">
        <v>0</v>
      </c>
      <c r="J123" s="47">
        <v>0</v>
      </c>
    </row>
    <row r="124" spans="1:10" ht="13.5">
      <c r="A124" s="308"/>
      <c r="B124" s="309"/>
      <c r="C124" s="491" t="s">
        <v>386</v>
      </c>
      <c r="D124" s="29">
        <v>898.25</v>
      </c>
      <c r="E124" s="208">
        <v>3939.38</v>
      </c>
      <c r="F124" s="47">
        <v>121173.51999999999</v>
      </c>
      <c r="G124" s="208">
        <v>3939.38</v>
      </c>
      <c r="H124" s="47">
        <v>121167.29</v>
      </c>
      <c r="I124" s="208">
        <v>0</v>
      </c>
      <c r="J124" s="47">
        <v>6.23</v>
      </c>
    </row>
    <row r="125" spans="1:10" ht="13.5">
      <c r="A125" s="323"/>
      <c r="B125" s="324"/>
      <c r="C125" s="492"/>
      <c r="D125" s="503">
        <v>173.43</v>
      </c>
      <c r="E125" s="188"/>
      <c r="F125" s="504">
        <v>14130.27</v>
      </c>
      <c r="G125" s="188"/>
      <c r="H125" s="504">
        <v>13260.02</v>
      </c>
      <c r="I125" s="188"/>
      <c r="J125" s="504">
        <v>870.25</v>
      </c>
    </row>
    <row r="126" spans="1:10" ht="13.5">
      <c r="A126" s="308" t="s">
        <v>1306</v>
      </c>
      <c r="B126" s="309"/>
      <c r="C126" s="491" t="s">
        <v>1299</v>
      </c>
      <c r="D126" s="29">
        <v>588.47</v>
      </c>
      <c r="E126" s="208">
        <v>32154.09</v>
      </c>
      <c r="F126" s="47">
        <v>73121.27</v>
      </c>
      <c r="G126" s="208">
        <v>31894.83</v>
      </c>
      <c r="H126" s="47">
        <v>72798.95</v>
      </c>
      <c r="I126" s="208">
        <v>259.26</v>
      </c>
      <c r="J126" s="47">
        <v>322.32</v>
      </c>
    </row>
    <row r="127" spans="1:10" ht="13.5">
      <c r="A127" s="308"/>
      <c r="B127" s="309"/>
      <c r="C127" s="491" t="s">
        <v>382</v>
      </c>
      <c r="D127" s="29">
        <v>86.76</v>
      </c>
      <c r="E127" s="208">
        <v>30548.11</v>
      </c>
      <c r="F127" s="47">
        <v>10923.029999999999</v>
      </c>
      <c r="G127" s="208">
        <v>30289.38</v>
      </c>
      <c r="H127" s="47">
        <v>10820.86</v>
      </c>
      <c r="I127" s="208">
        <v>258.73</v>
      </c>
      <c r="J127" s="47">
        <v>102.17</v>
      </c>
    </row>
    <row r="128" spans="1:10" ht="13.5">
      <c r="A128" s="308"/>
      <c r="B128" s="309"/>
      <c r="C128" s="491" t="s">
        <v>383</v>
      </c>
      <c r="D128" s="29">
        <v>0</v>
      </c>
      <c r="E128" s="208">
        <v>0</v>
      </c>
      <c r="F128" s="47">
        <v>0</v>
      </c>
      <c r="G128" s="208">
        <v>0</v>
      </c>
      <c r="H128" s="47">
        <v>0</v>
      </c>
      <c r="I128" s="208">
        <v>0</v>
      </c>
      <c r="J128" s="47">
        <v>0</v>
      </c>
    </row>
    <row r="129" spans="1:10" ht="13.5">
      <c r="A129" s="308"/>
      <c r="B129" s="309"/>
      <c r="C129" s="491" t="s">
        <v>384</v>
      </c>
      <c r="D129" s="29">
        <v>1.05</v>
      </c>
      <c r="E129" s="208">
        <v>0</v>
      </c>
      <c r="F129" s="47">
        <v>85.12</v>
      </c>
      <c r="G129" s="208">
        <v>0</v>
      </c>
      <c r="H129" s="47">
        <v>85.12</v>
      </c>
      <c r="I129" s="208">
        <v>0</v>
      </c>
      <c r="J129" s="47">
        <v>0</v>
      </c>
    </row>
    <row r="130" spans="1:10" ht="13.5">
      <c r="A130" s="308"/>
      <c r="B130" s="309"/>
      <c r="C130" s="491" t="s">
        <v>385</v>
      </c>
      <c r="D130" s="29">
        <v>0.79</v>
      </c>
      <c r="E130" s="208">
        <v>0</v>
      </c>
      <c r="F130" s="47">
        <v>193.15</v>
      </c>
      <c r="G130" s="208">
        <v>0</v>
      </c>
      <c r="H130" s="47">
        <v>193.15</v>
      </c>
      <c r="I130" s="208">
        <v>0</v>
      </c>
      <c r="J130" s="47">
        <v>0</v>
      </c>
    </row>
    <row r="131" spans="1:10" ht="13.5">
      <c r="A131" s="308"/>
      <c r="B131" s="309"/>
      <c r="C131" s="491" t="s">
        <v>386</v>
      </c>
      <c r="D131" s="29">
        <v>499.87</v>
      </c>
      <c r="E131" s="208">
        <v>1605.98</v>
      </c>
      <c r="F131" s="47">
        <v>61919.97</v>
      </c>
      <c r="G131" s="208">
        <v>1605.45</v>
      </c>
      <c r="H131" s="47">
        <v>61699.82000000001</v>
      </c>
      <c r="I131" s="208">
        <v>0.53</v>
      </c>
      <c r="J131" s="47">
        <v>220.14999999999998</v>
      </c>
    </row>
    <row r="132" spans="1:10" ht="13.5">
      <c r="A132" s="323"/>
      <c r="B132" s="324"/>
      <c r="C132" s="492"/>
      <c r="D132" s="503">
        <v>104.27000000000001</v>
      </c>
      <c r="E132" s="188"/>
      <c r="F132" s="504">
        <v>17403.66</v>
      </c>
      <c r="G132" s="188"/>
      <c r="H132" s="504">
        <v>14533.050000000001</v>
      </c>
      <c r="I132" s="188"/>
      <c r="J132" s="504">
        <v>2870.61</v>
      </c>
    </row>
    <row r="133" spans="1:10" ht="13.5">
      <c r="A133" s="308" t="s">
        <v>1307</v>
      </c>
      <c r="B133" s="309"/>
      <c r="C133" s="491" t="s">
        <v>1299</v>
      </c>
      <c r="D133" s="29">
        <v>1728</v>
      </c>
      <c r="E133" s="208">
        <v>28784.469999999998</v>
      </c>
      <c r="F133" s="47">
        <v>146334.96</v>
      </c>
      <c r="G133" s="208">
        <v>26043.05</v>
      </c>
      <c r="H133" s="47">
        <v>142716.63</v>
      </c>
      <c r="I133" s="208">
        <v>2741.42</v>
      </c>
      <c r="J133" s="47">
        <v>3618.33</v>
      </c>
    </row>
    <row r="134" spans="1:10" ht="13.5">
      <c r="A134" s="308"/>
      <c r="B134" s="309"/>
      <c r="C134" s="491" t="s">
        <v>382</v>
      </c>
      <c r="D134" s="29">
        <v>107.24</v>
      </c>
      <c r="E134" s="208">
        <v>28288.079999999998</v>
      </c>
      <c r="F134" s="47">
        <v>10534.86</v>
      </c>
      <c r="G134" s="208">
        <v>25570.62</v>
      </c>
      <c r="H134" s="47">
        <v>9193.300000000001</v>
      </c>
      <c r="I134" s="208">
        <v>2717.46</v>
      </c>
      <c r="J134" s="47">
        <v>1341.56</v>
      </c>
    </row>
    <row r="135" spans="1:10" ht="13.5">
      <c r="A135" s="308"/>
      <c r="B135" s="309"/>
      <c r="C135" s="491" t="s">
        <v>383</v>
      </c>
      <c r="D135" s="29">
        <v>0</v>
      </c>
      <c r="E135" s="208">
        <v>0</v>
      </c>
      <c r="F135" s="47">
        <v>0</v>
      </c>
      <c r="G135" s="208">
        <v>0</v>
      </c>
      <c r="H135" s="47">
        <v>0</v>
      </c>
      <c r="I135" s="208">
        <v>0</v>
      </c>
      <c r="J135" s="47">
        <v>0</v>
      </c>
    </row>
    <row r="136" spans="1:10" ht="13.5">
      <c r="A136" s="308"/>
      <c r="B136" s="309"/>
      <c r="C136" s="491" t="s">
        <v>384</v>
      </c>
      <c r="D136" s="29">
        <v>0.76</v>
      </c>
      <c r="E136" s="208">
        <v>0</v>
      </c>
      <c r="F136" s="47">
        <v>36.39</v>
      </c>
      <c r="G136" s="208">
        <v>0</v>
      </c>
      <c r="H136" s="47">
        <v>32.33</v>
      </c>
      <c r="I136" s="208">
        <v>0</v>
      </c>
      <c r="J136" s="47">
        <v>4.06</v>
      </c>
    </row>
    <row r="137" spans="1:10" ht="13.5">
      <c r="A137" s="308"/>
      <c r="B137" s="309"/>
      <c r="C137" s="491" t="s">
        <v>385</v>
      </c>
      <c r="D137" s="29">
        <v>0</v>
      </c>
      <c r="E137" s="208">
        <v>0</v>
      </c>
      <c r="F137" s="47">
        <v>0</v>
      </c>
      <c r="G137" s="208">
        <v>0</v>
      </c>
      <c r="H137" s="47">
        <v>0</v>
      </c>
      <c r="I137" s="208">
        <v>0</v>
      </c>
      <c r="J137" s="47">
        <v>0</v>
      </c>
    </row>
    <row r="138" spans="1:10" ht="13.5">
      <c r="A138" s="308"/>
      <c r="B138" s="309"/>
      <c r="C138" s="491" t="s">
        <v>386</v>
      </c>
      <c r="D138" s="29">
        <v>1620</v>
      </c>
      <c r="E138" s="208">
        <v>496.39</v>
      </c>
      <c r="F138" s="47">
        <v>135764</v>
      </c>
      <c r="G138" s="208">
        <v>472.42999999999995</v>
      </c>
      <c r="H138" s="47">
        <v>133491</v>
      </c>
      <c r="I138" s="208">
        <v>23.96</v>
      </c>
      <c r="J138" s="47">
        <v>2272.71</v>
      </c>
    </row>
    <row r="139" spans="1:10" ht="13.5">
      <c r="A139" s="323"/>
      <c r="B139" s="324"/>
      <c r="C139" s="492"/>
      <c r="D139" s="503">
        <v>71.35</v>
      </c>
      <c r="E139" s="188"/>
      <c r="F139" s="504">
        <v>8037.23</v>
      </c>
      <c r="G139" s="188"/>
      <c r="H139" s="504">
        <v>8012.29</v>
      </c>
      <c r="I139" s="188"/>
      <c r="J139" s="504">
        <v>24.94</v>
      </c>
    </row>
    <row r="140" spans="1:10" ht="13.5">
      <c r="A140" s="308" t="s">
        <v>1308</v>
      </c>
      <c r="B140" s="309"/>
      <c r="C140" s="491" t="s">
        <v>1299</v>
      </c>
      <c r="D140" s="29">
        <v>25.32</v>
      </c>
      <c r="E140" s="208">
        <v>0</v>
      </c>
      <c r="F140" s="47">
        <v>3572.2599999999998</v>
      </c>
      <c r="G140" s="208">
        <v>0</v>
      </c>
      <c r="H140" s="47">
        <v>3567.58</v>
      </c>
      <c r="I140" s="208">
        <v>0</v>
      </c>
      <c r="J140" s="47">
        <v>4.68</v>
      </c>
    </row>
    <row r="141" spans="1:10" ht="13.5">
      <c r="A141" s="308"/>
      <c r="B141" s="309"/>
      <c r="C141" s="491" t="s">
        <v>382</v>
      </c>
      <c r="D141" s="29">
        <v>0</v>
      </c>
      <c r="E141" s="208">
        <v>0</v>
      </c>
      <c r="F141" s="47">
        <v>0</v>
      </c>
      <c r="G141" s="208">
        <v>0</v>
      </c>
      <c r="H141" s="47">
        <v>0</v>
      </c>
      <c r="I141" s="208">
        <v>0</v>
      </c>
      <c r="J141" s="47">
        <v>0</v>
      </c>
    </row>
    <row r="142" spans="1:10" ht="13.5">
      <c r="A142" s="308"/>
      <c r="B142" s="309"/>
      <c r="C142" s="491" t="s">
        <v>383</v>
      </c>
      <c r="D142" s="29">
        <v>0</v>
      </c>
      <c r="E142" s="208">
        <v>0</v>
      </c>
      <c r="F142" s="47">
        <v>0</v>
      </c>
      <c r="G142" s="208">
        <v>0</v>
      </c>
      <c r="H142" s="47">
        <v>0</v>
      </c>
      <c r="I142" s="208">
        <v>0</v>
      </c>
      <c r="J142" s="47">
        <v>0</v>
      </c>
    </row>
    <row r="143" spans="1:10" ht="13.5">
      <c r="A143" s="308"/>
      <c r="B143" s="309"/>
      <c r="C143" s="491" t="s">
        <v>384</v>
      </c>
      <c r="D143" s="29">
        <v>0</v>
      </c>
      <c r="E143" s="208">
        <v>0</v>
      </c>
      <c r="F143" s="47">
        <v>0</v>
      </c>
      <c r="G143" s="208">
        <v>0</v>
      </c>
      <c r="H143" s="47">
        <v>0</v>
      </c>
      <c r="I143" s="208">
        <v>0</v>
      </c>
      <c r="J143" s="47">
        <v>0</v>
      </c>
    </row>
    <row r="144" spans="1:10" ht="13.5">
      <c r="A144" s="308"/>
      <c r="B144" s="309"/>
      <c r="C144" s="491" t="s">
        <v>385</v>
      </c>
      <c r="D144" s="29">
        <v>0</v>
      </c>
      <c r="E144" s="208">
        <v>0</v>
      </c>
      <c r="F144" s="47">
        <v>0</v>
      </c>
      <c r="G144" s="208">
        <v>0</v>
      </c>
      <c r="H144" s="47">
        <v>0</v>
      </c>
      <c r="I144" s="208">
        <v>0</v>
      </c>
      <c r="J144" s="47">
        <v>0</v>
      </c>
    </row>
    <row r="145" spans="1:10" ht="13.5">
      <c r="A145" s="308"/>
      <c r="B145" s="309"/>
      <c r="C145" s="491" t="s">
        <v>386</v>
      </c>
      <c r="D145" s="29">
        <v>25.32</v>
      </c>
      <c r="E145" s="208">
        <v>0</v>
      </c>
      <c r="F145" s="47">
        <v>3572.2599999999998</v>
      </c>
      <c r="G145" s="208">
        <v>0</v>
      </c>
      <c r="H145" s="47">
        <v>3567.58</v>
      </c>
      <c r="I145" s="208">
        <v>0</v>
      </c>
      <c r="J145" s="47">
        <v>4.68</v>
      </c>
    </row>
    <row r="146" spans="1:10" ht="13.5">
      <c r="A146" s="323"/>
      <c r="B146" s="324"/>
      <c r="C146" s="492"/>
      <c r="D146" s="503">
        <v>53.42</v>
      </c>
      <c r="E146" s="188"/>
      <c r="F146" s="504">
        <v>6317.14</v>
      </c>
      <c r="G146" s="188"/>
      <c r="H146" s="504">
        <v>6303.8</v>
      </c>
      <c r="I146" s="188"/>
      <c r="J146" s="504">
        <v>13.34</v>
      </c>
    </row>
    <row r="147" spans="1:10" ht="13.5">
      <c r="A147" s="308" t="s">
        <v>1309</v>
      </c>
      <c r="B147" s="309"/>
      <c r="C147" s="491" t="s">
        <v>1299</v>
      </c>
      <c r="D147" s="29">
        <v>161.10999999999999</v>
      </c>
      <c r="E147" s="208">
        <v>4515.21</v>
      </c>
      <c r="F147" s="47">
        <v>19795.48</v>
      </c>
      <c r="G147" s="208">
        <v>4515.21</v>
      </c>
      <c r="H147" s="47">
        <v>19778.87</v>
      </c>
      <c r="I147" s="208">
        <v>0</v>
      </c>
      <c r="J147" s="47">
        <v>16.61</v>
      </c>
    </row>
    <row r="148" spans="1:10" ht="13.5">
      <c r="A148" s="308"/>
      <c r="B148" s="309"/>
      <c r="C148" s="491" t="s">
        <v>382</v>
      </c>
      <c r="D148" s="29">
        <v>8.7</v>
      </c>
      <c r="E148" s="208">
        <v>4496.74</v>
      </c>
      <c r="F148" s="47">
        <v>1944.62</v>
      </c>
      <c r="G148" s="208">
        <v>4496.74</v>
      </c>
      <c r="H148" s="47">
        <v>1944.62</v>
      </c>
      <c r="I148" s="208">
        <v>0</v>
      </c>
      <c r="J148" s="47">
        <v>0</v>
      </c>
    </row>
    <row r="149" spans="1:10" ht="13.5">
      <c r="A149" s="308"/>
      <c r="B149" s="309"/>
      <c r="C149" s="491" t="s">
        <v>383</v>
      </c>
      <c r="D149" s="29">
        <v>0</v>
      </c>
      <c r="E149" s="208">
        <v>0</v>
      </c>
      <c r="F149" s="47">
        <v>0</v>
      </c>
      <c r="G149" s="208">
        <v>0</v>
      </c>
      <c r="H149" s="47">
        <v>0</v>
      </c>
      <c r="I149" s="208">
        <v>0</v>
      </c>
      <c r="J149" s="47">
        <v>0</v>
      </c>
    </row>
    <row r="150" spans="1:10" ht="13.5">
      <c r="A150" s="308"/>
      <c r="B150" s="309"/>
      <c r="C150" s="491" t="s">
        <v>384</v>
      </c>
      <c r="D150" s="29">
        <v>0</v>
      </c>
      <c r="E150" s="208">
        <v>0</v>
      </c>
      <c r="F150" s="47">
        <v>0</v>
      </c>
      <c r="G150" s="208">
        <v>0</v>
      </c>
      <c r="H150" s="47">
        <v>0</v>
      </c>
      <c r="I150" s="208">
        <v>0</v>
      </c>
      <c r="J150" s="47">
        <v>0</v>
      </c>
    </row>
    <row r="151" spans="1:10" ht="13.5">
      <c r="A151" s="308"/>
      <c r="B151" s="309"/>
      <c r="C151" s="491" t="s">
        <v>385</v>
      </c>
      <c r="D151" s="29">
        <v>0</v>
      </c>
      <c r="E151" s="208">
        <v>0</v>
      </c>
      <c r="F151" s="47">
        <v>0</v>
      </c>
      <c r="G151" s="208">
        <v>0</v>
      </c>
      <c r="H151" s="47">
        <v>0</v>
      </c>
      <c r="I151" s="208">
        <v>0</v>
      </c>
      <c r="J151" s="47">
        <v>0</v>
      </c>
    </row>
    <row r="152" spans="1:10" ht="13.5">
      <c r="A152" s="314"/>
      <c r="B152" s="315"/>
      <c r="C152" s="493" t="s">
        <v>386</v>
      </c>
      <c r="D152" s="49">
        <v>152.41</v>
      </c>
      <c r="E152" s="488">
        <v>18.47</v>
      </c>
      <c r="F152" s="50">
        <v>17850.86</v>
      </c>
      <c r="G152" s="488">
        <v>18.47</v>
      </c>
      <c r="H152" s="50">
        <v>17834.25</v>
      </c>
      <c r="I152" s="488">
        <v>0</v>
      </c>
      <c r="J152" s="50">
        <v>16.61</v>
      </c>
    </row>
    <row r="153" spans="1:10" ht="13.5">
      <c r="A153" s="323"/>
      <c r="B153" s="324"/>
      <c r="C153" s="492"/>
      <c r="D153" s="503">
        <v>135.21</v>
      </c>
      <c r="E153" s="188"/>
      <c r="F153" s="504">
        <v>1054.84</v>
      </c>
      <c r="G153" s="188"/>
      <c r="H153" s="504">
        <v>126.93</v>
      </c>
      <c r="I153" s="188"/>
      <c r="J153" s="504">
        <v>927.91</v>
      </c>
    </row>
    <row r="154" spans="1:10" ht="13.5">
      <c r="A154" s="308" t="s">
        <v>1310</v>
      </c>
      <c r="B154" s="309"/>
      <c r="C154" s="491" t="s">
        <v>1299</v>
      </c>
      <c r="D154" s="29">
        <v>46.88</v>
      </c>
      <c r="E154" s="208">
        <v>0</v>
      </c>
      <c r="F154" s="47">
        <v>6835.15</v>
      </c>
      <c r="G154" s="208">
        <v>0</v>
      </c>
      <c r="H154" s="47">
        <v>6819.94</v>
      </c>
      <c r="I154" s="208">
        <v>0</v>
      </c>
      <c r="J154" s="47">
        <v>15.21</v>
      </c>
    </row>
    <row r="155" spans="1:10" ht="13.5">
      <c r="A155" s="308"/>
      <c r="B155" s="309"/>
      <c r="C155" s="491" t="s">
        <v>382</v>
      </c>
      <c r="D155" s="29">
        <v>0</v>
      </c>
      <c r="E155" s="208">
        <v>0</v>
      </c>
      <c r="F155" s="47">
        <v>0</v>
      </c>
      <c r="G155" s="208">
        <v>0</v>
      </c>
      <c r="H155" s="47">
        <v>0</v>
      </c>
      <c r="I155" s="208">
        <v>0</v>
      </c>
      <c r="J155" s="47">
        <v>0</v>
      </c>
    </row>
    <row r="156" spans="1:10" ht="13.5">
      <c r="A156" s="308"/>
      <c r="B156" s="309"/>
      <c r="C156" s="491" t="s">
        <v>383</v>
      </c>
      <c r="D156" s="29">
        <v>0</v>
      </c>
      <c r="E156" s="208">
        <v>0</v>
      </c>
      <c r="F156" s="47">
        <v>0</v>
      </c>
      <c r="G156" s="208">
        <v>0</v>
      </c>
      <c r="H156" s="47">
        <v>0</v>
      </c>
      <c r="I156" s="208">
        <v>0</v>
      </c>
      <c r="J156" s="47">
        <v>0</v>
      </c>
    </row>
    <row r="157" spans="1:10" ht="13.5">
      <c r="A157" s="308"/>
      <c r="B157" s="309"/>
      <c r="C157" s="491" t="s">
        <v>384</v>
      </c>
      <c r="D157" s="29">
        <v>0</v>
      </c>
      <c r="E157" s="208">
        <v>0</v>
      </c>
      <c r="F157" s="47">
        <v>0</v>
      </c>
      <c r="G157" s="208">
        <v>0</v>
      </c>
      <c r="H157" s="47">
        <v>0</v>
      </c>
      <c r="I157" s="208">
        <v>0</v>
      </c>
      <c r="J157" s="47">
        <v>0</v>
      </c>
    </row>
    <row r="158" spans="1:10" ht="13.5">
      <c r="A158" s="308"/>
      <c r="B158" s="309"/>
      <c r="C158" s="491" t="s">
        <v>385</v>
      </c>
      <c r="D158" s="29">
        <v>0</v>
      </c>
      <c r="E158" s="208">
        <v>0</v>
      </c>
      <c r="F158" s="47">
        <v>0</v>
      </c>
      <c r="G158" s="208">
        <v>0</v>
      </c>
      <c r="H158" s="47">
        <v>0</v>
      </c>
      <c r="I158" s="208">
        <v>0</v>
      </c>
      <c r="J158" s="47">
        <v>0</v>
      </c>
    </row>
    <row r="159" spans="1:10" ht="13.5">
      <c r="A159" s="314"/>
      <c r="B159" s="315"/>
      <c r="C159" s="493" t="s">
        <v>386</v>
      </c>
      <c r="D159" s="49">
        <v>46.88</v>
      </c>
      <c r="E159" s="488">
        <v>0</v>
      </c>
      <c r="F159" s="50">
        <v>6835.15</v>
      </c>
      <c r="G159" s="488">
        <v>0</v>
      </c>
      <c r="H159" s="50">
        <v>6819.94</v>
      </c>
      <c r="I159" s="488">
        <v>0</v>
      </c>
      <c r="J159" s="50">
        <v>15.21</v>
      </c>
    </row>
    <row r="160" spans="1:10" ht="13.5">
      <c r="A160" s="323"/>
      <c r="B160" s="324"/>
      <c r="C160" s="492"/>
      <c r="D160" s="503">
        <v>14.97</v>
      </c>
      <c r="E160" s="188"/>
      <c r="F160" s="504">
        <v>6659.7</v>
      </c>
      <c r="G160" s="188"/>
      <c r="H160" s="504">
        <v>5645.75</v>
      </c>
      <c r="I160" s="188"/>
      <c r="J160" s="504">
        <v>1013.95</v>
      </c>
    </row>
    <row r="161" spans="1:10" ht="13.5">
      <c r="A161" s="308" t="s">
        <v>1311</v>
      </c>
      <c r="B161" s="309"/>
      <c r="C161" s="491" t="s">
        <v>1299</v>
      </c>
      <c r="D161" s="29">
        <v>44.53</v>
      </c>
      <c r="E161" s="208">
        <v>0</v>
      </c>
      <c r="F161" s="47">
        <v>6021.73</v>
      </c>
      <c r="G161" s="208">
        <v>0</v>
      </c>
      <c r="H161" s="47">
        <v>6012.599999999999</v>
      </c>
      <c r="I161" s="208">
        <v>0</v>
      </c>
      <c r="J161" s="47">
        <v>9.13</v>
      </c>
    </row>
    <row r="162" spans="1:10" ht="13.5">
      <c r="A162" s="308"/>
      <c r="B162" s="309"/>
      <c r="C162" s="491" t="s">
        <v>382</v>
      </c>
      <c r="D162" s="29">
        <v>0</v>
      </c>
      <c r="E162" s="208">
        <v>0</v>
      </c>
      <c r="F162" s="47">
        <v>0</v>
      </c>
      <c r="G162" s="208">
        <v>0</v>
      </c>
      <c r="H162" s="47">
        <v>0</v>
      </c>
      <c r="I162" s="208">
        <v>0</v>
      </c>
      <c r="J162" s="47">
        <v>0</v>
      </c>
    </row>
    <row r="163" spans="1:10" ht="13.5">
      <c r="A163" s="308"/>
      <c r="B163" s="309"/>
      <c r="C163" s="491" t="s">
        <v>383</v>
      </c>
      <c r="D163" s="29">
        <v>0</v>
      </c>
      <c r="E163" s="208">
        <v>0</v>
      </c>
      <c r="F163" s="47">
        <v>0</v>
      </c>
      <c r="G163" s="208">
        <v>0</v>
      </c>
      <c r="H163" s="47">
        <v>0</v>
      </c>
      <c r="I163" s="208">
        <v>0</v>
      </c>
      <c r="J163" s="47">
        <v>0</v>
      </c>
    </row>
    <row r="164" spans="1:10" ht="13.5">
      <c r="A164" s="308"/>
      <c r="B164" s="309"/>
      <c r="C164" s="491" t="s">
        <v>384</v>
      </c>
      <c r="D164" s="29">
        <v>1.95</v>
      </c>
      <c r="E164" s="208">
        <v>0</v>
      </c>
      <c r="F164" s="47">
        <v>175.28</v>
      </c>
      <c r="G164" s="208">
        <v>0</v>
      </c>
      <c r="H164" s="47">
        <v>175.28</v>
      </c>
      <c r="I164" s="208">
        <v>0</v>
      </c>
      <c r="J164" s="47">
        <v>0</v>
      </c>
    </row>
    <row r="165" spans="1:10" ht="13.5">
      <c r="A165" s="308"/>
      <c r="B165" s="309"/>
      <c r="C165" s="491" t="s">
        <v>385</v>
      </c>
      <c r="D165" s="29">
        <v>0</v>
      </c>
      <c r="E165" s="208">
        <v>0</v>
      </c>
      <c r="F165" s="47">
        <v>0</v>
      </c>
      <c r="G165" s="208">
        <v>0</v>
      </c>
      <c r="H165" s="47">
        <v>0</v>
      </c>
      <c r="I165" s="208">
        <v>0</v>
      </c>
      <c r="J165" s="47">
        <v>0</v>
      </c>
    </row>
    <row r="166" spans="1:10" ht="13.5">
      <c r="A166" s="308"/>
      <c r="B166" s="309"/>
      <c r="C166" s="491" t="s">
        <v>386</v>
      </c>
      <c r="D166" s="29">
        <v>42.58</v>
      </c>
      <c r="E166" s="208">
        <v>0</v>
      </c>
      <c r="F166" s="47">
        <v>5846.45</v>
      </c>
      <c r="G166" s="208">
        <v>0</v>
      </c>
      <c r="H166" s="47">
        <v>5837.32</v>
      </c>
      <c r="I166" s="208">
        <v>0</v>
      </c>
      <c r="J166" s="47">
        <v>9.13</v>
      </c>
    </row>
    <row r="167" spans="1:10" ht="13.5">
      <c r="A167" s="323"/>
      <c r="B167" s="324"/>
      <c r="C167" s="492"/>
      <c r="D167" s="503">
        <v>496</v>
      </c>
      <c r="E167" s="188"/>
      <c r="F167" s="504">
        <v>29488</v>
      </c>
      <c r="G167" s="188"/>
      <c r="H167" s="504">
        <v>26229</v>
      </c>
      <c r="I167" s="188"/>
      <c r="J167" s="504">
        <v>3259</v>
      </c>
    </row>
    <row r="168" spans="1:10" ht="13.5">
      <c r="A168" s="308" t="s">
        <v>1312</v>
      </c>
      <c r="B168" s="309"/>
      <c r="C168" s="491" t="s">
        <v>1299</v>
      </c>
      <c r="D168" s="29">
        <v>196.53</v>
      </c>
      <c r="E168" s="208">
        <v>401.58</v>
      </c>
      <c r="F168" s="47">
        <v>24145.15</v>
      </c>
      <c r="G168" s="208">
        <v>399.36</v>
      </c>
      <c r="H168" s="47">
        <v>23321.66</v>
      </c>
      <c r="I168" s="208">
        <v>2.22</v>
      </c>
      <c r="J168" s="47">
        <v>823.49</v>
      </c>
    </row>
    <row r="169" spans="1:10" ht="13.5">
      <c r="A169" s="308"/>
      <c r="B169" s="309"/>
      <c r="C169" s="491" t="s">
        <v>382</v>
      </c>
      <c r="D169" s="29">
        <v>3.1599999999999997</v>
      </c>
      <c r="E169" s="208">
        <v>0</v>
      </c>
      <c r="F169" s="47">
        <v>1907.1799999999998</v>
      </c>
      <c r="G169" s="208">
        <v>0</v>
      </c>
      <c r="H169" s="47">
        <v>1831.42</v>
      </c>
      <c r="I169" s="208">
        <v>0</v>
      </c>
      <c r="J169" s="47">
        <v>75.76</v>
      </c>
    </row>
    <row r="170" spans="1:10" ht="13.5">
      <c r="A170" s="308"/>
      <c r="B170" s="309"/>
      <c r="C170" s="491" t="s">
        <v>383</v>
      </c>
      <c r="D170" s="29">
        <v>0</v>
      </c>
      <c r="E170" s="208">
        <v>0</v>
      </c>
      <c r="F170" s="47">
        <v>0</v>
      </c>
      <c r="G170" s="208">
        <v>0</v>
      </c>
      <c r="H170" s="47">
        <v>0</v>
      </c>
      <c r="I170" s="208">
        <v>0</v>
      </c>
      <c r="J170" s="47">
        <v>0</v>
      </c>
    </row>
    <row r="171" spans="1:10" ht="13.5">
      <c r="A171" s="308"/>
      <c r="B171" s="309"/>
      <c r="C171" s="491" t="s">
        <v>384</v>
      </c>
      <c r="D171" s="29">
        <v>0.56</v>
      </c>
      <c r="E171" s="208">
        <v>0</v>
      </c>
      <c r="F171" s="47">
        <v>177.06</v>
      </c>
      <c r="G171" s="208">
        <v>0</v>
      </c>
      <c r="H171" s="47">
        <v>124.05</v>
      </c>
      <c r="I171" s="208">
        <v>0</v>
      </c>
      <c r="J171" s="47">
        <v>53.01</v>
      </c>
    </row>
    <row r="172" spans="1:10" ht="13.5">
      <c r="A172" s="308"/>
      <c r="B172" s="309"/>
      <c r="C172" s="491" t="s">
        <v>385</v>
      </c>
      <c r="D172" s="29">
        <v>0</v>
      </c>
      <c r="E172" s="208">
        <v>0</v>
      </c>
      <c r="F172" s="47">
        <v>0</v>
      </c>
      <c r="G172" s="208">
        <v>0</v>
      </c>
      <c r="H172" s="47">
        <v>0</v>
      </c>
      <c r="I172" s="208">
        <v>0</v>
      </c>
      <c r="J172" s="47">
        <v>0</v>
      </c>
    </row>
    <row r="173" spans="1:10" ht="13.5">
      <c r="A173" s="308"/>
      <c r="B173" s="309"/>
      <c r="C173" s="491" t="s">
        <v>386</v>
      </c>
      <c r="D173" s="29">
        <v>192.81</v>
      </c>
      <c r="E173" s="208">
        <v>401.58</v>
      </c>
      <c r="F173" s="47">
        <v>22060.91</v>
      </c>
      <c r="G173" s="208">
        <v>399.36</v>
      </c>
      <c r="H173" s="47">
        <v>21366.19</v>
      </c>
      <c r="I173" s="208">
        <v>2.22</v>
      </c>
      <c r="J173" s="47">
        <v>694.7199999999999</v>
      </c>
    </row>
    <row r="174" spans="1:10" ht="13.5">
      <c r="A174" s="323"/>
      <c r="B174" s="324"/>
      <c r="C174" s="492"/>
      <c r="D174" s="503">
        <v>31.51</v>
      </c>
      <c r="E174" s="188"/>
      <c r="F174" s="504">
        <v>2799.08</v>
      </c>
      <c r="G174" s="188"/>
      <c r="H174" s="504">
        <v>2691.52</v>
      </c>
      <c r="I174" s="188"/>
      <c r="J174" s="504">
        <v>107.56</v>
      </c>
    </row>
    <row r="175" spans="1:10" ht="13.5">
      <c r="A175" s="308" t="s">
        <v>1313</v>
      </c>
      <c r="B175" s="309"/>
      <c r="C175" s="491" t="s">
        <v>1299</v>
      </c>
      <c r="D175" s="29">
        <v>1.32</v>
      </c>
      <c r="E175" s="208">
        <v>0</v>
      </c>
      <c r="F175" s="47">
        <v>219.01</v>
      </c>
      <c r="G175" s="208">
        <v>0</v>
      </c>
      <c r="H175" s="47">
        <v>106.82</v>
      </c>
      <c r="I175" s="208">
        <v>0</v>
      </c>
      <c r="J175" s="47">
        <v>112.19</v>
      </c>
    </row>
    <row r="176" spans="1:10" ht="13.5">
      <c r="A176" s="308"/>
      <c r="B176" s="309"/>
      <c r="C176" s="491" t="s">
        <v>382</v>
      </c>
      <c r="D176" s="29">
        <v>0</v>
      </c>
      <c r="E176" s="208">
        <v>0</v>
      </c>
      <c r="F176" s="47">
        <v>0</v>
      </c>
      <c r="G176" s="208">
        <v>0</v>
      </c>
      <c r="H176" s="47">
        <v>0</v>
      </c>
      <c r="I176" s="208">
        <v>0</v>
      </c>
      <c r="J176" s="47">
        <v>0</v>
      </c>
    </row>
    <row r="177" spans="1:10" ht="13.5">
      <c r="A177" s="308"/>
      <c r="B177" s="309"/>
      <c r="C177" s="491" t="s">
        <v>383</v>
      </c>
      <c r="D177" s="29">
        <v>0</v>
      </c>
      <c r="E177" s="208">
        <v>0</v>
      </c>
      <c r="F177" s="47">
        <v>0</v>
      </c>
      <c r="G177" s="208">
        <v>0</v>
      </c>
      <c r="H177" s="47">
        <v>0</v>
      </c>
      <c r="I177" s="208">
        <v>0</v>
      </c>
      <c r="J177" s="47">
        <v>0</v>
      </c>
    </row>
    <row r="178" spans="1:10" ht="13.5">
      <c r="A178" s="308"/>
      <c r="B178" s="309"/>
      <c r="C178" s="491" t="s">
        <v>384</v>
      </c>
      <c r="D178" s="29">
        <v>0</v>
      </c>
      <c r="E178" s="208">
        <v>0</v>
      </c>
      <c r="F178" s="47">
        <v>0</v>
      </c>
      <c r="G178" s="208">
        <v>0</v>
      </c>
      <c r="H178" s="47">
        <v>0</v>
      </c>
      <c r="I178" s="208">
        <v>0</v>
      </c>
      <c r="J178" s="47">
        <v>0</v>
      </c>
    </row>
    <row r="179" spans="1:10" ht="13.5">
      <c r="A179" s="308"/>
      <c r="B179" s="309"/>
      <c r="C179" s="491" t="s">
        <v>385</v>
      </c>
      <c r="D179" s="29">
        <v>0</v>
      </c>
      <c r="E179" s="208">
        <v>0</v>
      </c>
      <c r="F179" s="47">
        <v>0</v>
      </c>
      <c r="G179" s="208">
        <v>0</v>
      </c>
      <c r="H179" s="47">
        <v>0</v>
      </c>
      <c r="I179" s="208">
        <v>0</v>
      </c>
      <c r="J179" s="47">
        <v>0</v>
      </c>
    </row>
    <row r="180" spans="1:10" ht="13.5">
      <c r="A180" s="308"/>
      <c r="B180" s="309"/>
      <c r="C180" s="491" t="s">
        <v>386</v>
      </c>
      <c r="D180" s="29">
        <v>1.32</v>
      </c>
      <c r="E180" s="208">
        <v>0</v>
      </c>
      <c r="F180" s="47">
        <v>219.01</v>
      </c>
      <c r="G180" s="208">
        <v>0</v>
      </c>
      <c r="H180" s="47">
        <v>106.82</v>
      </c>
      <c r="I180" s="208">
        <v>0</v>
      </c>
      <c r="J180" s="47">
        <v>112.19</v>
      </c>
    </row>
    <row r="181" spans="1:10" ht="13.5">
      <c r="A181" s="323"/>
      <c r="B181" s="324"/>
      <c r="C181" s="492"/>
      <c r="D181" s="503">
        <v>644.47</v>
      </c>
      <c r="E181" s="188"/>
      <c r="F181" s="504">
        <v>385.21</v>
      </c>
      <c r="G181" s="188"/>
      <c r="H181" s="504">
        <v>383.94</v>
      </c>
      <c r="I181" s="188"/>
      <c r="J181" s="504">
        <v>1.27</v>
      </c>
    </row>
    <row r="182" spans="1:10" ht="13.5">
      <c r="A182" s="308" t="s">
        <v>1314</v>
      </c>
      <c r="B182" s="309"/>
      <c r="C182" s="491" t="s">
        <v>1299</v>
      </c>
      <c r="D182" s="29">
        <v>5.78</v>
      </c>
      <c r="E182" s="208">
        <v>0</v>
      </c>
      <c r="F182" s="47">
        <v>690.5899999999999</v>
      </c>
      <c r="G182" s="208">
        <v>0</v>
      </c>
      <c r="H182" s="47">
        <v>603.17</v>
      </c>
      <c r="I182" s="208">
        <v>0</v>
      </c>
      <c r="J182" s="47">
        <v>87.42</v>
      </c>
    </row>
    <row r="183" spans="1:10" ht="13.5">
      <c r="A183" s="308"/>
      <c r="B183" s="309"/>
      <c r="C183" s="491" t="s">
        <v>382</v>
      </c>
      <c r="D183" s="29">
        <v>0</v>
      </c>
      <c r="E183" s="208">
        <v>0</v>
      </c>
      <c r="F183" s="47">
        <v>0</v>
      </c>
      <c r="G183" s="208">
        <v>0</v>
      </c>
      <c r="H183" s="47">
        <v>0</v>
      </c>
      <c r="I183" s="208">
        <v>0</v>
      </c>
      <c r="J183" s="47">
        <v>0</v>
      </c>
    </row>
    <row r="184" spans="1:10" ht="13.5">
      <c r="A184" s="308"/>
      <c r="B184" s="309"/>
      <c r="C184" s="491" t="s">
        <v>383</v>
      </c>
      <c r="D184" s="29">
        <v>0</v>
      </c>
      <c r="E184" s="208">
        <v>0</v>
      </c>
      <c r="F184" s="47">
        <v>0</v>
      </c>
      <c r="G184" s="208">
        <v>0</v>
      </c>
      <c r="H184" s="47">
        <v>0</v>
      </c>
      <c r="I184" s="208">
        <v>0</v>
      </c>
      <c r="J184" s="47">
        <v>0</v>
      </c>
    </row>
    <row r="185" spans="1:10" ht="13.5">
      <c r="A185" s="308"/>
      <c r="B185" s="309"/>
      <c r="C185" s="491" t="s">
        <v>384</v>
      </c>
      <c r="D185" s="29">
        <v>0</v>
      </c>
      <c r="E185" s="208">
        <v>0</v>
      </c>
      <c r="F185" s="47">
        <v>0</v>
      </c>
      <c r="G185" s="208">
        <v>0</v>
      </c>
      <c r="H185" s="47">
        <v>0</v>
      </c>
      <c r="I185" s="208">
        <v>0</v>
      </c>
      <c r="J185" s="47">
        <v>0</v>
      </c>
    </row>
    <row r="186" spans="1:10" ht="13.5">
      <c r="A186" s="308"/>
      <c r="B186" s="309"/>
      <c r="C186" s="491" t="s">
        <v>385</v>
      </c>
      <c r="D186" s="29">
        <v>0</v>
      </c>
      <c r="E186" s="208">
        <v>0</v>
      </c>
      <c r="F186" s="47">
        <v>0</v>
      </c>
      <c r="G186" s="208">
        <v>0</v>
      </c>
      <c r="H186" s="47">
        <v>0</v>
      </c>
      <c r="I186" s="208">
        <v>0</v>
      </c>
      <c r="J186" s="47">
        <v>0</v>
      </c>
    </row>
    <row r="187" spans="1:10" ht="13.5">
      <c r="A187" s="308"/>
      <c r="B187" s="309"/>
      <c r="C187" s="491" t="s">
        <v>386</v>
      </c>
      <c r="D187" s="29">
        <v>5.78</v>
      </c>
      <c r="E187" s="208">
        <v>0</v>
      </c>
      <c r="F187" s="47">
        <v>690.5899999999999</v>
      </c>
      <c r="G187" s="208">
        <v>0</v>
      </c>
      <c r="H187" s="47">
        <v>603.17</v>
      </c>
      <c r="I187" s="208">
        <v>0</v>
      </c>
      <c r="J187" s="47">
        <v>87.42</v>
      </c>
    </row>
    <row r="188" spans="1:10" ht="13.5">
      <c r="A188" s="323"/>
      <c r="B188" s="324"/>
      <c r="C188" s="492"/>
      <c r="D188" s="503">
        <v>321.72</v>
      </c>
      <c r="E188" s="188"/>
      <c r="F188" s="504">
        <v>20059.29</v>
      </c>
      <c r="G188" s="188"/>
      <c r="H188" s="504">
        <v>19830.5</v>
      </c>
      <c r="I188" s="188"/>
      <c r="J188" s="504">
        <v>228.79</v>
      </c>
    </row>
    <row r="189" spans="1:10" ht="13.5">
      <c r="A189" s="308" t="s">
        <v>1315</v>
      </c>
      <c r="B189" s="309"/>
      <c r="C189" s="491" t="s">
        <v>1299</v>
      </c>
      <c r="D189" s="29">
        <v>50.72</v>
      </c>
      <c r="E189" s="208">
        <v>0</v>
      </c>
      <c r="F189" s="47">
        <v>4909.24</v>
      </c>
      <c r="G189" s="208">
        <v>0</v>
      </c>
      <c r="H189" s="47">
        <v>4819.38</v>
      </c>
      <c r="I189" s="208">
        <v>0</v>
      </c>
      <c r="J189" s="47">
        <v>89.86</v>
      </c>
    </row>
    <row r="190" spans="1:10" ht="13.5">
      <c r="A190" s="308"/>
      <c r="B190" s="309"/>
      <c r="C190" s="491" t="s">
        <v>382</v>
      </c>
      <c r="D190" s="29">
        <v>0.15</v>
      </c>
      <c r="E190" s="208">
        <v>0</v>
      </c>
      <c r="F190" s="47">
        <v>28.65</v>
      </c>
      <c r="G190" s="208">
        <v>0</v>
      </c>
      <c r="H190" s="47">
        <v>0</v>
      </c>
      <c r="I190" s="208">
        <v>0</v>
      </c>
      <c r="J190" s="47">
        <v>28.65</v>
      </c>
    </row>
    <row r="191" spans="1:10" ht="13.5">
      <c r="A191" s="308"/>
      <c r="B191" s="309"/>
      <c r="C191" s="491" t="s">
        <v>383</v>
      </c>
      <c r="D191" s="29">
        <v>0</v>
      </c>
      <c r="E191" s="208">
        <v>0</v>
      </c>
      <c r="F191" s="47">
        <v>0</v>
      </c>
      <c r="G191" s="208">
        <v>0</v>
      </c>
      <c r="H191" s="47">
        <v>0</v>
      </c>
      <c r="I191" s="208">
        <v>0</v>
      </c>
      <c r="J191" s="47">
        <v>0</v>
      </c>
    </row>
    <row r="192" spans="1:10" ht="13.5">
      <c r="A192" s="308"/>
      <c r="B192" s="309"/>
      <c r="C192" s="491" t="s">
        <v>384</v>
      </c>
      <c r="D192" s="29">
        <v>0</v>
      </c>
      <c r="E192" s="208">
        <v>0</v>
      </c>
      <c r="F192" s="47">
        <v>0</v>
      </c>
      <c r="G192" s="208">
        <v>0</v>
      </c>
      <c r="H192" s="47">
        <v>0</v>
      </c>
      <c r="I192" s="208">
        <v>0</v>
      </c>
      <c r="J192" s="47">
        <v>0</v>
      </c>
    </row>
    <row r="193" spans="1:10" ht="13.5">
      <c r="A193" s="308"/>
      <c r="B193" s="309"/>
      <c r="C193" s="491" t="s">
        <v>385</v>
      </c>
      <c r="D193" s="29">
        <v>0</v>
      </c>
      <c r="E193" s="208">
        <v>0</v>
      </c>
      <c r="F193" s="47">
        <v>0</v>
      </c>
      <c r="G193" s="208">
        <v>0</v>
      </c>
      <c r="H193" s="47">
        <v>0</v>
      </c>
      <c r="I193" s="208">
        <v>0</v>
      </c>
      <c r="J193" s="47">
        <v>0</v>
      </c>
    </row>
    <row r="194" spans="1:10" ht="13.5">
      <c r="A194" s="308"/>
      <c r="B194" s="309"/>
      <c r="C194" s="491" t="s">
        <v>386</v>
      </c>
      <c r="D194" s="29">
        <v>50.57</v>
      </c>
      <c r="E194" s="208">
        <v>0</v>
      </c>
      <c r="F194" s="47">
        <v>4880.59</v>
      </c>
      <c r="G194" s="208">
        <v>0</v>
      </c>
      <c r="H194" s="47">
        <v>4819.38</v>
      </c>
      <c r="I194" s="208">
        <v>0</v>
      </c>
      <c r="J194" s="47">
        <v>61.21</v>
      </c>
    </row>
    <row r="195" spans="1:10" ht="13.5">
      <c r="A195" s="323"/>
      <c r="B195" s="324"/>
      <c r="C195" s="492"/>
      <c r="D195" s="503">
        <v>67.57</v>
      </c>
      <c r="E195" s="188"/>
      <c r="F195" s="504">
        <v>5035.89</v>
      </c>
      <c r="G195" s="188"/>
      <c r="H195" s="504">
        <v>4987.52</v>
      </c>
      <c r="I195" s="188"/>
      <c r="J195" s="504">
        <v>48.37</v>
      </c>
    </row>
    <row r="196" spans="1:10" ht="13.5">
      <c r="A196" s="308" t="s">
        <v>1316</v>
      </c>
      <c r="B196" s="309"/>
      <c r="C196" s="491" t="s">
        <v>1299</v>
      </c>
      <c r="D196" s="29">
        <v>64.69</v>
      </c>
      <c r="E196" s="208">
        <v>0</v>
      </c>
      <c r="F196" s="47">
        <v>7620.8</v>
      </c>
      <c r="G196" s="208">
        <v>0</v>
      </c>
      <c r="H196" s="47">
        <v>7581.52</v>
      </c>
      <c r="I196" s="208">
        <v>0</v>
      </c>
      <c r="J196" s="47">
        <v>39.28</v>
      </c>
    </row>
    <row r="197" spans="1:10" ht="13.5">
      <c r="A197" s="308"/>
      <c r="B197" s="309"/>
      <c r="C197" s="491" t="s">
        <v>382</v>
      </c>
      <c r="D197" s="29">
        <v>0</v>
      </c>
      <c r="E197" s="208">
        <v>0</v>
      </c>
      <c r="F197" s="47">
        <v>0</v>
      </c>
      <c r="G197" s="208">
        <v>0</v>
      </c>
      <c r="H197" s="47">
        <v>0</v>
      </c>
      <c r="I197" s="208">
        <v>0</v>
      </c>
      <c r="J197" s="47">
        <v>0</v>
      </c>
    </row>
    <row r="198" spans="1:10" ht="13.5">
      <c r="A198" s="308"/>
      <c r="B198" s="309"/>
      <c r="C198" s="491" t="s">
        <v>383</v>
      </c>
      <c r="D198" s="29">
        <v>0</v>
      </c>
      <c r="E198" s="208">
        <v>0</v>
      </c>
      <c r="F198" s="47">
        <v>0</v>
      </c>
      <c r="G198" s="208">
        <v>0</v>
      </c>
      <c r="H198" s="47">
        <v>0</v>
      </c>
      <c r="I198" s="208">
        <v>0</v>
      </c>
      <c r="J198" s="47">
        <v>0</v>
      </c>
    </row>
    <row r="199" spans="1:10" ht="13.5">
      <c r="A199" s="308"/>
      <c r="B199" s="309"/>
      <c r="C199" s="491" t="s">
        <v>384</v>
      </c>
      <c r="D199" s="29">
        <v>0</v>
      </c>
      <c r="E199" s="208">
        <v>0</v>
      </c>
      <c r="F199" s="47">
        <v>0</v>
      </c>
      <c r="G199" s="208">
        <v>0</v>
      </c>
      <c r="H199" s="47">
        <v>0</v>
      </c>
      <c r="I199" s="208">
        <v>0</v>
      </c>
      <c r="J199" s="47">
        <v>0</v>
      </c>
    </row>
    <row r="200" spans="1:10" ht="13.5">
      <c r="A200" s="308"/>
      <c r="B200" s="309"/>
      <c r="C200" s="491" t="s">
        <v>385</v>
      </c>
      <c r="D200" s="29">
        <v>0</v>
      </c>
      <c r="E200" s="208">
        <v>0</v>
      </c>
      <c r="F200" s="47">
        <v>0</v>
      </c>
      <c r="G200" s="208">
        <v>0</v>
      </c>
      <c r="H200" s="47">
        <v>0</v>
      </c>
      <c r="I200" s="208">
        <v>0</v>
      </c>
      <c r="J200" s="47">
        <v>0</v>
      </c>
    </row>
    <row r="201" spans="1:10" ht="13.5">
      <c r="A201" s="308"/>
      <c r="B201" s="309"/>
      <c r="C201" s="491" t="s">
        <v>386</v>
      </c>
      <c r="D201" s="29">
        <v>64.69</v>
      </c>
      <c r="E201" s="208">
        <v>0</v>
      </c>
      <c r="F201" s="47">
        <v>7620.8</v>
      </c>
      <c r="G201" s="208">
        <v>0</v>
      </c>
      <c r="H201" s="47">
        <v>7581.52</v>
      </c>
      <c r="I201" s="208">
        <v>0</v>
      </c>
      <c r="J201" s="47">
        <v>39.28</v>
      </c>
    </row>
    <row r="202" spans="1:10" ht="13.5">
      <c r="A202" s="323"/>
      <c r="B202" s="324"/>
      <c r="C202" s="492"/>
      <c r="D202" s="503">
        <v>997.86</v>
      </c>
      <c r="E202" s="188"/>
      <c r="F202" s="504">
        <v>85063.78</v>
      </c>
      <c r="G202" s="188"/>
      <c r="H202" s="504">
        <v>75660.37999999999</v>
      </c>
      <c r="I202" s="188"/>
      <c r="J202" s="504">
        <v>9403.399999999998</v>
      </c>
    </row>
    <row r="203" spans="1:10" ht="13.5">
      <c r="A203" s="308" t="s">
        <v>1317</v>
      </c>
      <c r="B203" s="309"/>
      <c r="C203" s="491" t="s">
        <v>1299</v>
      </c>
      <c r="D203" s="29">
        <v>2452.7099999999996</v>
      </c>
      <c r="E203" s="208">
        <v>0</v>
      </c>
      <c r="F203" s="47">
        <v>280082.58</v>
      </c>
      <c r="G203" s="208">
        <v>0</v>
      </c>
      <c r="H203" s="47">
        <v>266123.16</v>
      </c>
      <c r="I203" s="208">
        <v>0</v>
      </c>
      <c r="J203" s="47">
        <v>13959.42</v>
      </c>
    </row>
    <row r="204" spans="1:10" ht="13.5">
      <c r="A204" s="308"/>
      <c r="B204" s="309"/>
      <c r="C204" s="491" t="s">
        <v>382</v>
      </c>
      <c r="D204" s="29">
        <v>30.150000000000002</v>
      </c>
      <c r="E204" s="208">
        <v>0</v>
      </c>
      <c r="F204" s="47">
        <v>11769.76</v>
      </c>
      <c r="G204" s="208">
        <v>0</v>
      </c>
      <c r="H204" s="47">
        <v>10887.97</v>
      </c>
      <c r="I204" s="208">
        <v>0</v>
      </c>
      <c r="J204" s="47">
        <v>881.79</v>
      </c>
    </row>
    <row r="205" spans="1:10" ht="13.5">
      <c r="A205" s="308"/>
      <c r="B205" s="309"/>
      <c r="C205" s="491" t="s">
        <v>383</v>
      </c>
      <c r="D205" s="29">
        <v>37.339999999999996</v>
      </c>
      <c r="E205" s="208">
        <v>0</v>
      </c>
      <c r="F205" s="47">
        <v>6767.77</v>
      </c>
      <c r="G205" s="208">
        <v>0</v>
      </c>
      <c r="H205" s="47">
        <v>6734.110000000001</v>
      </c>
      <c r="I205" s="208">
        <v>0</v>
      </c>
      <c r="J205" s="47">
        <v>33.66</v>
      </c>
    </row>
    <row r="206" spans="1:10" ht="13.5">
      <c r="A206" s="308"/>
      <c r="B206" s="309"/>
      <c r="C206" s="491" t="s">
        <v>384</v>
      </c>
      <c r="D206" s="29">
        <v>0</v>
      </c>
      <c r="E206" s="208">
        <v>0</v>
      </c>
      <c r="F206" s="47">
        <v>0</v>
      </c>
      <c r="G206" s="208">
        <v>0</v>
      </c>
      <c r="H206" s="47">
        <v>0</v>
      </c>
      <c r="I206" s="208">
        <v>0</v>
      </c>
      <c r="J206" s="47">
        <v>0</v>
      </c>
    </row>
    <row r="207" spans="1:10" ht="13.5">
      <c r="A207" s="308"/>
      <c r="B207" s="309"/>
      <c r="C207" s="491" t="s">
        <v>385</v>
      </c>
      <c r="D207" s="29">
        <v>14.18</v>
      </c>
      <c r="E207" s="208">
        <v>0</v>
      </c>
      <c r="F207" s="47">
        <v>3809.6099999999997</v>
      </c>
      <c r="G207" s="208">
        <v>0</v>
      </c>
      <c r="H207" s="47">
        <v>3760.75</v>
      </c>
      <c r="I207" s="208">
        <v>0</v>
      </c>
      <c r="J207" s="47">
        <v>48.86</v>
      </c>
    </row>
    <row r="208" spans="1:10" ht="13.5">
      <c r="A208" s="308"/>
      <c r="B208" s="309"/>
      <c r="C208" s="491" t="s">
        <v>386</v>
      </c>
      <c r="D208" s="29">
        <v>2371.04</v>
      </c>
      <c r="E208" s="208">
        <v>0</v>
      </c>
      <c r="F208" s="47">
        <v>257735.43999999997</v>
      </c>
      <c r="G208" s="208">
        <v>0</v>
      </c>
      <c r="H208" s="47">
        <v>244740.33</v>
      </c>
      <c r="I208" s="208">
        <v>0</v>
      </c>
      <c r="J208" s="47">
        <v>12995.109999999999</v>
      </c>
    </row>
    <row r="209" spans="1:10" ht="13.5">
      <c r="A209" s="323"/>
      <c r="B209" s="324"/>
      <c r="C209" s="492"/>
      <c r="D209" s="503">
        <v>437.64</v>
      </c>
      <c r="E209" s="188"/>
      <c r="F209" s="504">
        <v>71562.73</v>
      </c>
      <c r="G209" s="188"/>
      <c r="H209" s="504">
        <v>68291</v>
      </c>
      <c r="I209" s="188"/>
      <c r="J209" s="504">
        <v>3271.73</v>
      </c>
    </row>
    <row r="210" spans="1:10" ht="13.5">
      <c r="A210" s="308" t="s">
        <v>1318</v>
      </c>
      <c r="B210" s="309"/>
      <c r="C210" s="491" t="s">
        <v>1299</v>
      </c>
      <c r="D210" s="29">
        <v>1258.91</v>
      </c>
      <c r="E210" s="208">
        <v>0</v>
      </c>
      <c r="F210" s="47">
        <v>99140.59</v>
      </c>
      <c r="G210" s="208">
        <v>0</v>
      </c>
      <c r="H210" s="47">
        <v>94157.04</v>
      </c>
      <c r="I210" s="208">
        <v>0</v>
      </c>
      <c r="J210" s="47">
        <v>4983.55</v>
      </c>
    </row>
    <row r="211" spans="1:10" ht="13.5">
      <c r="A211" s="308"/>
      <c r="B211" s="309"/>
      <c r="C211" s="491" t="s">
        <v>382</v>
      </c>
      <c r="D211" s="29">
        <v>244.2</v>
      </c>
      <c r="E211" s="208">
        <v>0</v>
      </c>
      <c r="F211" s="47">
        <v>4386.0199999999995</v>
      </c>
      <c r="G211" s="208">
        <v>0</v>
      </c>
      <c r="H211" s="47">
        <v>4221.45</v>
      </c>
      <c r="I211" s="208">
        <v>0</v>
      </c>
      <c r="J211" s="47">
        <v>164.57</v>
      </c>
    </row>
    <row r="212" spans="1:10" ht="13.5">
      <c r="A212" s="308"/>
      <c r="B212" s="309"/>
      <c r="C212" s="491" t="s">
        <v>383</v>
      </c>
      <c r="D212" s="29">
        <v>0</v>
      </c>
      <c r="E212" s="208">
        <v>0</v>
      </c>
      <c r="F212" s="47">
        <v>0</v>
      </c>
      <c r="G212" s="208">
        <v>0</v>
      </c>
      <c r="H212" s="47">
        <v>0</v>
      </c>
      <c r="I212" s="208">
        <v>0</v>
      </c>
      <c r="J212" s="47">
        <v>0</v>
      </c>
    </row>
    <row r="213" spans="1:10" ht="13.5">
      <c r="A213" s="308"/>
      <c r="B213" s="309"/>
      <c r="C213" s="491" t="s">
        <v>384</v>
      </c>
      <c r="D213" s="29">
        <v>0.86</v>
      </c>
      <c r="E213" s="208">
        <v>0</v>
      </c>
      <c r="F213" s="47">
        <v>102.32</v>
      </c>
      <c r="G213" s="208">
        <v>0</v>
      </c>
      <c r="H213" s="47">
        <v>102.32</v>
      </c>
      <c r="I213" s="208">
        <v>0</v>
      </c>
      <c r="J213" s="47">
        <v>0</v>
      </c>
    </row>
    <row r="214" spans="1:10" ht="13.5">
      <c r="A214" s="308"/>
      <c r="B214" s="309"/>
      <c r="C214" s="491" t="s">
        <v>385</v>
      </c>
      <c r="D214" s="29">
        <v>4.09</v>
      </c>
      <c r="E214" s="208">
        <v>0</v>
      </c>
      <c r="F214" s="47">
        <v>662.6600000000001</v>
      </c>
      <c r="G214" s="208">
        <v>0</v>
      </c>
      <c r="H214" s="47">
        <v>662.45</v>
      </c>
      <c r="I214" s="208">
        <v>0</v>
      </c>
      <c r="J214" s="47">
        <v>0.21</v>
      </c>
    </row>
    <row r="215" spans="1:10" ht="13.5">
      <c r="A215" s="308"/>
      <c r="B215" s="309"/>
      <c r="C215" s="491" t="s">
        <v>386</v>
      </c>
      <c r="D215" s="29">
        <v>1009.76</v>
      </c>
      <c r="E215" s="208">
        <v>0</v>
      </c>
      <c r="F215" s="47">
        <v>93989.59</v>
      </c>
      <c r="G215" s="208">
        <v>0</v>
      </c>
      <c r="H215" s="47">
        <v>89170.82</v>
      </c>
      <c r="I215" s="208">
        <v>0</v>
      </c>
      <c r="J215" s="47">
        <v>4818.7699999999995</v>
      </c>
    </row>
    <row r="216" spans="1:10" ht="13.5">
      <c r="A216" s="323"/>
      <c r="B216" s="324"/>
      <c r="C216" s="492"/>
      <c r="D216" s="503">
        <v>222.92000000000002</v>
      </c>
      <c r="E216" s="188"/>
      <c r="F216" s="504">
        <v>33815.51</v>
      </c>
      <c r="G216" s="188"/>
      <c r="H216" s="504">
        <v>32639.100000000002</v>
      </c>
      <c r="I216" s="188"/>
      <c r="J216" s="504">
        <v>1176.41</v>
      </c>
    </row>
    <row r="217" spans="1:10" ht="13.5">
      <c r="A217" s="308" t="s">
        <v>1319</v>
      </c>
      <c r="B217" s="309"/>
      <c r="C217" s="491" t="s">
        <v>1299</v>
      </c>
      <c r="D217" s="29">
        <v>703.3399999999999</v>
      </c>
      <c r="E217" s="208">
        <v>1528.54</v>
      </c>
      <c r="F217" s="47">
        <v>78672.92</v>
      </c>
      <c r="G217" s="208">
        <v>1509.04</v>
      </c>
      <c r="H217" s="47">
        <v>78520.23000000001</v>
      </c>
      <c r="I217" s="208">
        <v>19.5</v>
      </c>
      <c r="J217" s="47">
        <v>152.69</v>
      </c>
    </row>
    <row r="218" spans="1:10" ht="13.5">
      <c r="A218" s="308"/>
      <c r="B218" s="309"/>
      <c r="C218" s="491" t="s">
        <v>382</v>
      </c>
      <c r="D218" s="29">
        <v>9.84</v>
      </c>
      <c r="E218" s="208">
        <v>1528.54</v>
      </c>
      <c r="F218" s="47">
        <v>3619.4300000000003</v>
      </c>
      <c r="G218" s="208">
        <v>1509.04</v>
      </c>
      <c r="H218" s="47">
        <v>3604.8</v>
      </c>
      <c r="I218" s="208">
        <v>19.5</v>
      </c>
      <c r="J218" s="47">
        <v>14.629999999999999</v>
      </c>
    </row>
    <row r="219" spans="1:10" ht="13.5">
      <c r="A219" s="308"/>
      <c r="B219" s="309"/>
      <c r="C219" s="491" t="s">
        <v>383</v>
      </c>
      <c r="D219" s="29">
        <v>0</v>
      </c>
      <c r="E219" s="208">
        <v>0</v>
      </c>
      <c r="F219" s="47">
        <v>0</v>
      </c>
      <c r="G219" s="208">
        <v>0</v>
      </c>
      <c r="H219" s="47">
        <v>0</v>
      </c>
      <c r="I219" s="208">
        <v>0</v>
      </c>
      <c r="J219" s="47">
        <v>0</v>
      </c>
    </row>
    <row r="220" spans="1:10" ht="13.5">
      <c r="A220" s="308"/>
      <c r="B220" s="309"/>
      <c r="C220" s="491" t="s">
        <v>384</v>
      </c>
      <c r="D220" s="29">
        <v>0</v>
      </c>
      <c r="E220" s="208">
        <v>0</v>
      </c>
      <c r="F220" s="47">
        <v>0</v>
      </c>
      <c r="G220" s="208">
        <v>0</v>
      </c>
      <c r="H220" s="47">
        <v>0</v>
      </c>
      <c r="I220" s="208">
        <v>0</v>
      </c>
      <c r="J220" s="47">
        <v>0</v>
      </c>
    </row>
    <row r="221" spans="1:10" ht="13.5">
      <c r="A221" s="308"/>
      <c r="B221" s="309"/>
      <c r="C221" s="491" t="s">
        <v>385</v>
      </c>
      <c r="D221" s="29">
        <v>0</v>
      </c>
      <c r="E221" s="208">
        <v>0</v>
      </c>
      <c r="F221" s="47">
        <v>0</v>
      </c>
      <c r="G221" s="208">
        <v>0</v>
      </c>
      <c r="H221" s="47">
        <v>0</v>
      </c>
      <c r="I221" s="208">
        <v>0</v>
      </c>
      <c r="J221" s="47">
        <v>0</v>
      </c>
    </row>
    <row r="222" spans="1:10" ht="13.5">
      <c r="A222" s="308"/>
      <c r="B222" s="309"/>
      <c r="C222" s="491" t="s">
        <v>386</v>
      </c>
      <c r="D222" s="29">
        <v>693.5</v>
      </c>
      <c r="E222" s="208">
        <v>0</v>
      </c>
      <c r="F222" s="47">
        <v>75053.48999999999</v>
      </c>
      <c r="G222" s="208">
        <v>0</v>
      </c>
      <c r="H222" s="47">
        <v>74915.43000000001</v>
      </c>
      <c r="I222" s="208">
        <v>0</v>
      </c>
      <c r="J222" s="47">
        <v>138.06</v>
      </c>
    </row>
    <row r="223" spans="1:10" ht="13.5">
      <c r="A223" s="323"/>
      <c r="B223" s="324"/>
      <c r="C223" s="492"/>
      <c r="D223" s="503">
        <v>29.97</v>
      </c>
      <c r="E223" s="188"/>
      <c r="F223" s="504">
        <v>6605.99</v>
      </c>
      <c r="G223" s="188"/>
      <c r="H223" s="504">
        <v>6246.49</v>
      </c>
      <c r="I223" s="188"/>
      <c r="J223" s="504">
        <v>359.5</v>
      </c>
    </row>
    <row r="224" spans="1:10" ht="13.5">
      <c r="A224" s="308" t="s">
        <v>1320</v>
      </c>
      <c r="B224" s="309"/>
      <c r="C224" s="491" t="s">
        <v>1299</v>
      </c>
      <c r="D224" s="29">
        <v>133.91</v>
      </c>
      <c r="E224" s="208">
        <v>0</v>
      </c>
      <c r="F224" s="47">
        <v>14626.96</v>
      </c>
      <c r="G224" s="208">
        <v>0</v>
      </c>
      <c r="H224" s="47">
        <v>14579.699999999999</v>
      </c>
      <c r="I224" s="208">
        <v>0</v>
      </c>
      <c r="J224" s="47">
        <v>47.26</v>
      </c>
    </row>
    <row r="225" spans="1:10" ht="13.5">
      <c r="A225" s="308"/>
      <c r="B225" s="309"/>
      <c r="C225" s="491" t="s">
        <v>382</v>
      </c>
      <c r="D225" s="29">
        <v>0.63</v>
      </c>
      <c r="E225" s="208">
        <v>0</v>
      </c>
      <c r="F225" s="47">
        <v>271.17</v>
      </c>
      <c r="G225" s="208">
        <v>0</v>
      </c>
      <c r="H225" s="47">
        <v>263.31</v>
      </c>
      <c r="I225" s="208">
        <v>0</v>
      </c>
      <c r="J225" s="47">
        <v>7.86</v>
      </c>
    </row>
    <row r="226" spans="1:10" ht="13.5">
      <c r="A226" s="308"/>
      <c r="B226" s="309"/>
      <c r="C226" s="491" t="s">
        <v>383</v>
      </c>
      <c r="D226" s="29">
        <v>0</v>
      </c>
      <c r="E226" s="208">
        <v>0</v>
      </c>
      <c r="F226" s="47">
        <v>0</v>
      </c>
      <c r="G226" s="208">
        <v>0</v>
      </c>
      <c r="H226" s="47">
        <v>0</v>
      </c>
      <c r="I226" s="208">
        <v>0</v>
      </c>
      <c r="J226" s="47">
        <v>0</v>
      </c>
    </row>
    <row r="227" spans="1:10" ht="13.5">
      <c r="A227" s="308"/>
      <c r="B227" s="309"/>
      <c r="C227" s="491" t="s">
        <v>384</v>
      </c>
      <c r="D227" s="29">
        <v>0</v>
      </c>
      <c r="E227" s="208">
        <v>0</v>
      </c>
      <c r="F227" s="47">
        <v>0</v>
      </c>
      <c r="G227" s="208">
        <v>0</v>
      </c>
      <c r="H227" s="47">
        <v>0</v>
      </c>
      <c r="I227" s="208">
        <v>0</v>
      </c>
      <c r="J227" s="47">
        <v>0</v>
      </c>
    </row>
    <row r="228" spans="1:10" ht="13.5">
      <c r="A228" s="308"/>
      <c r="B228" s="309"/>
      <c r="C228" s="491" t="s">
        <v>385</v>
      </c>
      <c r="D228" s="29">
        <v>0</v>
      </c>
      <c r="E228" s="208">
        <v>0</v>
      </c>
      <c r="F228" s="47">
        <v>0</v>
      </c>
      <c r="G228" s="208">
        <v>0</v>
      </c>
      <c r="H228" s="47">
        <v>0</v>
      </c>
      <c r="I228" s="208">
        <v>0</v>
      </c>
      <c r="J228" s="47">
        <v>0</v>
      </c>
    </row>
    <row r="229" spans="1:10" ht="13.5">
      <c r="A229" s="314"/>
      <c r="B229" s="315"/>
      <c r="C229" s="493" t="s">
        <v>386</v>
      </c>
      <c r="D229" s="49">
        <v>133.28</v>
      </c>
      <c r="E229" s="488">
        <v>0</v>
      </c>
      <c r="F229" s="50">
        <v>14355.789999999999</v>
      </c>
      <c r="G229" s="488">
        <v>0</v>
      </c>
      <c r="H229" s="50">
        <v>14316.39</v>
      </c>
      <c r="I229" s="488">
        <v>0</v>
      </c>
      <c r="J229" s="50">
        <v>39.4</v>
      </c>
    </row>
    <row r="230" spans="1:10" ht="13.5">
      <c r="A230" s="323"/>
      <c r="B230" s="324"/>
      <c r="C230" s="492"/>
      <c r="D230" s="503">
        <v>114.74</v>
      </c>
      <c r="E230" s="188"/>
      <c r="F230" s="504">
        <v>15580.11</v>
      </c>
      <c r="G230" s="188"/>
      <c r="H230" s="504">
        <v>15441.51</v>
      </c>
      <c r="I230" s="188"/>
      <c r="J230" s="504">
        <v>138.6</v>
      </c>
    </row>
    <row r="231" spans="1:10" ht="13.5">
      <c r="A231" s="308" t="s">
        <v>1321</v>
      </c>
      <c r="B231" s="309"/>
      <c r="C231" s="491" t="s">
        <v>1299</v>
      </c>
      <c r="D231" s="29">
        <v>209.65</v>
      </c>
      <c r="E231" s="208">
        <v>0</v>
      </c>
      <c r="F231" s="47">
        <v>21961.42</v>
      </c>
      <c r="G231" s="208">
        <v>0</v>
      </c>
      <c r="H231" s="47">
        <v>21960.41</v>
      </c>
      <c r="I231" s="208">
        <v>0</v>
      </c>
      <c r="J231" s="47">
        <v>1.01</v>
      </c>
    </row>
    <row r="232" spans="1:10" ht="13.5">
      <c r="A232" s="308"/>
      <c r="B232" s="309"/>
      <c r="C232" s="491" t="s">
        <v>382</v>
      </c>
      <c r="D232" s="29">
        <v>0</v>
      </c>
      <c r="E232" s="208">
        <v>0</v>
      </c>
      <c r="F232" s="47">
        <v>0</v>
      </c>
      <c r="G232" s="208">
        <v>0</v>
      </c>
      <c r="H232" s="47">
        <v>0</v>
      </c>
      <c r="I232" s="208">
        <v>0</v>
      </c>
      <c r="J232" s="47">
        <v>0</v>
      </c>
    </row>
    <row r="233" spans="1:10" ht="13.5">
      <c r="A233" s="308"/>
      <c r="B233" s="309"/>
      <c r="C233" s="491" t="s">
        <v>383</v>
      </c>
      <c r="D233" s="29">
        <v>0</v>
      </c>
      <c r="E233" s="208">
        <v>0</v>
      </c>
      <c r="F233" s="47">
        <v>0</v>
      </c>
      <c r="G233" s="208">
        <v>0</v>
      </c>
      <c r="H233" s="47">
        <v>0</v>
      </c>
      <c r="I233" s="208">
        <v>0</v>
      </c>
      <c r="J233" s="47">
        <v>0</v>
      </c>
    </row>
    <row r="234" spans="1:10" ht="13.5">
      <c r="A234" s="308"/>
      <c r="B234" s="309"/>
      <c r="C234" s="491" t="s">
        <v>384</v>
      </c>
      <c r="D234" s="29">
        <v>0</v>
      </c>
      <c r="E234" s="208">
        <v>0</v>
      </c>
      <c r="F234" s="47">
        <v>0</v>
      </c>
      <c r="G234" s="208">
        <v>0</v>
      </c>
      <c r="H234" s="47">
        <v>0</v>
      </c>
      <c r="I234" s="208">
        <v>0</v>
      </c>
      <c r="J234" s="47">
        <v>0</v>
      </c>
    </row>
    <row r="235" spans="1:10" ht="13.5">
      <c r="A235" s="308"/>
      <c r="B235" s="309"/>
      <c r="C235" s="491" t="s">
        <v>385</v>
      </c>
      <c r="D235" s="29">
        <v>0</v>
      </c>
      <c r="E235" s="208">
        <v>0</v>
      </c>
      <c r="F235" s="47">
        <v>0</v>
      </c>
      <c r="G235" s="208">
        <v>0</v>
      </c>
      <c r="H235" s="47">
        <v>0</v>
      </c>
      <c r="I235" s="208">
        <v>0</v>
      </c>
      <c r="J235" s="47">
        <v>0</v>
      </c>
    </row>
    <row r="236" spans="1:10" ht="13.5">
      <c r="A236" s="314"/>
      <c r="B236" s="315"/>
      <c r="C236" s="493" t="s">
        <v>386</v>
      </c>
      <c r="D236" s="49">
        <v>209.65</v>
      </c>
      <c r="E236" s="488">
        <v>0</v>
      </c>
      <c r="F236" s="50">
        <v>21961.42</v>
      </c>
      <c r="G236" s="488">
        <v>0</v>
      </c>
      <c r="H236" s="50">
        <v>21960.41</v>
      </c>
      <c r="I236" s="488">
        <v>0</v>
      </c>
      <c r="J236" s="50">
        <v>1.01</v>
      </c>
    </row>
    <row r="237" spans="1:10" ht="13.5">
      <c r="A237" s="323"/>
      <c r="B237" s="324"/>
      <c r="C237" s="492"/>
      <c r="D237" s="503">
        <v>43.79</v>
      </c>
      <c r="E237" s="188"/>
      <c r="F237" s="504">
        <v>9136.91</v>
      </c>
      <c r="G237" s="188"/>
      <c r="H237" s="504">
        <v>8863.81</v>
      </c>
      <c r="I237" s="188"/>
      <c r="J237" s="504">
        <v>273.1</v>
      </c>
    </row>
    <row r="238" spans="1:10" ht="13.5">
      <c r="A238" s="308" t="s">
        <v>1322</v>
      </c>
      <c r="B238" s="309"/>
      <c r="C238" s="491" t="s">
        <v>1299</v>
      </c>
      <c r="D238" s="29">
        <v>0.38</v>
      </c>
      <c r="E238" s="208">
        <v>0</v>
      </c>
      <c r="F238" s="47">
        <v>72.67</v>
      </c>
      <c r="G238" s="208">
        <v>0</v>
      </c>
      <c r="H238" s="47">
        <v>50.51</v>
      </c>
      <c r="I238" s="208">
        <v>0</v>
      </c>
      <c r="J238" s="47">
        <v>22.16</v>
      </c>
    </row>
    <row r="239" spans="1:10" ht="13.5">
      <c r="A239" s="308"/>
      <c r="B239" s="309"/>
      <c r="C239" s="491" t="s">
        <v>382</v>
      </c>
      <c r="D239" s="29">
        <v>0.34</v>
      </c>
      <c r="E239" s="208">
        <v>0</v>
      </c>
      <c r="F239" s="47">
        <v>53.01</v>
      </c>
      <c r="G239" s="208">
        <v>0</v>
      </c>
      <c r="H239" s="47">
        <v>40.75</v>
      </c>
      <c r="I239" s="208">
        <v>0</v>
      </c>
      <c r="J239" s="47">
        <v>12.26</v>
      </c>
    </row>
    <row r="240" spans="1:10" ht="13.5">
      <c r="A240" s="308"/>
      <c r="B240" s="309"/>
      <c r="C240" s="491" t="s">
        <v>383</v>
      </c>
      <c r="D240" s="29">
        <v>0</v>
      </c>
      <c r="E240" s="208">
        <v>0</v>
      </c>
      <c r="F240" s="47">
        <v>0</v>
      </c>
      <c r="G240" s="208">
        <v>0</v>
      </c>
      <c r="H240" s="47">
        <v>0</v>
      </c>
      <c r="I240" s="208">
        <v>0</v>
      </c>
      <c r="J240" s="47">
        <v>0</v>
      </c>
    </row>
    <row r="241" spans="1:10" ht="13.5">
      <c r="A241" s="308"/>
      <c r="B241" s="309"/>
      <c r="C241" s="491" t="s">
        <v>384</v>
      </c>
      <c r="D241" s="29">
        <v>0</v>
      </c>
      <c r="E241" s="208">
        <v>0</v>
      </c>
      <c r="F241" s="47">
        <v>0</v>
      </c>
      <c r="G241" s="208">
        <v>0</v>
      </c>
      <c r="H241" s="47">
        <v>0</v>
      </c>
      <c r="I241" s="208">
        <v>0</v>
      </c>
      <c r="J241" s="47">
        <v>0</v>
      </c>
    </row>
    <row r="242" spans="1:10" ht="13.5">
      <c r="A242" s="308"/>
      <c r="B242" s="309"/>
      <c r="C242" s="491" t="s">
        <v>385</v>
      </c>
      <c r="D242" s="29">
        <v>0</v>
      </c>
      <c r="E242" s="208">
        <v>0</v>
      </c>
      <c r="F242" s="47">
        <v>0</v>
      </c>
      <c r="G242" s="208">
        <v>0</v>
      </c>
      <c r="H242" s="47">
        <v>0</v>
      </c>
      <c r="I242" s="208">
        <v>0</v>
      </c>
      <c r="J242" s="47">
        <v>0</v>
      </c>
    </row>
    <row r="243" spans="1:10" ht="13.5">
      <c r="A243" s="308"/>
      <c r="B243" s="309"/>
      <c r="C243" s="491" t="s">
        <v>386</v>
      </c>
      <c r="D243" s="29">
        <v>0.04</v>
      </c>
      <c r="E243" s="208">
        <v>0</v>
      </c>
      <c r="F243" s="47">
        <v>19.66</v>
      </c>
      <c r="G243" s="208">
        <v>0</v>
      </c>
      <c r="H243" s="47">
        <v>9.76</v>
      </c>
      <c r="I243" s="208">
        <v>0</v>
      </c>
      <c r="J243" s="47">
        <v>9.9</v>
      </c>
    </row>
    <row r="244" spans="1:10" ht="13.5">
      <c r="A244" s="323"/>
      <c r="B244" s="324"/>
      <c r="C244" s="492"/>
      <c r="D244" s="503">
        <v>246.91</v>
      </c>
      <c r="E244" s="188"/>
      <c r="F244" s="504">
        <v>4311.76</v>
      </c>
      <c r="G244" s="188"/>
      <c r="H244" s="504">
        <v>4061.08</v>
      </c>
      <c r="I244" s="188"/>
      <c r="J244" s="504">
        <v>250.68</v>
      </c>
    </row>
    <row r="245" spans="1:10" ht="13.5">
      <c r="A245" s="308" t="s">
        <v>1323</v>
      </c>
      <c r="B245" s="309"/>
      <c r="C245" s="491" t="s">
        <v>1299</v>
      </c>
      <c r="D245" s="29">
        <v>51.68</v>
      </c>
      <c r="E245" s="208">
        <v>0</v>
      </c>
      <c r="F245" s="47">
        <v>6815.33</v>
      </c>
      <c r="G245" s="208">
        <v>0</v>
      </c>
      <c r="H245" s="47">
        <v>6815.33</v>
      </c>
      <c r="I245" s="208">
        <v>0</v>
      </c>
      <c r="J245" s="47">
        <v>0</v>
      </c>
    </row>
    <row r="246" spans="1:10" ht="13.5">
      <c r="A246" s="308"/>
      <c r="B246" s="309"/>
      <c r="C246" s="491" t="s">
        <v>382</v>
      </c>
      <c r="D246" s="29">
        <v>0</v>
      </c>
      <c r="E246" s="208">
        <v>0</v>
      </c>
      <c r="F246" s="47">
        <v>0</v>
      </c>
      <c r="G246" s="208">
        <v>0</v>
      </c>
      <c r="H246" s="47">
        <v>0</v>
      </c>
      <c r="I246" s="208">
        <v>0</v>
      </c>
      <c r="J246" s="47">
        <v>0</v>
      </c>
    </row>
    <row r="247" spans="1:10" ht="13.5">
      <c r="A247" s="308"/>
      <c r="B247" s="309"/>
      <c r="C247" s="491" t="s">
        <v>383</v>
      </c>
      <c r="D247" s="29">
        <v>0</v>
      </c>
      <c r="E247" s="208">
        <v>0</v>
      </c>
      <c r="F247" s="47">
        <v>0</v>
      </c>
      <c r="G247" s="208">
        <v>0</v>
      </c>
      <c r="H247" s="47">
        <v>0</v>
      </c>
      <c r="I247" s="208">
        <v>0</v>
      </c>
      <c r="J247" s="47">
        <v>0</v>
      </c>
    </row>
    <row r="248" spans="1:10" ht="13.5">
      <c r="A248" s="308"/>
      <c r="B248" s="309"/>
      <c r="C248" s="491" t="s">
        <v>384</v>
      </c>
      <c r="D248" s="29">
        <v>0</v>
      </c>
      <c r="E248" s="208">
        <v>0</v>
      </c>
      <c r="F248" s="47">
        <v>0</v>
      </c>
      <c r="G248" s="208">
        <v>0</v>
      </c>
      <c r="H248" s="47">
        <v>0</v>
      </c>
      <c r="I248" s="208">
        <v>0</v>
      </c>
      <c r="J248" s="47">
        <v>0</v>
      </c>
    </row>
    <row r="249" spans="1:10" ht="13.5">
      <c r="A249" s="308"/>
      <c r="B249" s="309"/>
      <c r="C249" s="491" t="s">
        <v>385</v>
      </c>
      <c r="D249" s="29">
        <v>0</v>
      </c>
      <c r="E249" s="208">
        <v>0</v>
      </c>
      <c r="F249" s="47">
        <v>0</v>
      </c>
      <c r="G249" s="208">
        <v>0</v>
      </c>
      <c r="H249" s="47">
        <v>0</v>
      </c>
      <c r="I249" s="208">
        <v>0</v>
      </c>
      <c r="J249" s="47">
        <v>0</v>
      </c>
    </row>
    <row r="250" spans="1:10" ht="13.5">
      <c r="A250" s="308"/>
      <c r="B250" s="309"/>
      <c r="C250" s="491" t="s">
        <v>386</v>
      </c>
      <c r="D250" s="29">
        <v>51.68</v>
      </c>
      <c r="E250" s="208">
        <v>0</v>
      </c>
      <c r="F250" s="47">
        <v>6815.33</v>
      </c>
      <c r="G250" s="208">
        <v>0</v>
      </c>
      <c r="H250" s="47">
        <v>6815.33</v>
      </c>
      <c r="I250" s="208">
        <v>0</v>
      </c>
      <c r="J250" s="47">
        <v>0</v>
      </c>
    </row>
    <row r="251" spans="1:10" ht="13.5">
      <c r="A251" s="323"/>
      <c r="B251" s="324"/>
      <c r="C251" s="492"/>
      <c r="D251" s="503">
        <v>260.39</v>
      </c>
      <c r="E251" s="188"/>
      <c r="F251" s="504">
        <v>650.11</v>
      </c>
      <c r="G251" s="188"/>
      <c r="H251" s="504">
        <v>580.7</v>
      </c>
      <c r="I251" s="188"/>
      <c r="J251" s="504">
        <v>69.41</v>
      </c>
    </row>
    <row r="252" spans="1:10" ht="13.5">
      <c r="A252" s="308" t="s">
        <v>1324</v>
      </c>
      <c r="B252" s="309"/>
      <c r="C252" s="491" t="s">
        <v>1299</v>
      </c>
      <c r="D252" s="29">
        <v>12.95</v>
      </c>
      <c r="E252" s="208">
        <v>0</v>
      </c>
      <c r="F252" s="47">
        <v>1898.52</v>
      </c>
      <c r="G252" s="208">
        <v>0</v>
      </c>
      <c r="H252" s="47">
        <v>1898.52</v>
      </c>
      <c r="I252" s="208">
        <v>0</v>
      </c>
      <c r="J252" s="47">
        <v>0</v>
      </c>
    </row>
    <row r="253" spans="1:10" ht="13.5">
      <c r="A253" s="308"/>
      <c r="B253" s="309"/>
      <c r="C253" s="491" t="s">
        <v>382</v>
      </c>
      <c r="D253" s="29">
        <v>0</v>
      </c>
      <c r="E253" s="208">
        <v>0</v>
      </c>
      <c r="F253" s="47">
        <v>0</v>
      </c>
      <c r="G253" s="208">
        <v>0</v>
      </c>
      <c r="H253" s="47">
        <v>0</v>
      </c>
      <c r="I253" s="208">
        <v>0</v>
      </c>
      <c r="J253" s="47">
        <v>0</v>
      </c>
    </row>
    <row r="254" spans="1:10" ht="13.5">
      <c r="A254" s="308"/>
      <c r="B254" s="309"/>
      <c r="C254" s="491" t="s">
        <v>383</v>
      </c>
      <c r="D254" s="29">
        <v>0</v>
      </c>
      <c r="E254" s="208">
        <v>0</v>
      </c>
      <c r="F254" s="47">
        <v>0</v>
      </c>
      <c r="G254" s="208">
        <v>0</v>
      </c>
      <c r="H254" s="47">
        <v>0</v>
      </c>
      <c r="I254" s="208">
        <v>0</v>
      </c>
      <c r="J254" s="47">
        <v>0</v>
      </c>
    </row>
    <row r="255" spans="1:10" ht="13.5">
      <c r="A255" s="308"/>
      <c r="B255" s="309"/>
      <c r="C255" s="491" t="s">
        <v>384</v>
      </c>
      <c r="D255" s="29">
        <v>0</v>
      </c>
      <c r="E255" s="208">
        <v>0</v>
      </c>
      <c r="F255" s="47">
        <v>0</v>
      </c>
      <c r="G255" s="208">
        <v>0</v>
      </c>
      <c r="H255" s="47">
        <v>0</v>
      </c>
      <c r="I255" s="208">
        <v>0</v>
      </c>
      <c r="J255" s="47">
        <v>0</v>
      </c>
    </row>
    <row r="256" spans="1:10" ht="13.5">
      <c r="A256" s="308"/>
      <c r="B256" s="309"/>
      <c r="C256" s="491" t="s">
        <v>385</v>
      </c>
      <c r="D256" s="29">
        <v>0</v>
      </c>
      <c r="E256" s="208">
        <v>0</v>
      </c>
      <c r="F256" s="47">
        <v>0</v>
      </c>
      <c r="G256" s="208">
        <v>0</v>
      </c>
      <c r="H256" s="47">
        <v>0</v>
      </c>
      <c r="I256" s="208">
        <v>0</v>
      </c>
      <c r="J256" s="47">
        <v>0</v>
      </c>
    </row>
    <row r="257" spans="1:10" ht="13.5">
      <c r="A257" s="308"/>
      <c r="B257" s="309"/>
      <c r="C257" s="491" t="s">
        <v>386</v>
      </c>
      <c r="D257" s="29">
        <v>12.95</v>
      </c>
      <c r="E257" s="208">
        <v>0</v>
      </c>
      <c r="F257" s="47">
        <v>1898.52</v>
      </c>
      <c r="G257" s="208">
        <v>0</v>
      </c>
      <c r="H257" s="47">
        <v>1898.52</v>
      </c>
      <c r="I257" s="208">
        <v>0</v>
      </c>
      <c r="J257" s="47">
        <v>0</v>
      </c>
    </row>
    <row r="258" spans="1:10" ht="13.5">
      <c r="A258" s="323"/>
      <c r="B258" s="324"/>
      <c r="C258" s="492"/>
      <c r="D258" s="503">
        <v>463.93</v>
      </c>
      <c r="E258" s="188"/>
      <c r="F258" s="504">
        <v>17419.739999999998</v>
      </c>
      <c r="G258" s="188"/>
      <c r="H258" s="504">
        <v>15227.46</v>
      </c>
      <c r="I258" s="188"/>
      <c r="J258" s="504">
        <v>2192.28</v>
      </c>
    </row>
    <row r="259" spans="1:10" ht="13.5">
      <c r="A259" s="308" t="s">
        <v>1325</v>
      </c>
      <c r="B259" s="309"/>
      <c r="C259" s="491" t="s">
        <v>1299</v>
      </c>
      <c r="D259" s="29">
        <v>425.24</v>
      </c>
      <c r="E259" s="208">
        <v>0</v>
      </c>
      <c r="F259" s="47">
        <v>62659.950000000004</v>
      </c>
      <c r="G259" s="208">
        <v>0</v>
      </c>
      <c r="H259" s="47">
        <v>62646.880000000005</v>
      </c>
      <c r="I259" s="208">
        <v>0</v>
      </c>
      <c r="J259" s="47">
        <v>13.07</v>
      </c>
    </row>
    <row r="260" spans="1:10" ht="13.5">
      <c r="A260" s="308"/>
      <c r="B260" s="309"/>
      <c r="C260" s="491" t="s">
        <v>382</v>
      </c>
      <c r="D260" s="29">
        <v>0.82</v>
      </c>
      <c r="E260" s="208">
        <v>0</v>
      </c>
      <c r="F260" s="47">
        <v>650.13</v>
      </c>
      <c r="G260" s="208">
        <v>0</v>
      </c>
      <c r="H260" s="47">
        <v>650.13</v>
      </c>
      <c r="I260" s="208">
        <v>0</v>
      </c>
      <c r="J260" s="47">
        <v>0</v>
      </c>
    </row>
    <row r="261" spans="1:10" ht="13.5">
      <c r="A261" s="308"/>
      <c r="B261" s="309"/>
      <c r="C261" s="491" t="s">
        <v>383</v>
      </c>
      <c r="D261" s="29">
        <v>0</v>
      </c>
      <c r="E261" s="208">
        <v>0</v>
      </c>
      <c r="F261" s="47">
        <v>0</v>
      </c>
      <c r="G261" s="208">
        <v>0</v>
      </c>
      <c r="H261" s="47">
        <v>0</v>
      </c>
      <c r="I261" s="208">
        <v>0</v>
      </c>
      <c r="J261" s="47">
        <v>0</v>
      </c>
    </row>
    <row r="262" spans="1:10" ht="13.5">
      <c r="A262" s="308"/>
      <c r="B262" s="309"/>
      <c r="C262" s="491" t="s">
        <v>384</v>
      </c>
      <c r="D262" s="29">
        <v>0</v>
      </c>
      <c r="E262" s="208">
        <v>0</v>
      </c>
      <c r="F262" s="47">
        <v>0</v>
      </c>
      <c r="G262" s="208">
        <v>0</v>
      </c>
      <c r="H262" s="47">
        <v>0</v>
      </c>
      <c r="I262" s="208">
        <v>0</v>
      </c>
      <c r="J262" s="47">
        <v>0</v>
      </c>
    </row>
    <row r="263" spans="1:10" ht="13.5">
      <c r="A263" s="308"/>
      <c r="B263" s="309"/>
      <c r="C263" s="491" t="s">
        <v>385</v>
      </c>
      <c r="D263" s="29">
        <v>3.15</v>
      </c>
      <c r="E263" s="208">
        <v>0</v>
      </c>
      <c r="F263" s="47">
        <v>490.63</v>
      </c>
      <c r="G263" s="208">
        <v>0</v>
      </c>
      <c r="H263" s="47">
        <v>490.63</v>
      </c>
      <c r="I263" s="208">
        <v>0</v>
      </c>
      <c r="J263" s="47">
        <v>0</v>
      </c>
    </row>
    <row r="264" spans="1:10" ht="13.5">
      <c r="A264" s="308"/>
      <c r="B264" s="309"/>
      <c r="C264" s="491" t="s">
        <v>386</v>
      </c>
      <c r="D264" s="29">
        <v>421.27</v>
      </c>
      <c r="E264" s="208">
        <v>0</v>
      </c>
      <c r="F264" s="47">
        <v>61321.07</v>
      </c>
      <c r="G264" s="208">
        <v>0</v>
      </c>
      <c r="H264" s="47">
        <v>61308</v>
      </c>
      <c r="I264" s="208">
        <v>0</v>
      </c>
      <c r="J264" s="47">
        <v>13.07</v>
      </c>
    </row>
    <row r="265" spans="1:10" ht="13.5">
      <c r="A265" s="323"/>
      <c r="B265" s="324"/>
      <c r="C265" s="492"/>
      <c r="D265" s="503">
        <v>15.6</v>
      </c>
      <c r="E265" s="188"/>
      <c r="F265" s="504">
        <v>1533.85</v>
      </c>
      <c r="G265" s="188"/>
      <c r="H265" s="504">
        <v>1264.57</v>
      </c>
      <c r="I265" s="188"/>
      <c r="J265" s="504">
        <v>269.28</v>
      </c>
    </row>
    <row r="266" spans="1:10" ht="13.5">
      <c r="A266" s="308" t="s">
        <v>1326</v>
      </c>
      <c r="B266" s="309"/>
      <c r="C266" s="491" t="s">
        <v>1299</v>
      </c>
      <c r="D266" s="29">
        <v>137</v>
      </c>
      <c r="E266" s="208">
        <v>0</v>
      </c>
      <c r="F266" s="47">
        <v>15564.150000000001</v>
      </c>
      <c r="G266" s="208">
        <v>0</v>
      </c>
      <c r="H266" s="47">
        <v>15540.2</v>
      </c>
      <c r="I266" s="208">
        <v>0</v>
      </c>
      <c r="J266" s="47">
        <v>23.95</v>
      </c>
    </row>
    <row r="267" spans="1:10" ht="13.5">
      <c r="A267" s="308"/>
      <c r="B267" s="309"/>
      <c r="C267" s="491" t="s">
        <v>382</v>
      </c>
      <c r="D267" s="29">
        <v>0</v>
      </c>
      <c r="E267" s="208">
        <v>0</v>
      </c>
      <c r="F267" s="47">
        <v>0</v>
      </c>
      <c r="G267" s="208">
        <v>0</v>
      </c>
      <c r="H267" s="47">
        <v>0</v>
      </c>
      <c r="I267" s="208">
        <v>0</v>
      </c>
      <c r="J267" s="47">
        <v>0</v>
      </c>
    </row>
    <row r="268" spans="1:10" ht="13.5">
      <c r="A268" s="308"/>
      <c r="B268" s="309"/>
      <c r="C268" s="491" t="s">
        <v>383</v>
      </c>
      <c r="D268" s="29">
        <v>0</v>
      </c>
      <c r="E268" s="208">
        <v>0</v>
      </c>
      <c r="F268" s="47">
        <v>0</v>
      </c>
      <c r="G268" s="208">
        <v>0</v>
      </c>
      <c r="H268" s="47">
        <v>0</v>
      </c>
      <c r="I268" s="208">
        <v>0</v>
      </c>
      <c r="J268" s="47">
        <v>0</v>
      </c>
    </row>
    <row r="269" spans="1:10" ht="13.5">
      <c r="A269" s="308"/>
      <c r="B269" s="309"/>
      <c r="C269" s="491" t="s">
        <v>384</v>
      </c>
      <c r="D269" s="29">
        <v>0</v>
      </c>
      <c r="E269" s="208">
        <v>0</v>
      </c>
      <c r="F269" s="47">
        <v>0</v>
      </c>
      <c r="G269" s="208">
        <v>0</v>
      </c>
      <c r="H269" s="47">
        <v>0</v>
      </c>
      <c r="I269" s="208">
        <v>0</v>
      </c>
      <c r="J269" s="47">
        <v>0</v>
      </c>
    </row>
    <row r="270" spans="1:10" ht="13.5">
      <c r="A270" s="308"/>
      <c r="B270" s="309"/>
      <c r="C270" s="491" t="s">
        <v>385</v>
      </c>
      <c r="D270" s="29">
        <v>0</v>
      </c>
      <c r="E270" s="208">
        <v>0</v>
      </c>
      <c r="F270" s="47">
        <v>0</v>
      </c>
      <c r="G270" s="208">
        <v>0</v>
      </c>
      <c r="H270" s="47">
        <v>0</v>
      </c>
      <c r="I270" s="208">
        <v>0</v>
      </c>
      <c r="J270" s="47">
        <v>0</v>
      </c>
    </row>
    <row r="271" spans="1:10" ht="13.5">
      <c r="A271" s="308"/>
      <c r="B271" s="309"/>
      <c r="C271" s="491" t="s">
        <v>386</v>
      </c>
      <c r="D271" s="29">
        <v>137</v>
      </c>
      <c r="E271" s="208">
        <v>0</v>
      </c>
      <c r="F271" s="47">
        <v>15564.150000000001</v>
      </c>
      <c r="G271" s="208">
        <v>0</v>
      </c>
      <c r="H271" s="47">
        <v>15540.2</v>
      </c>
      <c r="I271" s="208">
        <v>0</v>
      </c>
      <c r="J271" s="47">
        <v>23.95</v>
      </c>
    </row>
    <row r="272" spans="1:10" ht="13.5">
      <c r="A272" s="323"/>
      <c r="B272" s="324"/>
      <c r="C272" s="492"/>
      <c r="D272" s="503">
        <v>147.67</v>
      </c>
      <c r="E272" s="188"/>
      <c r="F272" s="504">
        <v>20944.8</v>
      </c>
      <c r="G272" s="188"/>
      <c r="H272" s="504">
        <v>19877.8</v>
      </c>
      <c r="I272" s="188"/>
      <c r="J272" s="504">
        <v>1067</v>
      </c>
    </row>
    <row r="273" spans="1:10" ht="13.5">
      <c r="A273" s="308" t="s">
        <v>1327</v>
      </c>
      <c r="B273" s="309"/>
      <c r="C273" s="491" t="s">
        <v>1299</v>
      </c>
      <c r="D273" s="29">
        <v>214.91</v>
      </c>
      <c r="E273" s="208">
        <v>0</v>
      </c>
      <c r="F273" s="47">
        <v>24893.04</v>
      </c>
      <c r="G273" s="208">
        <v>0</v>
      </c>
      <c r="H273" s="47">
        <v>24892.41</v>
      </c>
      <c r="I273" s="208">
        <v>0</v>
      </c>
      <c r="J273" s="47">
        <v>0.63</v>
      </c>
    </row>
    <row r="274" spans="1:10" ht="13.5">
      <c r="A274" s="308"/>
      <c r="B274" s="309"/>
      <c r="C274" s="491" t="s">
        <v>382</v>
      </c>
      <c r="D274" s="29">
        <v>0</v>
      </c>
      <c r="E274" s="208">
        <v>0</v>
      </c>
      <c r="F274" s="47">
        <v>0</v>
      </c>
      <c r="G274" s="208">
        <v>0</v>
      </c>
      <c r="H274" s="47">
        <v>0</v>
      </c>
      <c r="I274" s="208">
        <v>0</v>
      </c>
      <c r="J274" s="47">
        <v>0</v>
      </c>
    </row>
    <row r="275" spans="1:10" ht="13.5">
      <c r="A275" s="308"/>
      <c r="B275" s="309"/>
      <c r="C275" s="491" t="s">
        <v>383</v>
      </c>
      <c r="D275" s="29">
        <v>0</v>
      </c>
      <c r="E275" s="208">
        <v>0</v>
      </c>
      <c r="F275" s="47">
        <v>0</v>
      </c>
      <c r="G275" s="208">
        <v>0</v>
      </c>
      <c r="H275" s="47">
        <v>0</v>
      </c>
      <c r="I275" s="208">
        <v>0</v>
      </c>
      <c r="J275" s="47">
        <v>0</v>
      </c>
    </row>
    <row r="276" spans="1:10" ht="13.5">
      <c r="A276" s="308"/>
      <c r="B276" s="309"/>
      <c r="C276" s="491" t="s">
        <v>384</v>
      </c>
      <c r="D276" s="29">
        <v>0</v>
      </c>
      <c r="E276" s="208">
        <v>0</v>
      </c>
      <c r="F276" s="47">
        <v>0</v>
      </c>
      <c r="G276" s="208">
        <v>0</v>
      </c>
      <c r="H276" s="47">
        <v>0</v>
      </c>
      <c r="I276" s="208">
        <v>0</v>
      </c>
      <c r="J276" s="47">
        <v>0</v>
      </c>
    </row>
    <row r="277" spans="1:10" ht="13.5">
      <c r="A277" s="308"/>
      <c r="B277" s="309"/>
      <c r="C277" s="491" t="s">
        <v>385</v>
      </c>
      <c r="D277" s="29">
        <v>0</v>
      </c>
      <c r="E277" s="208">
        <v>0</v>
      </c>
      <c r="F277" s="47">
        <v>0</v>
      </c>
      <c r="G277" s="208">
        <v>0</v>
      </c>
      <c r="H277" s="47">
        <v>0</v>
      </c>
      <c r="I277" s="208">
        <v>0</v>
      </c>
      <c r="J277" s="47">
        <v>0</v>
      </c>
    </row>
    <row r="278" spans="1:10" ht="13.5">
      <c r="A278" s="308"/>
      <c r="B278" s="309"/>
      <c r="C278" s="491" t="s">
        <v>386</v>
      </c>
      <c r="D278" s="29">
        <v>214.91</v>
      </c>
      <c r="E278" s="208">
        <v>0</v>
      </c>
      <c r="F278" s="47">
        <v>24893.04</v>
      </c>
      <c r="G278" s="208">
        <v>0</v>
      </c>
      <c r="H278" s="47">
        <v>24892.41</v>
      </c>
      <c r="I278" s="208">
        <v>0</v>
      </c>
      <c r="J278" s="47">
        <v>0.63</v>
      </c>
    </row>
    <row r="279" spans="1:10" ht="13.5">
      <c r="A279" s="323"/>
      <c r="B279" s="324"/>
      <c r="C279" s="492"/>
      <c r="D279" s="503">
        <v>85.86</v>
      </c>
      <c r="E279" s="188"/>
      <c r="F279" s="504">
        <v>14130.130000000001</v>
      </c>
      <c r="G279" s="188"/>
      <c r="H279" s="504">
        <v>13841.34</v>
      </c>
      <c r="I279" s="188"/>
      <c r="J279" s="504">
        <v>288.79</v>
      </c>
    </row>
    <row r="280" spans="1:10" ht="13.5">
      <c r="A280" s="308" t="s">
        <v>1328</v>
      </c>
      <c r="B280" s="309"/>
      <c r="C280" s="491" t="s">
        <v>1299</v>
      </c>
      <c r="D280" s="29">
        <v>337.96000000000004</v>
      </c>
      <c r="E280" s="208">
        <v>88.63</v>
      </c>
      <c r="F280" s="47">
        <v>46263.729999999996</v>
      </c>
      <c r="G280" s="208">
        <v>88.63</v>
      </c>
      <c r="H280" s="47">
        <v>46244.1</v>
      </c>
      <c r="I280" s="208">
        <v>0</v>
      </c>
      <c r="J280" s="47">
        <v>19.63</v>
      </c>
    </row>
    <row r="281" spans="1:10" ht="13.5">
      <c r="A281" s="308"/>
      <c r="B281" s="309"/>
      <c r="C281" s="491" t="s">
        <v>382</v>
      </c>
      <c r="D281" s="29">
        <v>0.22</v>
      </c>
      <c r="E281" s="208">
        <v>88.63</v>
      </c>
      <c r="F281" s="47">
        <v>37.99</v>
      </c>
      <c r="G281" s="208">
        <v>88.63</v>
      </c>
      <c r="H281" s="47">
        <v>37.99</v>
      </c>
      <c r="I281" s="208">
        <v>0</v>
      </c>
      <c r="J281" s="47">
        <v>0</v>
      </c>
    </row>
    <row r="282" spans="1:10" ht="13.5">
      <c r="A282" s="308"/>
      <c r="B282" s="309"/>
      <c r="C282" s="491" t="s">
        <v>383</v>
      </c>
      <c r="D282" s="29">
        <v>0</v>
      </c>
      <c r="E282" s="208">
        <v>0</v>
      </c>
      <c r="F282" s="47">
        <v>0</v>
      </c>
      <c r="G282" s="208">
        <v>0</v>
      </c>
      <c r="H282" s="47">
        <v>0</v>
      </c>
      <c r="I282" s="208">
        <v>0</v>
      </c>
      <c r="J282" s="47">
        <v>0</v>
      </c>
    </row>
    <row r="283" spans="1:10" ht="13.5">
      <c r="A283" s="308"/>
      <c r="B283" s="309"/>
      <c r="C283" s="491" t="s">
        <v>384</v>
      </c>
      <c r="D283" s="29">
        <v>0</v>
      </c>
      <c r="E283" s="208">
        <v>0</v>
      </c>
      <c r="F283" s="47">
        <v>0</v>
      </c>
      <c r="G283" s="208">
        <v>0</v>
      </c>
      <c r="H283" s="47">
        <v>0</v>
      </c>
      <c r="I283" s="208">
        <v>0</v>
      </c>
      <c r="J283" s="47">
        <v>0</v>
      </c>
    </row>
    <row r="284" spans="1:10" ht="13.5">
      <c r="A284" s="308"/>
      <c r="B284" s="309"/>
      <c r="C284" s="491" t="s">
        <v>385</v>
      </c>
      <c r="D284" s="29">
        <v>0</v>
      </c>
      <c r="E284" s="208">
        <v>0</v>
      </c>
      <c r="F284" s="47">
        <v>0</v>
      </c>
      <c r="G284" s="208">
        <v>0</v>
      </c>
      <c r="H284" s="47">
        <v>0</v>
      </c>
      <c r="I284" s="208">
        <v>0</v>
      </c>
      <c r="J284" s="47">
        <v>0</v>
      </c>
    </row>
    <row r="285" spans="1:10" ht="13.5">
      <c r="A285" s="308"/>
      <c r="B285" s="309"/>
      <c r="C285" s="491" t="s">
        <v>386</v>
      </c>
      <c r="D285" s="29">
        <v>337.74</v>
      </c>
      <c r="E285" s="208">
        <v>0</v>
      </c>
      <c r="F285" s="47">
        <v>46225.74</v>
      </c>
      <c r="G285" s="208">
        <v>0</v>
      </c>
      <c r="H285" s="47">
        <v>46206.11</v>
      </c>
      <c r="I285" s="208">
        <v>0</v>
      </c>
      <c r="J285" s="47">
        <v>19.63</v>
      </c>
    </row>
    <row r="286" spans="1:10" ht="13.5">
      <c r="A286" s="323"/>
      <c r="B286" s="324"/>
      <c r="C286" s="492"/>
      <c r="D286" s="503">
        <v>59.25</v>
      </c>
      <c r="E286" s="188"/>
      <c r="F286" s="504">
        <v>5192.84</v>
      </c>
      <c r="G286" s="188"/>
      <c r="H286" s="504">
        <v>4929.34</v>
      </c>
      <c r="I286" s="188"/>
      <c r="J286" s="504">
        <v>263.5</v>
      </c>
    </row>
    <row r="287" spans="1:10" ht="13.5">
      <c r="A287" s="308" t="s">
        <v>1329</v>
      </c>
      <c r="B287" s="309"/>
      <c r="C287" s="491" t="s">
        <v>1299</v>
      </c>
      <c r="D287" s="29">
        <v>441.85</v>
      </c>
      <c r="E287" s="208">
        <v>0</v>
      </c>
      <c r="F287" s="47">
        <v>64177.850000000006</v>
      </c>
      <c r="G287" s="208">
        <v>0</v>
      </c>
      <c r="H287" s="47">
        <v>63923.200000000004</v>
      </c>
      <c r="I287" s="208">
        <v>0</v>
      </c>
      <c r="J287" s="47">
        <v>254.65</v>
      </c>
    </row>
    <row r="288" spans="1:10" ht="13.5">
      <c r="A288" s="308"/>
      <c r="B288" s="309"/>
      <c r="C288" s="491" t="s">
        <v>382</v>
      </c>
      <c r="D288" s="29">
        <v>12.24</v>
      </c>
      <c r="E288" s="208">
        <v>0</v>
      </c>
      <c r="F288" s="47">
        <v>6282.679999999999</v>
      </c>
      <c r="G288" s="208">
        <v>0</v>
      </c>
      <c r="H288" s="47">
        <v>6131.44</v>
      </c>
      <c r="I288" s="208">
        <v>0</v>
      </c>
      <c r="J288" s="47">
        <v>151.24</v>
      </c>
    </row>
    <row r="289" spans="1:10" ht="13.5">
      <c r="A289" s="308"/>
      <c r="B289" s="309"/>
      <c r="C289" s="491" t="s">
        <v>383</v>
      </c>
      <c r="D289" s="29">
        <v>0</v>
      </c>
      <c r="E289" s="208">
        <v>0</v>
      </c>
      <c r="F289" s="47">
        <v>0</v>
      </c>
      <c r="G289" s="208">
        <v>0</v>
      </c>
      <c r="H289" s="47">
        <v>0</v>
      </c>
      <c r="I289" s="208">
        <v>0</v>
      </c>
      <c r="J289" s="47">
        <v>0</v>
      </c>
    </row>
    <row r="290" spans="1:10" ht="13.5">
      <c r="A290" s="308"/>
      <c r="B290" s="309"/>
      <c r="C290" s="491" t="s">
        <v>384</v>
      </c>
      <c r="D290" s="29">
        <v>0</v>
      </c>
      <c r="E290" s="208">
        <v>0</v>
      </c>
      <c r="F290" s="47">
        <v>0</v>
      </c>
      <c r="G290" s="208">
        <v>0</v>
      </c>
      <c r="H290" s="47">
        <v>0</v>
      </c>
      <c r="I290" s="208">
        <v>0</v>
      </c>
      <c r="J290" s="47">
        <v>0</v>
      </c>
    </row>
    <row r="291" spans="1:10" ht="13.5">
      <c r="A291" s="308"/>
      <c r="B291" s="309"/>
      <c r="C291" s="491" t="s">
        <v>385</v>
      </c>
      <c r="D291" s="29">
        <v>0</v>
      </c>
      <c r="E291" s="208">
        <v>0</v>
      </c>
      <c r="F291" s="47">
        <v>0</v>
      </c>
      <c r="G291" s="208">
        <v>0</v>
      </c>
      <c r="H291" s="47">
        <v>0</v>
      </c>
      <c r="I291" s="208">
        <v>0</v>
      </c>
      <c r="J291" s="47">
        <v>0</v>
      </c>
    </row>
    <row r="292" spans="1:10" ht="13.5">
      <c r="A292" s="308"/>
      <c r="B292" s="309"/>
      <c r="C292" s="491" t="s">
        <v>386</v>
      </c>
      <c r="D292" s="29">
        <v>429.61</v>
      </c>
      <c r="E292" s="208">
        <v>0</v>
      </c>
      <c r="F292" s="47">
        <v>57895.170000000006</v>
      </c>
      <c r="G292" s="208">
        <v>0</v>
      </c>
      <c r="H292" s="47">
        <v>57791.76</v>
      </c>
      <c r="I292" s="208">
        <v>0</v>
      </c>
      <c r="J292" s="47">
        <v>103.41</v>
      </c>
    </row>
    <row r="293" spans="1:10" ht="13.5">
      <c r="A293" s="323"/>
      <c r="B293" s="324"/>
      <c r="C293" s="492"/>
      <c r="D293" s="503">
        <v>104.11</v>
      </c>
      <c r="E293" s="188"/>
      <c r="F293" s="504">
        <v>17158.18</v>
      </c>
      <c r="G293" s="188"/>
      <c r="H293" s="504">
        <v>16961.87</v>
      </c>
      <c r="I293" s="188"/>
      <c r="J293" s="504">
        <v>196.31</v>
      </c>
    </row>
    <row r="294" spans="1:10" ht="13.5">
      <c r="A294" s="308" t="s">
        <v>1330</v>
      </c>
      <c r="B294" s="309"/>
      <c r="C294" s="491" t="s">
        <v>1299</v>
      </c>
      <c r="D294" s="29">
        <v>798.81</v>
      </c>
      <c r="E294" s="208">
        <v>0</v>
      </c>
      <c r="F294" s="47">
        <v>96868.84</v>
      </c>
      <c r="G294" s="208">
        <v>0</v>
      </c>
      <c r="H294" s="47">
        <v>96677.98</v>
      </c>
      <c r="I294" s="208">
        <v>0</v>
      </c>
      <c r="J294" s="47">
        <v>190.86</v>
      </c>
    </row>
    <row r="295" spans="1:10" ht="13.5">
      <c r="A295" s="308"/>
      <c r="B295" s="309"/>
      <c r="C295" s="491" t="s">
        <v>382</v>
      </c>
      <c r="D295" s="29">
        <v>14.04</v>
      </c>
      <c r="E295" s="208">
        <v>0</v>
      </c>
      <c r="F295" s="47">
        <v>6042.83</v>
      </c>
      <c r="G295" s="208">
        <v>0</v>
      </c>
      <c r="H295" s="47">
        <v>5876.12</v>
      </c>
      <c r="I295" s="208">
        <v>0</v>
      </c>
      <c r="J295" s="47">
        <v>166.71</v>
      </c>
    </row>
    <row r="296" spans="1:10" ht="13.5">
      <c r="A296" s="308"/>
      <c r="B296" s="309"/>
      <c r="C296" s="491" t="s">
        <v>383</v>
      </c>
      <c r="D296" s="29">
        <v>0</v>
      </c>
      <c r="E296" s="208">
        <v>0</v>
      </c>
      <c r="F296" s="47">
        <v>0</v>
      </c>
      <c r="G296" s="208">
        <v>0</v>
      </c>
      <c r="H296" s="47">
        <v>0</v>
      </c>
      <c r="I296" s="208">
        <v>0</v>
      </c>
      <c r="J296" s="47">
        <v>0</v>
      </c>
    </row>
    <row r="297" spans="1:10" ht="13.5">
      <c r="A297" s="308"/>
      <c r="B297" s="309"/>
      <c r="C297" s="491" t="s">
        <v>384</v>
      </c>
      <c r="D297" s="29">
        <v>0</v>
      </c>
      <c r="E297" s="208">
        <v>0</v>
      </c>
      <c r="F297" s="47">
        <v>0</v>
      </c>
      <c r="G297" s="208">
        <v>0</v>
      </c>
      <c r="H297" s="47">
        <v>0</v>
      </c>
      <c r="I297" s="208">
        <v>0</v>
      </c>
      <c r="J297" s="47">
        <v>0</v>
      </c>
    </row>
    <row r="298" spans="1:10" ht="13.5">
      <c r="A298" s="308"/>
      <c r="B298" s="309"/>
      <c r="C298" s="491" t="s">
        <v>385</v>
      </c>
      <c r="D298" s="29">
        <v>0</v>
      </c>
      <c r="E298" s="208">
        <v>0</v>
      </c>
      <c r="F298" s="47">
        <v>0</v>
      </c>
      <c r="G298" s="208">
        <v>0</v>
      </c>
      <c r="H298" s="47">
        <v>0</v>
      </c>
      <c r="I298" s="208">
        <v>0</v>
      </c>
      <c r="J298" s="47">
        <v>0</v>
      </c>
    </row>
    <row r="299" spans="1:10" ht="13.5">
      <c r="A299" s="308"/>
      <c r="B299" s="309"/>
      <c r="C299" s="491" t="s">
        <v>386</v>
      </c>
      <c r="D299" s="29">
        <v>784.77</v>
      </c>
      <c r="E299" s="208">
        <v>0</v>
      </c>
      <c r="F299" s="47">
        <v>90826.01</v>
      </c>
      <c r="G299" s="208">
        <v>0</v>
      </c>
      <c r="H299" s="47">
        <v>90801.86</v>
      </c>
      <c r="I299" s="208">
        <v>0</v>
      </c>
      <c r="J299" s="47">
        <v>24.15</v>
      </c>
    </row>
    <row r="300" spans="1:10" ht="13.5">
      <c r="A300" s="323"/>
      <c r="B300" s="324"/>
      <c r="C300" s="492"/>
      <c r="D300" s="503">
        <v>189.79000000000002</v>
      </c>
      <c r="E300" s="188"/>
      <c r="F300" s="504">
        <v>22090.89</v>
      </c>
      <c r="G300" s="188"/>
      <c r="H300" s="504">
        <v>21788.47</v>
      </c>
      <c r="I300" s="188"/>
      <c r="J300" s="504">
        <v>302.42</v>
      </c>
    </row>
    <row r="301" spans="1:10" ht="13.5">
      <c r="A301" s="308" t="s">
        <v>1331</v>
      </c>
      <c r="B301" s="309"/>
      <c r="C301" s="491" t="s">
        <v>1299</v>
      </c>
      <c r="D301" s="29">
        <v>868.55</v>
      </c>
      <c r="E301" s="208">
        <v>0</v>
      </c>
      <c r="F301" s="47">
        <v>78453.62</v>
      </c>
      <c r="G301" s="208">
        <v>0</v>
      </c>
      <c r="H301" s="47">
        <v>78361.76000000001</v>
      </c>
      <c r="I301" s="208">
        <v>0</v>
      </c>
      <c r="J301" s="47">
        <v>91.86</v>
      </c>
    </row>
    <row r="302" spans="1:10" ht="13.5">
      <c r="A302" s="308"/>
      <c r="B302" s="309"/>
      <c r="C302" s="491" t="s">
        <v>382</v>
      </c>
      <c r="D302" s="29">
        <v>4.64</v>
      </c>
      <c r="E302" s="208">
        <v>0</v>
      </c>
      <c r="F302" s="47">
        <v>1592.14</v>
      </c>
      <c r="G302" s="208">
        <v>0</v>
      </c>
      <c r="H302" s="47">
        <v>1592.14</v>
      </c>
      <c r="I302" s="208">
        <v>0</v>
      </c>
      <c r="J302" s="47">
        <v>0</v>
      </c>
    </row>
    <row r="303" spans="1:10" ht="13.5">
      <c r="A303" s="308"/>
      <c r="B303" s="309"/>
      <c r="C303" s="491" t="s">
        <v>383</v>
      </c>
      <c r="D303" s="29">
        <v>0</v>
      </c>
      <c r="E303" s="208">
        <v>0</v>
      </c>
      <c r="F303" s="47">
        <v>0</v>
      </c>
      <c r="G303" s="208">
        <v>0</v>
      </c>
      <c r="H303" s="47">
        <v>0</v>
      </c>
      <c r="I303" s="208">
        <v>0</v>
      </c>
      <c r="J303" s="47">
        <v>0</v>
      </c>
    </row>
    <row r="304" spans="1:10" ht="13.5">
      <c r="A304" s="308"/>
      <c r="B304" s="309"/>
      <c r="C304" s="491" t="s">
        <v>384</v>
      </c>
      <c r="D304" s="29">
        <v>0</v>
      </c>
      <c r="E304" s="208">
        <v>0</v>
      </c>
      <c r="F304" s="47">
        <v>0</v>
      </c>
      <c r="G304" s="208">
        <v>0</v>
      </c>
      <c r="H304" s="47">
        <v>0</v>
      </c>
      <c r="I304" s="208">
        <v>0</v>
      </c>
      <c r="J304" s="47">
        <v>0</v>
      </c>
    </row>
    <row r="305" spans="1:10" ht="13.5">
      <c r="A305" s="308"/>
      <c r="B305" s="309"/>
      <c r="C305" s="491" t="s">
        <v>385</v>
      </c>
      <c r="D305" s="29">
        <v>0</v>
      </c>
      <c r="E305" s="208">
        <v>0</v>
      </c>
      <c r="F305" s="47">
        <v>0</v>
      </c>
      <c r="G305" s="208">
        <v>0</v>
      </c>
      <c r="H305" s="47">
        <v>0</v>
      </c>
      <c r="I305" s="208">
        <v>0</v>
      </c>
      <c r="J305" s="47">
        <v>0</v>
      </c>
    </row>
    <row r="306" spans="1:10" ht="13.5">
      <c r="A306" s="314"/>
      <c r="B306" s="315"/>
      <c r="C306" s="493" t="s">
        <v>386</v>
      </c>
      <c r="D306" s="49">
        <v>863.91</v>
      </c>
      <c r="E306" s="488">
        <v>0</v>
      </c>
      <c r="F306" s="50">
        <v>76861.48</v>
      </c>
      <c r="G306" s="488">
        <v>0</v>
      </c>
      <c r="H306" s="50">
        <v>76769.62</v>
      </c>
      <c r="I306" s="488">
        <v>0</v>
      </c>
      <c r="J306" s="50">
        <v>91.86</v>
      </c>
    </row>
    <row r="307" spans="1:10" ht="13.5">
      <c r="A307" s="323"/>
      <c r="B307" s="324"/>
      <c r="C307" s="492"/>
      <c r="D307" s="503">
        <v>6.79</v>
      </c>
      <c r="E307" s="188"/>
      <c r="F307" s="504">
        <v>2711.8399999999997</v>
      </c>
      <c r="G307" s="188"/>
      <c r="H307" s="504">
        <v>2633.22</v>
      </c>
      <c r="I307" s="188"/>
      <c r="J307" s="504">
        <v>78.62</v>
      </c>
    </row>
    <row r="308" spans="1:10" ht="13.5">
      <c r="A308" s="308" t="s">
        <v>1332</v>
      </c>
      <c r="B308" s="309"/>
      <c r="C308" s="491" t="s">
        <v>1299</v>
      </c>
      <c r="D308" s="29">
        <v>131.45</v>
      </c>
      <c r="E308" s="208">
        <v>0</v>
      </c>
      <c r="F308" s="47">
        <v>18075.95</v>
      </c>
      <c r="G308" s="208">
        <v>0</v>
      </c>
      <c r="H308" s="47">
        <v>18053.93</v>
      </c>
      <c r="I308" s="208">
        <v>0</v>
      </c>
      <c r="J308" s="47">
        <v>22.02</v>
      </c>
    </row>
    <row r="309" spans="1:10" ht="13.5">
      <c r="A309" s="308"/>
      <c r="B309" s="309"/>
      <c r="C309" s="491" t="s">
        <v>382</v>
      </c>
      <c r="D309" s="29">
        <v>0</v>
      </c>
      <c r="E309" s="208">
        <v>0</v>
      </c>
      <c r="F309" s="47">
        <v>0</v>
      </c>
      <c r="G309" s="208">
        <v>0</v>
      </c>
      <c r="H309" s="47">
        <v>0</v>
      </c>
      <c r="I309" s="208">
        <v>0</v>
      </c>
      <c r="J309" s="47">
        <v>0</v>
      </c>
    </row>
    <row r="310" spans="1:10" ht="13.5">
      <c r="A310" s="308"/>
      <c r="B310" s="309"/>
      <c r="C310" s="491" t="s">
        <v>383</v>
      </c>
      <c r="D310" s="29">
        <v>0</v>
      </c>
      <c r="E310" s="208">
        <v>0</v>
      </c>
      <c r="F310" s="47">
        <v>0</v>
      </c>
      <c r="G310" s="208">
        <v>0</v>
      </c>
      <c r="H310" s="47">
        <v>0</v>
      </c>
      <c r="I310" s="208">
        <v>0</v>
      </c>
      <c r="J310" s="47">
        <v>0</v>
      </c>
    </row>
    <row r="311" spans="1:10" ht="13.5">
      <c r="A311" s="308"/>
      <c r="B311" s="309"/>
      <c r="C311" s="491" t="s">
        <v>384</v>
      </c>
      <c r="D311" s="29">
        <v>0</v>
      </c>
      <c r="E311" s="208">
        <v>0</v>
      </c>
      <c r="F311" s="47">
        <v>0</v>
      </c>
      <c r="G311" s="208">
        <v>0</v>
      </c>
      <c r="H311" s="47">
        <v>0</v>
      </c>
      <c r="I311" s="208">
        <v>0</v>
      </c>
      <c r="J311" s="47">
        <v>0</v>
      </c>
    </row>
    <row r="312" spans="1:10" ht="13.5">
      <c r="A312" s="308"/>
      <c r="B312" s="309"/>
      <c r="C312" s="491" t="s">
        <v>385</v>
      </c>
      <c r="D312" s="29">
        <v>0</v>
      </c>
      <c r="E312" s="208">
        <v>0</v>
      </c>
      <c r="F312" s="47">
        <v>0</v>
      </c>
      <c r="G312" s="208">
        <v>0</v>
      </c>
      <c r="H312" s="47">
        <v>0</v>
      </c>
      <c r="I312" s="208">
        <v>0</v>
      </c>
      <c r="J312" s="47">
        <v>0</v>
      </c>
    </row>
    <row r="313" spans="1:10" ht="13.5">
      <c r="A313" s="314"/>
      <c r="B313" s="315"/>
      <c r="C313" s="493" t="s">
        <v>386</v>
      </c>
      <c r="D313" s="49">
        <v>131.45</v>
      </c>
      <c r="E313" s="488">
        <v>0</v>
      </c>
      <c r="F313" s="50">
        <v>18075.95</v>
      </c>
      <c r="G313" s="488">
        <v>0</v>
      </c>
      <c r="H313" s="50">
        <v>18053.93</v>
      </c>
      <c r="I313" s="488">
        <v>0</v>
      </c>
      <c r="J313" s="50">
        <v>22.02</v>
      </c>
    </row>
    <row r="314" spans="1:10" ht="13.5">
      <c r="A314" s="323"/>
      <c r="B314" s="324"/>
      <c r="C314" s="492"/>
      <c r="D314" s="503">
        <v>35.09</v>
      </c>
      <c r="E314" s="188"/>
      <c r="F314" s="504">
        <v>4816.68</v>
      </c>
      <c r="G314" s="188"/>
      <c r="H314" s="504">
        <v>4814.13</v>
      </c>
      <c r="I314" s="188"/>
      <c r="J314" s="504">
        <v>2.55</v>
      </c>
    </row>
    <row r="315" spans="1:10" ht="13.5">
      <c r="A315" s="308" t="s">
        <v>1333</v>
      </c>
      <c r="B315" s="309"/>
      <c r="C315" s="491" t="s">
        <v>1299</v>
      </c>
      <c r="D315" s="29">
        <v>127.32000000000001</v>
      </c>
      <c r="E315" s="208">
        <v>0</v>
      </c>
      <c r="F315" s="47">
        <v>14534.2</v>
      </c>
      <c r="G315" s="208">
        <v>0</v>
      </c>
      <c r="H315" s="47">
        <v>14477.72</v>
      </c>
      <c r="I315" s="208">
        <v>0</v>
      </c>
      <c r="J315" s="47">
        <v>56.480000000000004</v>
      </c>
    </row>
    <row r="316" spans="1:10" ht="13.5">
      <c r="A316" s="308"/>
      <c r="B316" s="309"/>
      <c r="C316" s="491" t="s">
        <v>382</v>
      </c>
      <c r="D316" s="29">
        <v>0.12</v>
      </c>
      <c r="E316" s="208">
        <v>0</v>
      </c>
      <c r="F316" s="47">
        <v>14.29</v>
      </c>
      <c r="G316" s="208">
        <v>0</v>
      </c>
      <c r="H316" s="47">
        <v>2.05</v>
      </c>
      <c r="I316" s="208">
        <v>0</v>
      </c>
      <c r="J316" s="47">
        <v>12.24</v>
      </c>
    </row>
    <row r="317" spans="1:10" ht="13.5">
      <c r="A317" s="308"/>
      <c r="B317" s="309"/>
      <c r="C317" s="491" t="s">
        <v>383</v>
      </c>
      <c r="D317" s="29">
        <v>0</v>
      </c>
      <c r="E317" s="208">
        <v>0</v>
      </c>
      <c r="F317" s="47">
        <v>0</v>
      </c>
      <c r="G317" s="208">
        <v>0</v>
      </c>
      <c r="H317" s="47">
        <v>0</v>
      </c>
      <c r="I317" s="208">
        <v>0</v>
      </c>
      <c r="J317" s="47">
        <v>0</v>
      </c>
    </row>
    <row r="318" spans="1:10" ht="13.5">
      <c r="A318" s="308"/>
      <c r="B318" s="309"/>
      <c r="C318" s="491" t="s">
        <v>384</v>
      </c>
      <c r="D318" s="29">
        <v>0</v>
      </c>
      <c r="E318" s="208">
        <v>0</v>
      </c>
      <c r="F318" s="47">
        <v>0</v>
      </c>
      <c r="G318" s="208">
        <v>0</v>
      </c>
      <c r="H318" s="47">
        <v>0</v>
      </c>
      <c r="I318" s="208">
        <v>0</v>
      </c>
      <c r="J318" s="47">
        <v>0</v>
      </c>
    </row>
    <row r="319" spans="1:10" ht="13.5">
      <c r="A319" s="308"/>
      <c r="B319" s="309"/>
      <c r="C319" s="491" t="s">
        <v>385</v>
      </c>
      <c r="D319" s="29">
        <v>0</v>
      </c>
      <c r="E319" s="208">
        <v>0</v>
      </c>
      <c r="F319" s="47">
        <v>0</v>
      </c>
      <c r="G319" s="208">
        <v>0</v>
      </c>
      <c r="H319" s="47">
        <v>0</v>
      </c>
      <c r="I319" s="208">
        <v>0</v>
      </c>
      <c r="J319" s="47">
        <v>0</v>
      </c>
    </row>
    <row r="320" spans="1:10" ht="13.5">
      <c r="A320" s="308"/>
      <c r="B320" s="309"/>
      <c r="C320" s="491" t="s">
        <v>386</v>
      </c>
      <c r="D320" s="29">
        <v>127.2</v>
      </c>
      <c r="E320" s="208">
        <v>0</v>
      </c>
      <c r="F320" s="47">
        <v>14519.91</v>
      </c>
      <c r="G320" s="208">
        <v>0</v>
      </c>
      <c r="H320" s="47">
        <v>14475.67</v>
      </c>
      <c r="I320" s="208">
        <v>0</v>
      </c>
      <c r="J320" s="47">
        <v>44.24</v>
      </c>
    </row>
    <row r="321" spans="1:10" ht="13.5">
      <c r="A321" s="323"/>
      <c r="B321" s="324"/>
      <c r="C321" s="492"/>
      <c r="D321" s="503">
        <v>101.94</v>
      </c>
      <c r="E321" s="188"/>
      <c r="F321" s="504">
        <v>3556.01</v>
      </c>
      <c r="G321" s="188"/>
      <c r="H321" s="504">
        <v>3556.01</v>
      </c>
      <c r="I321" s="188"/>
      <c r="J321" s="504">
        <v>0</v>
      </c>
    </row>
    <row r="322" spans="1:10" ht="13.5">
      <c r="A322" s="308" t="s">
        <v>1334</v>
      </c>
      <c r="B322" s="309"/>
      <c r="C322" s="491" t="s">
        <v>1299</v>
      </c>
      <c r="D322" s="29">
        <v>88.42999999999999</v>
      </c>
      <c r="E322" s="208">
        <v>13.11</v>
      </c>
      <c r="F322" s="47">
        <v>9875.9</v>
      </c>
      <c r="G322" s="208">
        <v>12.23</v>
      </c>
      <c r="H322" s="47">
        <v>9719.92</v>
      </c>
      <c r="I322" s="208">
        <v>0.88</v>
      </c>
      <c r="J322" s="47">
        <v>155.98000000000002</v>
      </c>
    </row>
    <row r="323" spans="1:10" ht="13.5">
      <c r="A323" s="308"/>
      <c r="B323" s="309"/>
      <c r="C323" s="491" t="s">
        <v>382</v>
      </c>
      <c r="D323" s="29">
        <v>1.27</v>
      </c>
      <c r="E323" s="208">
        <v>11.83</v>
      </c>
      <c r="F323" s="47">
        <v>290.5</v>
      </c>
      <c r="G323" s="208">
        <v>11.83</v>
      </c>
      <c r="H323" s="47">
        <v>192.55</v>
      </c>
      <c r="I323" s="208">
        <v>0</v>
      </c>
      <c r="J323" s="47">
        <v>97.95</v>
      </c>
    </row>
    <row r="324" spans="1:10" ht="13.5">
      <c r="A324" s="308"/>
      <c r="B324" s="309"/>
      <c r="C324" s="491" t="s">
        <v>383</v>
      </c>
      <c r="D324" s="29">
        <v>0</v>
      </c>
      <c r="E324" s="208">
        <v>0</v>
      </c>
      <c r="F324" s="47">
        <v>0</v>
      </c>
      <c r="G324" s="208">
        <v>0</v>
      </c>
      <c r="H324" s="47">
        <v>0</v>
      </c>
      <c r="I324" s="208">
        <v>0</v>
      </c>
      <c r="J324" s="47">
        <v>0</v>
      </c>
    </row>
    <row r="325" spans="1:10" ht="13.5">
      <c r="A325" s="308"/>
      <c r="B325" s="309"/>
      <c r="C325" s="491" t="s">
        <v>384</v>
      </c>
      <c r="D325" s="29">
        <v>0.08</v>
      </c>
      <c r="E325" s="208">
        <v>0</v>
      </c>
      <c r="F325" s="47">
        <v>6.65</v>
      </c>
      <c r="G325" s="208">
        <v>0</v>
      </c>
      <c r="H325" s="47">
        <v>0.23</v>
      </c>
      <c r="I325" s="208">
        <v>0</v>
      </c>
      <c r="J325" s="47">
        <v>6.42</v>
      </c>
    </row>
    <row r="326" spans="1:10" ht="13.5">
      <c r="A326" s="308"/>
      <c r="B326" s="309"/>
      <c r="C326" s="491" t="s">
        <v>385</v>
      </c>
      <c r="D326" s="29">
        <v>0</v>
      </c>
      <c r="E326" s="208">
        <v>0</v>
      </c>
      <c r="F326" s="47">
        <v>0</v>
      </c>
      <c r="G326" s="208">
        <v>0</v>
      </c>
      <c r="H326" s="47">
        <v>0</v>
      </c>
      <c r="I326" s="208">
        <v>0</v>
      </c>
      <c r="J326" s="47">
        <v>0</v>
      </c>
    </row>
    <row r="327" spans="1:10" ht="13.5">
      <c r="A327" s="308"/>
      <c r="B327" s="309"/>
      <c r="C327" s="491" t="s">
        <v>386</v>
      </c>
      <c r="D327" s="29">
        <v>87.08</v>
      </c>
      <c r="E327" s="208">
        <v>1.28</v>
      </c>
      <c r="F327" s="47">
        <v>9578.75</v>
      </c>
      <c r="G327" s="208">
        <v>0.4</v>
      </c>
      <c r="H327" s="47">
        <v>9527.14</v>
      </c>
      <c r="I327" s="208">
        <v>0.88</v>
      </c>
      <c r="J327" s="47">
        <v>51.61</v>
      </c>
    </row>
    <row r="328" spans="1:10" ht="13.5">
      <c r="A328" s="323"/>
      <c r="B328" s="324"/>
      <c r="C328" s="492"/>
      <c r="D328" s="503">
        <v>75.59</v>
      </c>
      <c r="E328" s="188"/>
      <c r="F328" s="504">
        <v>9908.88</v>
      </c>
      <c r="G328" s="188"/>
      <c r="H328" s="504">
        <v>9896.58</v>
      </c>
      <c r="I328" s="188"/>
      <c r="J328" s="504">
        <v>12.3</v>
      </c>
    </row>
    <row r="329" spans="1:10" ht="13.5">
      <c r="A329" s="308" t="s">
        <v>1335</v>
      </c>
      <c r="B329" s="309"/>
      <c r="C329" s="491" t="s">
        <v>1299</v>
      </c>
      <c r="D329" s="29">
        <v>471.92</v>
      </c>
      <c r="E329" s="208">
        <v>28.27</v>
      </c>
      <c r="F329" s="47">
        <v>61548.44</v>
      </c>
      <c r="G329" s="208">
        <v>28.27</v>
      </c>
      <c r="H329" s="47">
        <v>61261.33</v>
      </c>
      <c r="I329" s="208">
        <v>0</v>
      </c>
      <c r="J329" s="47">
        <v>287.11</v>
      </c>
    </row>
    <row r="330" spans="1:10" ht="13.5">
      <c r="A330" s="308"/>
      <c r="B330" s="309"/>
      <c r="C330" s="491" t="s">
        <v>382</v>
      </c>
      <c r="D330" s="29">
        <v>1.7</v>
      </c>
      <c r="E330" s="208">
        <v>0</v>
      </c>
      <c r="F330" s="47">
        <v>957.44</v>
      </c>
      <c r="G330" s="208">
        <v>0</v>
      </c>
      <c r="H330" s="47">
        <v>944.33</v>
      </c>
      <c r="I330" s="208">
        <v>0</v>
      </c>
      <c r="J330" s="47">
        <v>13.11</v>
      </c>
    </row>
    <row r="331" spans="1:10" ht="13.5">
      <c r="A331" s="308"/>
      <c r="B331" s="309"/>
      <c r="C331" s="491" t="s">
        <v>383</v>
      </c>
      <c r="D331" s="29">
        <v>0</v>
      </c>
      <c r="E331" s="208">
        <v>0</v>
      </c>
      <c r="F331" s="47">
        <v>0</v>
      </c>
      <c r="G331" s="208">
        <v>0</v>
      </c>
      <c r="H331" s="47">
        <v>0</v>
      </c>
      <c r="I331" s="208">
        <v>0</v>
      </c>
      <c r="J331" s="47">
        <v>0</v>
      </c>
    </row>
    <row r="332" spans="1:10" ht="13.5">
      <c r="A332" s="308"/>
      <c r="B332" s="309"/>
      <c r="C332" s="491" t="s">
        <v>384</v>
      </c>
      <c r="D332" s="29">
        <v>0</v>
      </c>
      <c r="E332" s="208">
        <v>0</v>
      </c>
      <c r="F332" s="47">
        <v>0</v>
      </c>
      <c r="G332" s="208">
        <v>0</v>
      </c>
      <c r="H332" s="47">
        <v>0</v>
      </c>
      <c r="I332" s="208">
        <v>0</v>
      </c>
      <c r="J332" s="47">
        <v>0</v>
      </c>
    </row>
    <row r="333" spans="1:10" ht="13.5">
      <c r="A333" s="308"/>
      <c r="B333" s="309"/>
      <c r="C333" s="491" t="s">
        <v>385</v>
      </c>
      <c r="D333" s="29">
        <v>0</v>
      </c>
      <c r="E333" s="208">
        <v>0</v>
      </c>
      <c r="F333" s="47">
        <v>0</v>
      </c>
      <c r="G333" s="208">
        <v>0</v>
      </c>
      <c r="H333" s="47">
        <v>0</v>
      </c>
      <c r="I333" s="208">
        <v>0</v>
      </c>
      <c r="J333" s="47">
        <v>0</v>
      </c>
    </row>
    <row r="334" spans="1:10" ht="13.5">
      <c r="A334" s="308"/>
      <c r="B334" s="309"/>
      <c r="C334" s="491" t="s">
        <v>386</v>
      </c>
      <c r="D334" s="29">
        <v>470.22</v>
      </c>
      <c r="E334" s="208">
        <v>28.27</v>
      </c>
      <c r="F334" s="47">
        <v>60591</v>
      </c>
      <c r="G334" s="208">
        <v>28.27</v>
      </c>
      <c r="H334" s="47">
        <v>60317</v>
      </c>
      <c r="I334" s="208">
        <v>0</v>
      </c>
      <c r="J334" s="47">
        <v>274</v>
      </c>
    </row>
    <row r="335" spans="1:10" ht="13.5">
      <c r="A335" s="323"/>
      <c r="B335" s="324"/>
      <c r="C335" s="492"/>
      <c r="D335" s="503">
        <v>372.42999999999995</v>
      </c>
      <c r="E335" s="188"/>
      <c r="F335" s="504">
        <v>63890.520000000004</v>
      </c>
      <c r="G335" s="188"/>
      <c r="H335" s="504">
        <v>63214.03</v>
      </c>
      <c r="I335" s="188"/>
      <c r="J335" s="504">
        <v>676.49</v>
      </c>
    </row>
    <row r="336" spans="1:10" ht="13.5">
      <c r="A336" s="308" t="s">
        <v>1336</v>
      </c>
      <c r="B336" s="309"/>
      <c r="C336" s="491" t="s">
        <v>1299</v>
      </c>
      <c r="D336" s="29">
        <v>2023.46</v>
      </c>
      <c r="E336" s="208">
        <v>64.96</v>
      </c>
      <c r="F336" s="47">
        <v>255587.34000000003</v>
      </c>
      <c r="G336" s="208">
        <v>63.72</v>
      </c>
      <c r="H336" s="47">
        <v>254716.26</v>
      </c>
      <c r="I336" s="208">
        <v>1.24</v>
      </c>
      <c r="J336" s="47">
        <v>871.08</v>
      </c>
    </row>
    <row r="337" spans="1:10" ht="13.5">
      <c r="A337" s="308"/>
      <c r="B337" s="309"/>
      <c r="C337" s="491" t="s">
        <v>382</v>
      </c>
      <c r="D337" s="29">
        <v>14.799999999999999</v>
      </c>
      <c r="E337" s="208">
        <v>1.24</v>
      </c>
      <c r="F337" s="47">
        <v>3241.1000000000004</v>
      </c>
      <c r="G337" s="208">
        <v>0</v>
      </c>
      <c r="H337" s="47">
        <v>2768.15</v>
      </c>
      <c r="I337" s="208">
        <v>1.24</v>
      </c>
      <c r="J337" s="47">
        <v>472.95</v>
      </c>
    </row>
    <row r="338" spans="1:10" ht="13.5">
      <c r="A338" s="308"/>
      <c r="B338" s="309"/>
      <c r="C338" s="491" t="s">
        <v>383</v>
      </c>
      <c r="D338" s="29">
        <v>0</v>
      </c>
      <c r="E338" s="208">
        <v>0</v>
      </c>
      <c r="F338" s="47">
        <v>0</v>
      </c>
      <c r="G338" s="208">
        <v>0</v>
      </c>
      <c r="H338" s="47">
        <v>0</v>
      </c>
      <c r="I338" s="208">
        <v>0</v>
      </c>
      <c r="J338" s="47">
        <v>0</v>
      </c>
    </row>
    <row r="339" spans="1:10" ht="13.5">
      <c r="A339" s="308"/>
      <c r="B339" s="309"/>
      <c r="C339" s="491" t="s">
        <v>384</v>
      </c>
      <c r="D339" s="29">
        <v>0</v>
      </c>
      <c r="E339" s="208">
        <v>0</v>
      </c>
      <c r="F339" s="47">
        <v>0</v>
      </c>
      <c r="G339" s="208">
        <v>0</v>
      </c>
      <c r="H339" s="47">
        <v>0</v>
      </c>
      <c r="I339" s="208">
        <v>0</v>
      </c>
      <c r="J339" s="47">
        <v>0</v>
      </c>
    </row>
    <row r="340" spans="1:10" ht="13.5">
      <c r="A340" s="308"/>
      <c r="B340" s="309"/>
      <c r="C340" s="491" t="s">
        <v>385</v>
      </c>
      <c r="D340" s="29">
        <v>0</v>
      </c>
      <c r="E340" s="208">
        <v>0</v>
      </c>
      <c r="F340" s="47">
        <v>0</v>
      </c>
      <c r="G340" s="208">
        <v>0</v>
      </c>
      <c r="H340" s="47">
        <v>0</v>
      </c>
      <c r="I340" s="208">
        <v>0</v>
      </c>
      <c r="J340" s="47">
        <v>0</v>
      </c>
    </row>
    <row r="341" spans="1:10" ht="13.5">
      <c r="A341" s="308"/>
      <c r="B341" s="309"/>
      <c r="C341" s="491" t="s">
        <v>386</v>
      </c>
      <c r="D341" s="29">
        <v>2008.6599999999999</v>
      </c>
      <c r="E341" s="208">
        <v>63.72</v>
      </c>
      <c r="F341" s="47">
        <v>252346.24</v>
      </c>
      <c r="G341" s="208">
        <v>63.72</v>
      </c>
      <c r="H341" s="47">
        <v>251948.11000000002</v>
      </c>
      <c r="I341" s="208">
        <v>0</v>
      </c>
      <c r="J341" s="47">
        <v>398.13000000000005</v>
      </c>
    </row>
    <row r="342" spans="1:10" ht="13.5">
      <c r="A342" s="323"/>
      <c r="B342" s="324"/>
      <c r="C342" s="492"/>
      <c r="D342" s="503">
        <v>1801.08</v>
      </c>
      <c r="E342" s="188"/>
      <c r="F342" s="504">
        <v>18143.109999999997</v>
      </c>
      <c r="G342" s="188"/>
      <c r="H342" s="504">
        <v>17393.76</v>
      </c>
      <c r="I342" s="188"/>
      <c r="J342" s="504">
        <v>749.35</v>
      </c>
    </row>
    <row r="343" spans="1:10" ht="13.5">
      <c r="A343" s="308" t="s">
        <v>1337</v>
      </c>
      <c r="B343" s="309"/>
      <c r="C343" s="491" t="s">
        <v>1299</v>
      </c>
      <c r="D343" s="29">
        <v>402.13</v>
      </c>
      <c r="E343" s="208">
        <v>0</v>
      </c>
      <c r="F343" s="47">
        <v>35231.369999999995</v>
      </c>
      <c r="G343" s="208">
        <v>0</v>
      </c>
      <c r="H343" s="47">
        <v>35229.17</v>
      </c>
      <c r="I343" s="208">
        <v>0</v>
      </c>
      <c r="J343" s="47">
        <v>2.2</v>
      </c>
    </row>
    <row r="344" spans="1:10" ht="13.5">
      <c r="A344" s="308"/>
      <c r="B344" s="309"/>
      <c r="C344" s="491" t="s">
        <v>382</v>
      </c>
      <c r="D344" s="29">
        <v>0.94</v>
      </c>
      <c r="E344" s="208">
        <v>0</v>
      </c>
      <c r="F344" s="47">
        <v>554.4200000000001</v>
      </c>
      <c r="G344" s="208">
        <v>0</v>
      </c>
      <c r="H344" s="47">
        <v>552.22</v>
      </c>
      <c r="I344" s="208">
        <v>0</v>
      </c>
      <c r="J344" s="47">
        <v>2.2</v>
      </c>
    </row>
    <row r="345" spans="1:10" ht="13.5">
      <c r="A345" s="308"/>
      <c r="B345" s="309"/>
      <c r="C345" s="491" t="s">
        <v>383</v>
      </c>
      <c r="D345" s="29">
        <v>0</v>
      </c>
      <c r="E345" s="208">
        <v>0</v>
      </c>
      <c r="F345" s="47">
        <v>0</v>
      </c>
      <c r="G345" s="208">
        <v>0</v>
      </c>
      <c r="H345" s="47">
        <v>0</v>
      </c>
      <c r="I345" s="208">
        <v>0</v>
      </c>
      <c r="J345" s="47">
        <v>0</v>
      </c>
    </row>
    <row r="346" spans="1:10" ht="13.5">
      <c r="A346" s="308"/>
      <c r="B346" s="309"/>
      <c r="C346" s="491" t="s">
        <v>384</v>
      </c>
      <c r="D346" s="29">
        <v>0</v>
      </c>
      <c r="E346" s="208">
        <v>0</v>
      </c>
      <c r="F346" s="47">
        <v>0</v>
      </c>
      <c r="G346" s="208">
        <v>0</v>
      </c>
      <c r="H346" s="47">
        <v>0</v>
      </c>
      <c r="I346" s="208">
        <v>0</v>
      </c>
      <c r="J346" s="47">
        <v>0</v>
      </c>
    </row>
    <row r="347" spans="1:10" ht="13.5">
      <c r="A347" s="308"/>
      <c r="B347" s="309"/>
      <c r="C347" s="491" t="s">
        <v>385</v>
      </c>
      <c r="D347" s="29">
        <v>0</v>
      </c>
      <c r="E347" s="208">
        <v>0</v>
      </c>
      <c r="F347" s="47">
        <v>0</v>
      </c>
      <c r="G347" s="208">
        <v>0</v>
      </c>
      <c r="H347" s="47">
        <v>0</v>
      </c>
      <c r="I347" s="208">
        <v>0</v>
      </c>
      <c r="J347" s="47">
        <v>0</v>
      </c>
    </row>
    <row r="348" spans="1:10" ht="13.5">
      <c r="A348" s="308"/>
      <c r="B348" s="309"/>
      <c r="C348" s="491" t="s">
        <v>386</v>
      </c>
      <c r="D348" s="29">
        <v>401.19</v>
      </c>
      <c r="E348" s="208">
        <v>0</v>
      </c>
      <c r="F348" s="47">
        <v>34676.95</v>
      </c>
      <c r="G348" s="208">
        <v>0</v>
      </c>
      <c r="H348" s="47">
        <v>34676.95</v>
      </c>
      <c r="I348" s="208">
        <v>0</v>
      </c>
      <c r="J348" s="47">
        <v>0</v>
      </c>
    </row>
    <row r="349" spans="1:10" ht="13.5">
      <c r="A349" s="323"/>
      <c r="B349" s="324"/>
      <c r="C349" s="492"/>
      <c r="D349" s="503">
        <v>143.46</v>
      </c>
      <c r="E349" s="188"/>
      <c r="F349" s="504">
        <v>16800.13</v>
      </c>
      <c r="G349" s="188"/>
      <c r="H349" s="504">
        <v>16371.68</v>
      </c>
      <c r="I349" s="188"/>
      <c r="J349" s="504">
        <v>428.45</v>
      </c>
    </row>
    <row r="350" spans="1:10" ht="13.5">
      <c r="A350" s="308" t="s">
        <v>1338</v>
      </c>
      <c r="B350" s="309"/>
      <c r="C350" s="491" t="s">
        <v>1299</v>
      </c>
      <c r="D350" s="29">
        <v>312.31</v>
      </c>
      <c r="E350" s="208">
        <v>10256.37</v>
      </c>
      <c r="F350" s="47">
        <v>32165.129999999997</v>
      </c>
      <c r="G350" s="208">
        <v>10256.37</v>
      </c>
      <c r="H350" s="47">
        <v>32142.789999999997</v>
      </c>
      <c r="I350" s="208">
        <v>0</v>
      </c>
      <c r="J350" s="47">
        <v>22.34</v>
      </c>
    </row>
    <row r="351" spans="1:10" ht="13.5">
      <c r="A351" s="308"/>
      <c r="B351" s="309"/>
      <c r="C351" s="491" t="s">
        <v>382</v>
      </c>
      <c r="D351" s="29">
        <v>26.07</v>
      </c>
      <c r="E351" s="208">
        <v>10256.37</v>
      </c>
      <c r="F351" s="47">
        <v>3642.84</v>
      </c>
      <c r="G351" s="208">
        <v>10256.37</v>
      </c>
      <c r="H351" s="47">
        <v>3620.5</v>
      </c>
      <c r="I351" s="208">
        <v>0</v>
      </c>
      <c r="J351" s="47">
        <v>22.34</v>
      </c>
    </row>
    <row r="352" spans="1:10" ht="13.5">
      <c r="A352" s="308"/>
      <c r="B352" s="309"/>
      <c r="C352" s="491" t="s">
        <v>383</v>
      </c>
      <c r="D352" s="29">
        <v>0</v>
      </c>
      <c r="E352" s="208">
        <v>0</v>
      </c>
      <c r="F352" s="47">
        <v>0</v>
      </c>
      <c r="G352" s="208">
        <v>0</v>
      </c>
      <c r="H352" s="47">
        <v>0</v>
      </c>
      <c r="I352" s="208">
        <v>0</v>
      </c>
      <c r="J352" s="47">
        <v>0</v>
      </c>
    </row>
    <row r="353" spans="1:10" ht="13.5">
      <c r="A353" s="308"/>
      <c r="B353" s="309"/>
      <c r="C353" s="491" t="s">
        <v>384</v>
      </c>
      <c r="D353" s="29">
        <v>0</v>
      </c>
      <c r="E353" s="208">
        <v>0</v>
      </c>
      <c r="F353" s="47">
        <v>0</v>
      </c>
      <c r="G353" s="208">
        <v>0</v>
      </c>
      <c r="H353" s="47">
        <v>0</v>
      </c>
      <c r="I353" s="208">
        <v>0</v>
      </c>
      <c r="J353" s="47">
        <v>0</v>
      </c>
    </row>
    <row r="354" spans="1:10" ht="13.5">
      <c r="A354" s="308"/>
      <c r="B354" s="309"/>
      <c r="C354" s="491" t="s">
        <v>385</v>
      </c>
      <c r="D354" s="29">
        <v>13.56</v>
      </c>
      <c r="E354" s="208">
        <v>0</v>
      </c>
      <c r="F354" s="47">
        <v>4999.12</v>
      </c>
      <c r="G354" s="208">
        <v>0</v>
      </c>
      <c r="H354" s="47">
        <v>4999.12</v>
      </c>
      <c r="I354" s="208">
        <v>0</v>
      </c>
      <c r="J354" s="47">
        <v>0</v>
      </c>
    </row>
    <row r="355" spans="1:10" ht="13.5">
      <c r="A355" s="308"/>
      <c r="B355" s="309"/>
      <c r="C355" s="491" t="s">
        <v>386</v>
      </c>
      <c r="D355" s="29">
        <v>272.68</v>
      </c>
      <c r="E355" s="208">
        <v>0</v>
      </c>
      <c r="F355" s="47">
        <v>23523.17</v>
      </c>
      <c r="G355" s="208">
        <v>0</v>
      </c>
      <c r="H355" s="47">
        <v>23523.17</v>
      </c>
      <c r="I355" s="208">
        <v>0</v>
      </c>
      <c r="J355" s="47">
        <v>0</v>
      </c>
    </row>
    <row r="356" spans="1:10" ht="13.5">
      <c r="A356" s="323"/>
      <c r="B356" s="324"/>
      <c r="C356" s="492"/>
      <c r="D356" s="503">
        <v>127.53</v>
      </c>
      <c r="E356" s="188"/>
      <c r="F356" s="504">
        <v>11222.279999999999</v>
      </c>
      <c r="G356" s="188"/>
      <c r="H356" s="504">
        <v>10991.46</v>
      </c>
      <c r="I356" s="188"/>
      <c r="J356" s="504">
        <v>230.82</v>
      </c>
    </row>
    <row r="357" spans="1:10" ht="13.5">
      <c r="A357" s="308" t="s">
        <v>1339</v>
      </c>
      <c r="B357" s="309"/>
      <c r="C357" s="491" t="s">
        <v>1299</v>
      </c>
      <c r="D357" s="29">
        <v>494.45</v>
      </c>
      <c r="E357" s="208">
        <v>674.33</v>
      </c>
      <c r="F357" s="47">
        <v>42073.5</v>
      </c>
      <c r="G357" s="208">
        <v>674.33</v>
      </c>
      <c r="H357" s="47">
        <v>42073.5</v>
      </c>
      <c r="I357" s="208">
        <v>0</v>
      </c>
      <c r="J357" s="47">
        <v>0</v>
      </c>
    </row>
    <row r="358" spans="1:10" ht="13.5">
      <c r="A358" s="308"/>
      <c r="B358" s="309"/>
      <c r="C358" s="491" t="s">
        <v>382</v>
      </c>
      <c r="D358" s="29">
        <v>1.63</v>
      </c>
      <c r="E358" s="208">
        <v>674.33</v>
      </c>
      <c r="F358" s="47">
        <v>289.01</v>
      </c>
      <c r="G358" s="208">
        <v>674.33</v>
      </c>
      <c r="H358" s="47">
        <v>289.01</v>
      </c>
      <c r="I358" s="208">
        <v>0</v>
      </c>
      <c r="J358" s="47">
        <v>0</v>
      </c>
    </row>
    <row r="359" spans="1:10" ht="13.5">
      <c r="A359" s="308"/>
      <c r="B359" s="309"/>
      <c r="C359" s="491" t="s">
        <v>383</v>
      </c>
      <c r="D359" s="29">
        <v>0</v>
      </c>
      <c r="E359" s="208">
        <v>0</v>
      </c>
      <c r="F359" s="47">
        <v>0</v>
      </c>
      <c r="G359" s="208">
        <v>0</v>
      </c>
      <c r="H359" s="47">
        <v>0</v>
      </c>
      <c r="I359" s="208">
        <v>0</v>
      </c>
      <c r="J359" s="47">
        <v>0</v>
      </c>
    </row>
    <row r="360" spans="1:10" ht="13.5">
      <c r="A360" s="308"/>
      <c r="B360" s="309"/>
      <c r="C360" s="491" t="s">
        <v>384</v>
      </c>
      <c r="D360" s="29">
        <v>0</v>
      </c>
      <c r="E360" s="208">
        <v>0</v>
      </c>
      <c r="F360" s="47">
        <v>0</v>
      </c>
      <c r="G360" s="208">
        <v>0</v>
      </c>
      <c r="H360" s="47">
        <v>0</v>
      </c>
      <c r="I360" s="208">
        <v>0</v>
      </c>
      <c r="J360" s="47">
        <v>0</v>
      </c>
    </row>
    <row r="361" spans="1:10" ht="13.5">
      <c r="A361" s="308"/>
      <c r="B361" s="309"/>
      <c r="C361" s="491" t="s">
        <v>385</v>
      </c>
      <c r="D361" s="29">
        <v>3.73</v>
      </c>
      <c r="E361" s="208">
        <v>0</v>
      </c>
      <c r="F361" s="47">
        <v>1995.34</v>
      </c>
      <c r="G361" s="208">
        <v>0</v>
      </c>
      <c r="H361" s="47">
        <v>1995.34</v>
      </c>
      <c r="I361" s="208">
        <v>0</v>
      </c>
      <c r="J361" s="47">
        <v>0</v>
      </c>
    </row>
    <row r="362" spans="1:10" ht="13.5">
      <c r="A362" s="308"/>
      <c r="B362" s="309"/>
      <c r="C362" s="491" t="s">
        <v>386</v>
      </c>
      <c r="D362" s="29">
        <v>489.09</v>
      </c>
      <c r="E362" s="208">
        <v>0</v>
      </c>
      <c r="F362" s="47">
        <v>39789.15</v>
      </c>
      <c r="G362" s="208">
        <v>0</v>
      </c>
      <c r="H362" s="47">
        <v>39789.15</v>
      </c>
      <c r="I362" s="208">
        <v>0</v>
      </c>
      <c r="J362" s="47">
        <v>0</v>
      </c>
    </row>
    <row r="363" spans="1:10" ht="13.5">
      <c r="A363" s="323"/>
      <c r="B363" s="324"/>
      <c r="C363" s="492"/>
      <c r="D363" s="503">
        <v>229.70999999999998</v>
      </c>
      <c r="E363" s="188"/>
      <c r="F363" s="504">
        <v>28540.79</v>
      </c>
      <c r="G363" s="188"/>
      <c r="H363" s="504">
        <v>28451.31</v>
      </c>
      <c r="I363" s="188"/>
      <c r="J363" s="504">
        <v>89.48</v>
      </c>
    </row>
    <row r="364" spans="1:10" ht="13.5">
      <c r="A364" s="308" t="s">
        <v>1340</v>
      </c>
      <c r="B364" s="309"/>
      <c r="C364" s="491" t="s">
        <v>1299</v>
      </c>
      <c r="D364" s="29">
        <v>1439.58</v>
      </c>
      <c r="E364" s="208">
        <v>17822.550000000003</v>
      </c>
      <c r="F364" s="47">
        <v>162690.72999999998</v>
      </c>
      <c r="G364" s="208">
        <v>16924.27</v>
      </c>
      <c r="H364" s="47">
        <v>161842.7</v>
      </c>
      <c r="I364" s="208">
        <v>898.28</v>
      </c>
      <c r="J364" s="47">
        <v>848.03</v>
      </c>
    </row>
    <row r="365" spans="1:10" ht="13.5">
      <c r="A365" s="308"/>
      <c r="B365" s="309"/>
      <c r="C365" s="491" t="s">
        <v>382</v>
      </c>
      <c r="D365" s="29">
        <v>107.99</v>
      </c>
      <c r="E365" s="208">
        <v>17773.74</v>
      </c>
      <c r="F365" s="47">
        <v>23543.07</v>
      </c>
      <c r="G365" s="208">
        <v>16875.46</v>
      </c>
      <c r="H365" s="47">
        <v>22707.64</v>
      </c>
      <c r="I365" s="208">
        <v>898.28</v>
      </c>
      <c r="J365" s="47">
        <v>835.4300000000001</v>
      </c>
    </row>
    <row r="366" spans="1:10" ht="13.5">
      <c r="A366" s="308"/>
      <c r="B366" s="309"/>
      <c r="C366" s="491" t="s">
        <v>383</v>
      </c>
      <c r="D366" s="29">
        <v>0</v>
      </c>
      <c r="E366" s="208">
        <v>0</v>
      </c>
      <c r="F366" s="47">
        <v>0</v>
      </c>
      <c r="G366" s="208">
        <v>0</v>
      </c>
      <c r="H366" s="47">
        <v>0</v>
      </c>
      <c r="I366" s="208">
        <v>0</v>
      </c>
      <c r="J366" s="47">
        <v>0</v>
      </c>
    </row>
    <row r="367" spans="1:10" ht="13.5">
      <c r="A367" s="308"/>
      <c r="B367" s="309"/>
      <c r="C367" s="491" t="s">
        <v>384</v>
      </c>
      <c r="D367" s="29">
        <v>0</v>
      </c>
      <c r="E367" s="208">
        <v>0</v>
      </c>
      <c r="F367" s="47">
        <v>0</v>
      </c>
      <c r="G367" s="208">
        <v>0</v>
      </c>
      <c r="H367" s="47">
        <v>0</v>
      </c>
      <c r="I367" s="208">
        <v>0</v>
      </c>
      <c r="J367" s="47">
        <v>0</v>
      </c>
    </row>
    <row r="368" spans="1:10" ht="13.5">
      <c r="A368" s="308"/>
      <c r="B368" s="309"/>
      <c r="C368" s="491" t="s">
        <v>385</v>
      </c>
      <c r="D368" s="29">
        <v>0</v>
      </c>
      <c r="E368" s="208">
        <v>0</v>
      </c>
      <c r="F368" s="47">
        <v>0</v>
      </c>
      <c r="G368" s="208">
        <v>0</v>
      </c>
      <c r="H368" s="47">
        <v>0</v>
      </c>
      <c r="I368" s="208">
        <v>0</v>
      </c>
      <c r="J368" s="47">
        <v>0</v>
      </c>
    </row>
    <row r="369" spans="1:10" ht="13.5">
      <c r="A369" s="308"/>
      <c r="B369" s="309"/>
      <c r="C369" s="491" t="s">
        <v>386</v>
      </c>
      <c r="D369" s="29">
        <v>1331.5900000000001</v>
      </c>
      <c r="E369" s="208">
        <v>48.81</v>
      </c>
      <c r="F369" s="47">
        <v>139147.66</v>
      </c>
      <c r="G369" s="208">
        <v>48.81</v>
      </c>
      <c r="H369" s="47">
        <v>139135.06</v>
      </c>
      <c r="I369" s="208">
        <v>0</v>
      </c>
      <c r="J369" s="47">
        <v>12.600000000000001</v>
      </c>
    </row>
    <row r="370" spans="1:10" ht="13.5">
      <c r="A370" s="323"/>
      <c r="B370" s="324"/>
      <c r="C370" s="492"/>
      <c r="D370" s="503">
        <v>187.47000000000003</v>
      </c>
      <c r="E370" s="188"/>
      <c r="F370" s="504">
        <v>40565.24</v>
      </c>
      <c r="G370" s="188"/>
      <c r="H370" s="504">
        <v>40472.95</v>
      </c>
      <c r="I370" s="188"/>
      <c r="J370" s="504">
        <v>92.29</v>
      </c>
    </row>
    <row r="371" spans="1:10" ht="13.5">
      <c r="A371" s="308" t="s">
        <v>1341</v>
      </c>
      <c r="B371" s="309"/>
      <c r="C371" s="491" t="s">
        <v>1299</v>
      </c>
      <c r="D371" s="29">
        <v>739.25</v>
      </c>
      <c r="E371" s="208">
        <v>4193.4800000000005</v>
      </c>
      <c r="F371" s="47">
        <v>76685.55</v>
      </c>
      <c r="G371" s="208">
        <v>4188.35</v>
      </c>
      <c r="H371" s="47">
        <v>76348.52</v>
      </c>
      <c r="I371" s="208">
        <v>5.13</v>
      </c>
      <c r="J371" s="47">
        <v>337.03</v>
      </c>
    </row>
    <row r="372" spans="1:10" ht="13.5">
      <c r="A372" s="308"/>
      <c r="B372" s="309"/>
      <c r="C372" s="491" t="s">
        <v>382</v>
      </c>
      <c r="D372" s="29">
        <v>22.340000000000003</v>
      </c>
      <c r="E372" s="208">
        <v>4193.4800000000005</v>
      </c>
      <c r="F372" s="47">
        <v>3270.74</v>
      </c>
      <c r="G372" s="208">
        <v>4188.35</v>
      </c>
      <c r="H372" s="47">
        <v>2951.99</v>
      </c>
      <c r="I372" s="208">
        <v>5.13</v>
      </c>
      <c r="J372" s="47">
        <v>318.75</v>
      </c>
    </row>
    <row r="373" spans="1:10" ht="13.5">
      <c r="A373" s="308"/>
      <c r="B373" s="309"/>
      <c r="C373" s="491" t="s">
        <v>383</v>
      </c>
      <c r="D373" s="29">
        <v>0</v>
      </c>
      <c r="E373" s="208">
        <v>0</v>
      </c>
      <c r="F373" s="47">
        <v>0</v>
      </c>
      <c r="G373" s="208">
        <v>0</v>
      </c>
      <c r="H373" s="47">
        <v>0</v>
      </c>
      <c r="I373" s="208">
        <v>0</v>
      </c>
      <c r="J373" s="47">
        <v>0</v>
      </c>
    </row>
    <row r="374" spans="1:10" ht="13.5">
      <c r="A374" s="308"/>
      <c r="B374" s="309"/>
      <c r="C374" s="491" t="s">
        <v>384</v>
      </c>
      <c r="D374" s="29">
        <v>1.28</v>
      </c>
      <c r="E374" s="208">
        <v>0</v>
      </c>
      <c r="F374" s="47">
        <v>482.8</v>
      </c>
      <c r="G374" s="208">
        <v>0</v>
      </c>
      <c r="H374" s="47">
        <v>482.8</v>
      </c>
      <c r="I374" s="208">
        <v>0</v>
      </c>
      <c r="J374" s="47">
        <v>0</v>
      </c>
    </row>
    <row r="375" spans="1:10" ht="13.5">
      <c r="A375" s="308"/>
      <c r="B375" s="309"/>
      <c r="C375" s="491" t="s">
        <v>385</v>
      </c>
      <c r="D375" s="29">
        <v>7.97</v>
      </c>
      <c r="E375" s="208">
        <v>0</v>
      </c>
      <c r="F375" s="47">
        <v>2578.29</v>
      </c>
      <c r="G375" s="208">
        <v>0</v>
      </c>
      <c r="H375" s="47">
        <v>2578.29</v>
      </c>
      <c r="I375" s="208">
        <v>0</v>
      </c>
      <c r="J375" s="47">
        <v>0</v>
      </c>
    </row>
    <row r="376" spans="1:10" ht="13.5">
      <c r="A376" s="308"/>
      <c r="B376" s="309"/>
      <c r="C376" s="491" t="s">
        <v>386</v>
      </c>
      <c r="D376" s="29">
        <v>707.6600000000001</v>
      </c>
      <c r="E376" s="208">
        <v>0</v>
      </c>
      <c r="F376" s="47">
        <v>70353.72</v>
      </c>
      <c r="G376" s="208">
        <v>0</v>
      </c>
      <c r="H376" s="47">
        <v>70335.44</v>
      </c>
      <c r="I376" s="208">
        <v>0</v>
      </c>
      <c r="J376" s="47">
        <v>18.28</v>
      </c>
    </row>
    <row r="377" spans="1:10" ht="13.5">
      <c r="A377" s="323"/>
      <c r="B377" s="324"/>
      <c r="C377" s="492"/>
      <c r="D377" s="503">
        <v>441.15000000000003</v>
      </c>
      <c r="E377" s="188"/>
      <c r="F377" s="504">
        <v>39211.71</v>
      </c>
      <c r="G377" s="188"/>
      <c r="H377" s="504">
        <v>38796.240000000005</v>
      </c>
      <c r="I377" s="188"/>
      <c r="J377" s="504">
        <v>415.47</v>
      </c>
    </row>
    <row r="378" spans="1:10" ht="13.5">
      <c r="A378" s="308" t="s">
        <v>1342</v>
      </c>
      <c r="B378" s="309"/>
      <c r="C378" s="491" t="s">
        <v>1299</v>
      </c>
      <c r="D378" s="29">
        <v>3804.1900000000005</v>
      </c>
      <c r="E378" s="208">
        <v>179265.78999999998</v>
      </c>
      <c r="F378" s="47">
        <v>450581.75</v>
      </c>
      <c r="G378" s="208">
        <v>178920.86</v>
      </c>
      <c r="H378" s="47">
        <v>443769</v>
      </c>
      <c r="I378" s="208">
        <v>344.92999999999995</v>
      </c>
      <c r="J378" s="47">
        <v>6812.75</v>
      </c>
    </row>
    <row r="379" spans="1:10" ht="13.5">
      <c r="A379" s="308"/>
      <c r="B379" s="309"/>
      <c r="C379" s="491" t="s">
        <v>382</v>
      </c>
      <c r="D379" s="29">
        <v>463.87</v>
      </c>
      <c r="E379" s="208">
        <v>178856.49</v>
      </c>
      <c r="F379" s="47">
        <v>84919.89</v>
      </c>
      <c r="G379" s="208">
        <v>178511.56</v>
      </c>
      <c r="H379" s="47">
        <v>78383.52</v>
      </c>
      <c r="I379" s="208">
        <v>344.92999999999995</v>
      </c>
      <c r="J379" s="47">
        <v>6536.37</v>
      </c>
    </row>
    <row r="380" spans="1:10" ht="13.5">
      <c r="A380" s="308"/>
      <c r="B380" s="309"/>
      <c r="C380" s="491" t="s">
        <v>383</v>
      </c>
      <c r="D380" s="29">
        <v>0</v>
      </c>
      <c r="E380" s="208">
        <v>0</v>
      </c>
      <c r="F380" s="47">
        <v>0</v>
      </c>
      <c r="G380" s="208">
        <v>0</v>
      </c>
      <c r="H380" s="47">
        <v>0</v>
      </c>
      <c r="I380" s="208">
        <v>0</v>
      </c>
      <c r="J380" s="47">
        <v>0</v>
      </c>
    </row>
    <row r="381" spans="1:10" ht="13.5">
      <c r="A381" s="308"/>
      <c r="B381" s="309"/>
      <c r="C381" s="491" t="s">
        <v>384</v>
      </c>
      <c r="D381" s="29">
        <v>0.03</v>
      </c>
      <c r="E381" s="208">
        <v>0</v>
      </c>
      <c r="F381" s="47">
        <v>20.43</v>
      </c>
      <c r="G381" s="208">
        <v>0</v>
      </c>
      <c r="H381" s="47">
        <v>17.72</v>
      </c>
      <c r="I381" s="208">
        <v>0</v>
      </c>
      <c r="J381" s="47">
        <v>2.71</v>
      </c>
    </row>
    <row r="382" spans="1:10" ht="13.5">
      <c r="A382" s="308"/>
      <c r="B382" s="309"/>
      <c r="C382" s="491" t="s">
        <v>385</v>
      </c>
      <c r="D382" s="29">
        <v>28.91</v>
      </c>
      <c r="E382" s="208">
        <v>0</v>
      </c>
      <c r="F382" s="47">
        <v>14656.59</v>
      </c>
      <c r="G382" s="208">
        <v>0</v>
      </c>
      <c r="H382" s="47">
        <v>14642.650000000001</v>
      </c>
      <c r="I382" s="208">
        <v>0</v>
      </c>
      <c r="J382" s="47">
        <v>13.94</v>
      </c>
    </row>
    <row r="383" spans="1:10" ht="13.5">
      <c r="A383" s="314"/>
      <c r="B383" s="315"/>
      <c r="C383" s="493" t="s">
        <v>386</v>
      </c>
      <c r="D383" s="49">
        <v>3311.38</v>
      </c>
      <c r="E383" s="488">
        <v>409.29999999999995</v>
      </c>
      <c r="F383" s="50">
        <v>350984.84</v>
      </c>
      <c r="G383" s="488">
        <v>409.29999999999995</v>
      </c>
      <c r="H383" s="50">
        <v>350725.11</v>
      </c>
      <c r="I383" s="488">
        <v>0</v>
      </c>
      <c r="J383" s="50">
        <v>259.73</v>
      </c>
    </row>
    <row r="384" spans="1:10" ht="13.5">
      <c r="A384" s="323"/>
      <c r="B384" s="324"/>
      <c r="C384" s="492"/>
      <c r="D384" s="503">
        <v>328.81</v>
      </c>
      <c r="E384" s="188"/>
      <c r="F384" s="504">
        <v>20306.63</v>
      </c>
      <c r="G384" s="188"/>
      <c r="H384" s="504">
        <v>19036.609999999997</v>
      </c>
      <c r="I384" s="188"/>
      <c r="J384" s="504">
        <v>1270.02</v>
      </c>
    </row>
    <row r="385" spans="1:10" ht="13.5">
      <c r="A385" s="308" t="s">
        <v>1343</v>
      </c>
      <c r="B385" s="309"/>
      <c r="C385" s="491" t="s">
        <v>1299</v>
      </c>
      <c r="D385" s="29">
        <v>2991.2200000000003</v>
      </c>
      <c r="E385" s="208">
        <v>71317.32999999999</v>
      </c>
      <c r="F385" s="47">
        <v>294419.39999999997</v>
      </c>
      <c r="G385" s="208">
        <v>71021.06</v>
      </c>
      <c r="H385" s="47">
        <v>286897.51999999996</v>
      </c>
      <c r="I385" s="208">
        <v>296.27</v>
      </c>
      <c r="J385" s="47">
        <v>7521.88</v>
      </c>
    </row>
    <row r="386" spans="1:10" ht="13.5">
      <c r="A386" s="308"/>
      <c r="B386" s="309"/>
      <c r="C386" s="491" t="s">
        <v>382</v>
      </c>
      <c r="D386" s="29">
        <v>329.85999999999996</v>
      </c>
      <c r="E386" s="208">
        <v>71288.52</v>
      </c>
      <c r="F386" s="47">
        <v>49932.2</v>
      </c>
      <c r="G386" s="208">
        <v>70993.98000000001</v>
      </c>
      <c r="H386" s="47">
        <v>43580.71</v>
      </c>
      <c r="I386" s="208">
        <v>294.53999999999996</v>
      </c>
      <c r="J386" s="47">
        <v>6351.490000000001</v>
      </c>
    </row>
    <row r="387" spans="1:10" ht="13.5">
      <c r="A387" s="308"/>
      <c r="B387" s="309"/>
      <c r="C387" s="491" t="s">
        <v>383</v>
      </c>
      <c r="D387" s="29">
        <v>0</v>
      </c>
      <c r="E387" s="208">
        <v>0</v>
      </c>
      <c r="F387" s="47">
        <v>0</v>
      </c>
      <c r="G387" s="208">
        <v>0</v>
      </c>
      <c r="H387" s="47">
        <v>0</v>
      </c>
      <c r="I387" s="208">
        <v>0</v>
      </c>
      <c r="J387" s="47">
        <v>0</v>
      </c>
    </row>
    <row r="388" spans="1:10" ht="13.5">
      <c r="A388" s="308"/>
      <c r="B388" s="309"/>
      <c r="C388" s="491" t="s">
        <v>384</v>
      </c>
      <c r="D388" s="29">
        <v>5.08</v>
      </c>
      <c r="E388" s="208">
        <v>0</v>
      </c>
      <c r="F388" s="47">
        <v>2027.41</v>
      </c>
      <c r="G388" s="208">
        <v>0</v>
      </c>
      <c r="H388" s="47">
        <v>1379.17</v>
      </c>
      <c r="I388" s="208">
        <v>0</v>
      </c>
      <c r="J388" s="47">
        <v>648.24</v>
      </c>
    </row>
    <row r="389" spans="1:10" ht="13.5">
      <c r="A389" s="308"/>
      <c r="B389" s="309"/>
      <c r="C389" s="491" t="s">
        <v>385</v>
      </c>
      <c r="D389" s="29">
        <v>10.04</v>
      </c>
      <c r="E389" s="208">
        <v>0</v>
      </c>
      <c r="F389" s="47">
        <v>3881.47</v>
      </c>
      <c r="G389" s="208">
        <v>0</v>
      </c>
      <c r="H389" s="47">
        <v>3735</v>
      </c>
      <c r="I389" s="208">
        <v>0</v>
      </c>
      <c r="J389" s="47">
        <v>146.47</v>
      </c>
    </row>
    <row r="390" spans="1:10" ht="13.5">
      <c r="A390" s="308"/>
      <c r="B390" s="309"/>
      <c r="C390" s="491" t="s">
        <v>386</v>
      </c>
      <c r="D390" s="29">
        <v>2646.2400000000002</v>
      </c>
      <c r="E390" s="208">
        <v>28.810000000000002</v>
      </c>
      <c r="F390" s="47">
        <v>238578.32</v>
      </c>
      <c r="G390" s="208">
        <v>27.08</v>
      </c>
      <c r="H390" s="47">
        <v>238202.63999999998</v>
      </c>
      <c r="I390" s="208">
        <v>1.73</v>
      </c>
      <c r="J390" s="47">
        <v>375.68</v>
      </c>
    </row>
    <row r="391" spans="1:10" ht="13.5">
      <c r="A391" s="323"/>
      <c r="B391" s="324"/>
      <c r="C391" s="492"/>
      <c r="D391" s="503">
        <v>0.01</v>
      </c>
      <c r="E391" s="188"/>
      <c r="F391" s="504">
        <v>3.06</v>
      </c>
      <c r="G391" s="188"/>
      <c r="H391" s="504">
        <v>3.06</v>
      </c>
      <c r="I391" s="188"/>
      <c r="J391" s="504">
        <v>0</v>
      </c>
    </row>
    <row r="392" spans="1:10" ht="13.5">
      <c r="A392" s="308" t="s">
        <v>1344</v>
      </c>
      <c r="B392" s="309"/>
      <c r="C392" s="491" t="s">
        <v>1299</v>
      </c>
      <c r="D392" s="29">
        <v>0</v>
      </c>
      <c r="E392" s="208">
        <v>0</v>
      </c>
      <c r="F392" s="47">
        <v>0</v>
      </c>
      <c r="G392" s="208">
        <v>0</v>
      </c>
      <c r="H392" s="47">
        <v>0</v>
      </c>
      <c r="I392" s="208">
        <v>0</v>
      </c>
      <c r="J392" s="47">
        <v>0</v>
      </c>
    </row>
    <row r="393" spans="1:10" ht="13.5">
      <c r="A393" s="308"/>
      <c r="B393" s="309"/>
      <c r="C393" s="491" t="s">
        <v>382</v>
      </c>
      <c r="D393" s="29">
        <v>0</v>
      </c>
      <c r="E393" s="208">
        <v>0</v>
      </c>
      <c r="F393" s="47">
        <v>0</v>
      </c>
      <c r="G393" s="208">
        <v>0</v>
      </c>
      <c r="H393" s="47">
        <v>0</v>
      </c>
      <c r="I393" s="208">
        <v>0</v>
      </c>
      <c r="J393" s="47">
        <v>0</v>
      </c>
    </row>
    <row r="394" spans="1:10" ht="13.5">
      <c r="A394" s="308"/>
      <c r="B394" s="309"/>
      <c r="C394" s="491" t="s">
        <v>383</v>
      </c>
      <c r="D394" s="29">
        <v>0</v>
      </c>
      <c r="E394" s="208">
        <v>0</v>
      </c>
      <c r="F394" s="47">
        <v>0</v>
      </c>
      <c r="G394" s="208">
        <v>0</v>
      </c>
      <c r="H394" s="47">
        <v>0</v>
      </c>
      <c r="I394" s="208">
        <v>0</v>
      </c>
      <c r="J394" s="47">
        <v>0</v>
      </c>
    </row>
    <row r="395" spans="1:10" ht="13.5">
      <c r="A395" s="308"/>
      <c r="B395" s="309"/>
      <c r="C395" s="491" t="s">
        <v>384</v>
      </c>
      <c r="D395" s="29">
        <v>0</v>
      </c>
      <c r="E395" s="208">
        <v>0</v>
      </c>
      <c r="F395" s="47">
        <v>0</v>
      </c>
      <c r="G395" s="208">
        <v>0</v>
      </c>
      <c r="H395" s="47">
        <v>0</v>
      </c>
      <c r="I395" s="208">
        <v>0</v>
      </c>
      <c r="J395" s="47">
        <v>0</v>
      </c>
    </row>
    <row r="396" spans="1:10" ht="13.5">
      <c r="A396" s="308"/>
      <c r="B396" s="309"/>
      <c r="C396" s="491" t="s">
        <v>385</v>
      </c>
      <c r="D396" s="29">
        <v>0</v>
      </c>
      <c r="E396" s="208">
        <v>0</v>
      </c>
      <c r="F396" s="47">
        <v>0</v>
      </c>
      <c r="G396" s="208">
        <v>0</v>
      </c>
      <c r="H396" s="47">
        <v>0</v>
      </c>
      <c r="I396" s="208">
        <v>0</v>
      </c>
      <c r="J396" s="47">
        <v>0</v>
      </c>
    </row>
    <row r="397" spans="1:10" ht="13.5">
      <c r="A397" s="318"/>
      <c r="B397" s="319"/>
      <c r="C397" s="505" t="s">
        <v>386</v>
      </c>
      <c r="D397" s="387">
        <v>0</v>
      </c>
      <c r="E397" s="506">
        <v>0</v>
      </c>
      <c r="F397" s="507">
        <v>0</v>
      </c>
      <c r="G397" s="506">
        <v>0</v>
      </c>
      <c r="H397" s="507">
        <v>0</v>
      </c>
      <c r="I397" s="506">
        <v>0</v>
      </c>
      <c r="J397" s="507">
        <v>0</v>
      </c>
    </row>
    <row r="398" spans="1:10" ht="13.5">
      <c r="A398" s="26" t="s">
        <v>391</v>
      </c>
      <c r="B398" s="280"/>
      <c r="C398" s="280"/>
      <c r="D398" s="280"/>
      <c r="E398" s="280"/>
      <c r="F398" s="280"/>
      <c r="G398" s="280"/>
      <c r="H398" s="280"/>
      <c r="I398" s="280"/>
      <c r="J398" s="280"/>
    </row>
    <row r="399" spans="1:10" ht="13.5">
      <c r="A399" s="26" t="s">
        <v>1345</v>
      </c>
      <c r="B399" s="280"/>
      <c r="C399" s="280"/>
      <c r="D399" s="280"/>
      <c r="E399" s="280"/>
      <c r="F399" s="280"/>
      <c r="G399" s="280"/>
      <c r="H399" s="280"/>
      <c r="I399" s="280"/>
      <c r="J399" s="280"/>
    </row>
    <row r="400" spans="1:10" ht="13.5">
      <c r="A400" s="26" t="s">
        <v>1346</v>
      </c>
      <c r="B400" s="280"/>
      <c r="C400" s="280"/>
      <c r="D400" s="280"/>
      <c r="E400" s="280"/>
      <c r="F400" s="280"/>
      <c r="G400" s="280"/>
      <c r="H400" s="280"/>
      <c r="I400" s="280"/>
      <c r="J400" s="280"/>
    </row>
    <row r="401" spans="1:10" ht="13.5">
      <c r="A401" s="26" t="s">
        <v>1347</v>
      </c>
      <c r="B401" s="280"/>
      <c r="C401" s="280"/>
      <c r="D401" s="280"/>
      <c r="E401" s="280"/>
      <c r="F401" s="280"/>
      <c r="G401" s="280"/>
      <c r="H401" s="280"/>
      <c r="I401" s="280"/>
      <c r="J401" s="280"/>
    </row>
    <row r="402" spans="1:10" ht="13.5">
      <c r="A402" s="26" t="s">
        <v>1348</v>
      </c>
      <c r="B402" s="280"/>
      <c r="C402" s="280"/>
      <c r="D402" s="280"/>
      <c r="E402" s="280"/>
      <c r="F402" s="280"/>
      <c r="G402" s="280"/>
      <c r="H402" s="280"/>
      <c r="I402" s="280"/>
      <c r="J402" s="280"/>
    </row>
    <row r="403" spans="1:10" ht="13.5">
      <c r="A403" s="26"/>
      <c r="B403" s="280"/>
      <c r="C403" s="280"/>
      <c r="D403" s="280"/>
      <c r="E403" s="280"/>
      <c r="F403" s="280"/>
      <c r="G403" s="280"/>
      <c r="H403" s="280"/>
      <c r="I403" s="280"/>
      <c r="J403" s="280"/>
    </row>
    <row r="404" spans="1:10" ht="13.5">
      <c r="A404" s="280" t="s">
        <v>1349</v>
      </c>
      <c r="B404" s="280"/>
      <c r="C404" s="280"/>
      <c r="D404" s="280"/>
      <c r="E404" s="280"/>
      <c r="F404" s="280"/>
      <c r="G404" s="280"/>
      <c r="H404" s="280"/>
      <c r="I404" s="280"/>
      <c r="J404" s="280"/>
    </row>
  </sheetData>
  <sheetProtection/>
  <mergeCells count="22">
    <mergeCell ref="C3:C4"/>
    <mergeCell ref="E3:J3"/>
    <mergeCell ref="E4:F4"/>
    <mergeCell ref="G4:H4"/>
    <mergeCell ref="I4:J4"/>
    <mergeCell ref="D3:D4"/>
    <mergeCell ref="A13:B13"/>
    <mergeCell ref="A12:B12"/>
    <mergeCell ref="A11:B11"/>
    <mergeCell ref="A10:B10"/>
    <mergeCell ref="A3:B4"/>
    <mergeCell ref="A5:B5"/>
    <mergeCell ref="A9:B9"/>
    <mergeCell ref="A7:B7"/>
    <mergeCell ref="A6:B6"/>
    <mergeCell ref="A8:B8"/>
    <mergeCell ref="A14:B14"/>
    <mergeCell ref="A17:B17"/>
    <mergeCell ref="A18:B18"/>
    <mergeCell ref="A19:B19"/>
    <mergeCell ref="A15:B15"/>
    <mergeCell ref="A16:B16"/>
  </mergeCells>
  <dataValidations count="1">
    <dataValidation type="decimal" operator="greaterThanOrEqual" allowBlank="1" showInputMessage="1" showErrorMessage="1" imeMode="disabled" sqref="D5:D12 F5:F12 H5:H12 J5:J12 D12:I12 D10:I10 D8:J8 D6:J6">
      <formula1>0</formula1>
    </dataValidation>
  </dataValidations>
  <printOptions/>
  <pageMargins left="0.787" right="0.787" top="0.984" bottom="0.67" header="0.512" footer="0.512"/>
  <pageSetup fitToHeight="0" fitToWidth="1" horizontalDpi="150" verticalDpi="150" orientation="portrait" pageOrder="overThenDown" paperSize="9" scale="63" r:id="rId1"/>
  <rowBreaks count="4" manualBreakCount="4">
    <brk id="82" max="9" man="1"/>
    <brk id="159" max="9" man="1"/>
    <brk id="236" max="9" man="1"/>
    <brk id="313" max="9" man="1"/>
  </rowBreaks>
</worksheet>
</file>

<file path=xl/worksheets/sheet25.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F10" sqref="F10"/>
    </sheetView>
  </sheetViews>
  <sheetFormatPr defaultColWidth="9.00390625" defaultRowHeight="13.5"/>
  <cols>
    <col min="1" max="1" width="16.625" style="257" customWidth="1"/>
    <col min="2" max="2" width="10.25390625" style="257" bestFit="1" customWidth="1"/>
    <col min="3" max="9" width="14.875" style="257" customWidth="1"/>
    <col min="10" max="16384" width="9.00390625" style="257" customWidth="1"/>
  </cols>
  <sheetData>
    <row r="1" spans="1:9" ht="13.5">
      <c r="A1" s="280" t="s">
        <v>392</v>
      </c>
      <c r="B1" s="280"/>
      <c r="C1" s="280"/>
      <c r="D1" s="280"/>
      <c r="E1" s="280"/>
      <c r="F1" s="280"/>
      <c r="G1" s="280"/>
      <c r="H1" s="280"/>
      <c r="I1" s="280"/>
    </row>
    <row r="2" spans="1:9" ht="14.25">
      <c r="A2" s="280"/>
      <c r="B2" s="280"/>
      <c r="C2" s="280"/>
      <c r="D2" s="280"/>
      <c r="E2" s="280"/>
      <c r="F2" s="280"/>
      <c r="G2" s="280"/>
      <c r="H2" s="280"/>
      <c r="I2" s="303" t="s">
        <v>529</v>
      </c>
    </row>
    <row r="3" spans="1:9" ht="13.5">
      <c r="A3" s="798" t="s">
        <v>52</v>
      </c>
      <c r="B3" s="755" t="s">
        <v>379</v>
      </c>
      <c r="C3" s="718" t="s">
        <v>275</v>
      </c>
      <c r="D3" s="718" t="s">
        <v>533</v>
      </c>
      <c r="E3" s="718"/>
      <c r="F3" s="718"/>
      <c r="G3" s="718"/>
      <c r="H3" s="718"/>
      <c r="I3" s="718"/>
    </row>
    <row r="4" spans="1:9" ht="13.5">
      <c r="A4" s="798"/>
      <c r="B4" s="755"/>
      <c r="C4" s="718"/>
      <c r="D4" s="729" t="s">
        <v>1350</v>
      </c>
      <c r="E4" s="731"/>
      <c r="F4" s="729" t="s">
        <v>381</v>
      </c>
      <c r="G4" s="731"/>
      <c r="H4" s="729" t="s">
        <v>1351</v>
      </c>
      <c r="I4" s="731"/>
    </row>
    <row r="5" spans="1:9" ht="13.5" customHeight="1">
      <c r="A5" s="508">
        <v>39903</v>
      </c>
      <c r="B5" s="509" t="s">
        <v>1352</v>
      </c>
      <c r="C5" s="64">
        <v>52342.11</v>
      </c>
      <c r="D5" s="144">
        <v>567209.9732879992</v>
      </c>
      <c r="E5" s="79">
        <v>4317812.275711</v>
      </c>
      <c r="F5" s="144">
        <v>541978.3232879994</v>
      </c>
      <c r="G5" s="79">
        <v>4101649.5067109996</v>
      </c>
      <c r="H5" s="144">
        <v>25231.65</v>
      </c>
      <c r="I5" s="79">
        <v>216162.76899999988</v>
      </c>
    </row>
    <row r="6" spans="1:9" ht="13.5" customHeight="1">
      <c r="A6" s="510">
        <v>40268</v>
      </c>
      <c r="B6" s="511" t="s">
        <v>1352</v>
      </c>
      <c r="C6" s="65">
        <v>55106.38</v>
      </c>
      <c r="D6" s="145">
        <v>655787.81</v>
      </c>
      <c r="E6" s="76">
        <v>4522801.39</v>
      </c>
      <c r="F6" s="145">
        <v>626906.35</v>
      </c>
      <c r="G6" s="76">
        <v>4246374.36</v>
      </c>
      <c r="H6" s="145">
        <v>28881.46</v>
      </c>
      <c r="I6" s="76">
        <v>276427.03</v>
      </c>
    </row>
    <row r="7" spans="1:9" ht="13.5" customHeight="1">
      <c r="A7" s="510">
        <v>40634</v>
      </c>
      <c r="B7" s="511" t="s">
        <v>1352</v>
      </c>
      <c r="C7" s="65">
        <v>65964.97</v>
      </c>
      <c r="D7" s="145">
        <v>605997.05</v>
      </c>
      <c r="E7" s="76">
        <v>5224845.5709999995</v>
      </c>
      <c r="F7" s="145">
        <v>578751.16</v>
      </c>
      <c r="G7" s="76">
        <v>4828795.446</v>
      </c>
      <c r="H7" s="145">
        <v>27245.89</v>
      </c>
      <c r="I7" s="76">
        <v>396050.1249999999</v>
      </c>
    </row>
    <row r="8" spans="1:9" ht="13.5" customHeight="1">
      <c r="A8" s="510">
        <v>40999</v>
      </c>
      <c r="B8" s="511" t="s">
        <v>1352</v>
      </c>
      <c r="C8" s="65">
        <v>72987.03</v>
      </c>
      <c r="D8" s="145">
        <v>612687.6299999999</v>
      </c>
      <c r="E8" s="76">
        <v>6057372.664</v>
      </c>
      <c r="F8" s="145">
        <v>589465.44</v>
      </c>
      <c r="G8" s="76">
        <v>5637347.924000001</v>
      </c>
      <c r="H8" s="145">
        <v>23222.190000000002</v>
      </c>
      <c r="I8" s="76">
        <v>420024.74</v>
      </c>
    </row>
    <row r="9" spans="1:9" ht="13.5" customHeight="1">
      <c r="A9" s="512">
        <v>41364</v>
      </c>
      <c r="B9" s="406" t="s">
        <v>1352</v>
      </c>
      <c r="C9" s="307">
        <v>66538.4</v>
      </c>
      <c r="D9" s="495">
        <v>824376.9099999999</v>
      </c>
      <c r="E9" s="498">
        <v>6033276.560000001</v>
      </c>
      <c r="F9" s="495">
        <v>793796.81</v>
      </c>
      <c r="G9" s="498">
        <v>5619445.539999999</v>
      </c>
      <c r="H9" s="495">
        <v>30579.729999999996</v>
      </c>
      <c r="I9" s="498">
        <v>413832.1500000001</v>
      </c>
    </row>
    <row r="10" spans="1:9" ht="13.5" customHeight="1">
      <c r="A10" s="513"/>
      <c r="B10" s="407" t="s">
        <v>393</v>
      </c>
      <c r="C10" s="61">
        <v>10564.86</v>
      </c>
      <c r="D10" s="68">
        <v>824376.9099999999</v>
      </c>
      <c r="E10" s="71">
        <v>781708.03</v>
      </c>
      <c r="F10" s="68">
        <v>793797.4099999999</v>
      </c>
      <c r="G10" s="71">
        <v>669065.75</v>
      </c>
      <c r="H10" s="68">
        <v>30579.729999999996</v>
      </c>
      <c r="I10" s="71">
        <v>112641.68000000001</v>
      </c>
    </row>
    <row r="11" spans="1:9" ht="13.5" customHeight="1">
      <c r="A11" s="513"/>
      <c r="B11" s="407" t="s">
        <v>394</v>
      </c>
      <c r="C11" s="61">
        <v>55973.07999999999</v>
      </c>
      <c r="D11" s="68">
        <v>0</v>
      </c>
      <c r="E11" s="71">
        <v>5251568.52</v>
      </c>
      <c r="F11" s="68">
        <v>0</v>
      </c>
      <c r="G11" s="71">
        <v>4950378.15</v>
      </c>
      <c r="H11" s="68">
        <v>0</v>
      </c>
      <c r="I11" s="71">
        <v>301190.87</v>
      </c>
    </row>
    <row r="12" spans="1:9" ht="13.5" customHeight="1" thickBot="1">
      <c r="A12" s="514"/>
      <c r="B12" s="515" t="s">
        <v>395</v>
      </c>
      <c r="C12" s="312">
        <v>0</v>
      </c>
      <c r="D12" s="516">
        <v>0</v>
      </c>
      <c r="E12" s="517">
        <v>0</v>
      </c>
      <c r="F12" s="516">
        <v>0</v>
      </c>
      <c r="G12" s="517">
        <v>0</v>
      </c>
      <c r="H12" s="516">
        <v>0</v>
      </c>
      <c r="I12" s="517">
        <v>0</v>
      </c>
    </row>
    <row r="13" spans="1:9" ht="13.5" customHeight="1" thickTop="1">
      <c r="A13" s="22" t="s">
        <v>387</v>
      </c>
      <c r="B13" s="407" t="s">
        <v>1352</v>
      </c>
      <c r="C13" s="29">
        <v>23557.24</v>
      </c>
      <c r="D13" s="208">
        <v>6413.220000000001</v>
      </c>
      <c r="E13" s="47">
        <v>1389068.9100000004</v>
      </c>
      <c r="F13" s="208">
        <v>6084.57</v>
      </c>
      <c r="G13" s="47">
        <v>1181593.45</v>
      </c>
      <c r="H13" s="208">
        <v>327.55</v>
      </c>
      <c r="I13" s="47">
        <v>207475.86000000007</v>
      </c>
    </row>
    <row r="14" spans="1:9" ht="13.5" customHeight="1">
      <c r="A14" s="397"/>
      <c r="B14" s="407" t="s">
        <v>393</v>
      </c>
      <c r="C14" s="29">
        <v>6820.289999999999</v>
      </c>
      <c r="D14" s="208">
        <v>6413.220000000001</v>
      </c>
      <c r="E14" s="47">
        <v>384586.61000000004</v>
      </c>
      <c r="F14" s="208">
        <v>6084.57</v>
      </c>
      <c r="G14" s="47">
        <v>330152.55</v>
      </c>
      <c r="H14" s="208">
        <v>327.55</v>
      </c>
      <c r="I14" s="47">
        <v>54434.060000000005</v>
      </c>
    </row>
    <row r="15" spans="1:9" ht="13.5" customHeight="1">
      <c r="A15" s="397"/>
      <c r="B15" s="407" t="s">
        <v>394</v>
      </c>
      <c r="C15" s="29">
        <v>16736.95</v>
      </c>
      <c r="D15" s="208">
        <v>0</v>
      </c>
      <c r="E15" s="47">
        <v>1004482.2999999999</v>
      </c>
      <c r="F15" s="208">
        <v>0</v>
      </c>
      <c r="G15" s="47">
        <v>851440.5</v>
      </c>
      <c r="H15" s="208">
        <v>0</v>
      </c>
      <c r="I15" s="47">
        <v>153041.80000000002</v>
      </c>
    </row>
    <row r="16" spans="1:9" ht="13.5" customHeight="1">
      <c r="A16" s="397"/>
      <c r="B16" s="407" t="s">
        <v>395</v>
      </c>
      <c r="C16" s="29">
        <v>0</v>
      </c>
      <c r="D16" s="208">
        <v>0</v>
      </c>
      <c r="E16" s="47">
        <v>0</v>
      </c>
      <c r="F16" s="208">
        <v>0</v>
      </c>
      <c r="G16" s="47">
        <v>0</v>
      </c>
      <c r="H16" s="208">
        <v>0</v>
      </c>
      <c r="I16" s="47">
        <v>0</v>
      </c>
    </row>
    <row r="17" spans="1:9" ht="13.5" customHeight="1">
      <c r="A17" s="34" t="s">
        <v>1353</v>
      </c>
      <c r="B17" s="518" t="s">
        <v>1352</v>
      </c>
      <c r="C17" s="46">
        <v>15672.64</v>
      </c>
      <c r="D17" s="188">
        <v>283299.20999999996</v>
      </c>
      <c r="E17" s="480">
        <v>1647423.6400000004</v>
      </c>
      <c r="F17" s="188">
        <v>267008.04</v>
      </c>
      <c r="G17" s="480">
        <v>1495493.98</v>
      </c>
      <c r="H17" s="188">
        <v>16290.57</v>
      </c>
      <c r="I17" s="480">
        <v>151929.76</v>
      </c>
    </row>
    <row r="18" spans="1:9" ht="13.5" customHeight="1">
      <c r="A18" s="397"/>
      <c r="B18" s="407" t="s">
        <v>393</v>
      </c>
      <c r="C18" s="29">
        <v>1457.5</v>
      </c>
      <c r="D18" s="208">
        <v>283299.20999999996</v>
      </c>
      <c r="E18" s="47">
        <v>124360.96</v>
      </c>
      <c r="F18" s="208">
        <v>267008.04</v>
      </c>
      <c r="G18" s="47">
        <v>90349.9</v>
      </c>
      <c r="H18" s="208">
        <v>16290.57</v>
      </c>
      <c r="I18" s="47">
        <v>34010.060000000005</v>
      </c>
    </row>
    <row r="19" spans="1:9" ht="13.5" customHeight="1">
      <c r="A19" s="397"/>
      <c r="B19" s="407" t="s">
        <v>394</v>
      </c>
      <c r="C19" s="29">
        <v>14215.839999999997</v>
      </c>
      <c r="D19" s="208">
        <v>0</v>
      </c>
      <c r="E19" s="47">
        <v>1523063.6800000002</v>
      </c>
      <c r="F19" s="208">
        <v>0</v>
      </c>
      <c r="G19" s="47">
        <v>1405143.98</v>
      </c>
      <c r="H19" s="208">
        <v>0</v>
      </c>
      <c r="I19" s="47">
        <v>117919.69999999997</v>
      </c>
    </row>
    <row r="20" spans="1:9" ht="13.5" customHeight="1">
      <c r="A20" s="397"/>
      <c r="B20" s="407" t="s">
        <v>395</v>
      </c>
      <c r="C20" s="29">
        <v>0</v>
      </c>
      <c r="D20" s="208">
        <v>0</v>
      </c>
      <c r="E20" s="47">
        <v>0</v>
      </c>
      <c r="F20" s="208">
        <v>0</v>
      </c>
      <c r="G20" s="47">
        <v>0</v>
      </c>
      <c r="H20" s="208">
        <v>0</v>
      </c>
      <c r="I20" s="47">
        <v>0</v>
      </c>
    </row>
    <row r="21" spans="1:9" ht="13.5" customHeight="1">
      <c r="A21" s="34" t="s">
        <v>1354</v>
      </c>
      <c r="B21" s="518" t="s">
        <v>1352</v>
      </c>
      <c r="C21" s="46">
        <v>6881.53</v>
      </c>
      <c r="D21" s="188">
        <v>250942</v>
      </c>
      <c r="E21" s="480">
        <v>724212</v>
      </c>
      <c r="F21" s="188">
        <v>238527.6</v>
      </c>
      <c r="G21" s="480">
        <v>706620.4</v>
      </c>
      <c r="H21" s="188">
        <v>12414.83</v>
      </c>
      <c r="I21" s="480">
        <v>17592.23</v>
      </c>
    </row>
    <row r="22" spans="1:9" ht="13.5" customHeight="1">
      <c r="A22" s="397"/>
      <c r="B22" s="407" t="s">
        <v>393</v>
      </c>
      <c r="C22" s="29">
        <v>976.77</v>
      </c>
      <c r="D22" s="208">
        <v>250942</v>
      </c>
      <c r="E22" s="47">
        <v>103982</v>
      </c>
      <c r="F22" s="208">
        <v>238527.5</v>
      </c>
      <c r="G22" s="47">
        <v>97567</v>
      </c>
      <c r="H22" s="208">
        <v>12414.83</v>
      </c>
      <c r="I22" s="47">
        <v>6415.4</v>
      </c>
    </row>
    <row r="23" spans="1:9" ht="13.5" customHeight="1">
      <c r="A23" s="397"/>
      <c r="B23" s="407" t="s">
        <v>394</v>
      </c>
      <c r="C23" s="29">
        <v>5904</v>
      </c>
      <c r="D23" s="208">
        <v>0</v>
      </c>
      <c r="E23" s="47">
        <v>620230.39</v>
      </c>
      <c r="F23" s="208">
        <v>0</v>
      </c>
      <c r="G23" s="47">
        <v>609053.06</v>
      </c>
      <c r="H23" s="208">
        <v>0</v>
      </c>
      <c r="I23" s="47">
        <v>11176.830000000002</v>
      </c>
    </row>
    <row r="24" spans="1:9" ht="13.5" customHeight="1">
      <c r="A24" s="398"/>
      <c r="B24" s="409" t="s">
        <v>395</v>
      </c>
      <c r="C24" s="49">
        <v>0</v>
      </c>
      <c r="D24" s="488">
        <v>0</v>
      </c>
      <c r="E24" s="50">
        <v>0</v>
      </c>
      <c r="F24" s="488">
        <v>0</v>
      </c>
      <c r="G24" s="50">
        <v>0</v>
      </c>
      <c r="H24" s="488">
        <v>0</v>
      </c>
      <c r="I24" s="50">
        <v>0</v>
      </c>
    </row>
    <row r="25" spans="1:9" ht="13.5" customHeight="1">
      <c r="A25" s="22" t="s">
        <v>296</v>
      </c>
      <c r="B25" s="407" t="s">
        <v>1352</v>
      </c>
      <c r="C25" s="46">
        <v>3846.8499999999995</v>
      </c>
      <c r="D25" s="188">
        <v>0</v>
      </c>
      <c r="E25" s="480">
        <v>394069.54</v>
      </c>
      <c r="F25" s="188">
        <v>0</v>
      </c>
      <c r="G25" s="480">
        <v>374966.42</v>
      </c>
      <c r="H25" s="188">
        <v>0</v>
      </c>
      <c r="I25" s="480">
        <v>19102.02</v>
      </c>
    </row>
    <row r="26" spans="1:9" ht="13.5" customHeight="1">
      <c r="A26" s="397"/>
      <c r="B26" s="407" t="s">
        <v>393</v>
      </c>
      <c r="C26" s="29">
        <v>353.59999999999997</v>
      </c>
      <c r="D26" s="208">
        <v>0</v>
      </c>
      <c r="E26" s="47">
        <v>7546.379999999999</v>
      </c>
      <c r="F26" s="208">
        <v>0</v>
      </c>
      <c r="G26" s="47">
        <v>5710.34</v>
      </c>
      <c r="H26" s="208">
        <v>0</v>
      </c>
      <c r="I26" s="47">
        <v>1836.04</v>
      </c>
    </row>
    <row r="27" spans="1:9" ht="13.5" customHeight="1">
      <c r="A27" s="397"/>
      <c r="B27" s="407" t="s">
        <v>394</v>
      </c>
      <c r="C27" s="29">
        <v>3493.2499999999995</v>
      </c>
      <c r="D27" s="208">
        <v>0</v>
      </c>
      <c r="E27" s="47">
        <v>386522.75999999995</v>
      </c>
      <c r="F27" s="208">
        <v>0</v>
      </c>
      <c r="G27" s="47">
        <v>369256.37999999995</v>
      </c>
      <c r="H27" s="208">
        <v>0</v>
      </c>
      <c r="I27" s="47">
        <v>17266.38</v>
      </c>
    </row>
    <row r="28" spans="1:9" ht="13.5" customHeight="1">
      <c r="A28" s="397"/>
      <c r="B28" s="407" t="s">
        <v>395</v>
      </c>
      <c r="C28" s="49">
        <v>0</v>
      </c>
      <c r="D28" s="488">
        <v>0</v>
      </c>
      <c r="E28" s="50">
        <v>0</v>
      </c>
      <c r="F28" s="488">
        <v>0</v>
      </c>
      <c r="G28" s="50">
        <v>0</v>
      </c>
      <c r="H28" s="488">
        <v>0</v>
      </c>
      <c r="I28" s="50">
        <v>0</v>
      </c>
    </row>
    <row r="29" spans="1:9" ht="13.5" customHeight="1">
      <c r="A29" s="34" t="s">
        <v>1355</v>
      </c>
      <c r="B29" s="518" t="s">
        <v>1352</v>
      </c>
      <c r="C29" s="46">
        <v>3685.4</v>
      </c>
      <c r="D29" s="188">
        <v>88.63</v>
      </c>
      <c r="E29" s="480">
        <v>443107.44</v>
      </c>
      <c r="F29" s="188">
        <v>88.63</v>
      </c>
      <c r="G29" s="480">
        <v>442290.42</v>
      </c>
      <c r="H29" s="188">
        <v>0</v>
      </c>
      <c r="I29" s="480">
        <v>817.12</v>
      </c>
    </row>
    <row r="30" spans="1:9" ht="13.5" customHeight="1">
      <c r="A30" s="397"/>
      <c r="B30" s="407" t="s">
        <v>393</v>
      </c>
      <c r="C30" s="29">
        <v>13.31</v>
      </c>
      <c r="D30" s="208">
        <v>88.63</v>
      </c>
      <c r="E30" s="47">
        <v>3529.3399999999997</v>
      </c>
      <c r="F30" s="208">
        <v>88.63</v>
      </c>
      <c r="G30" s="47">
        <v>3002.5</v>
      </c>
      <c r="H30" s="208">
        <v>0</v>
      </c>
      <c r="I30" s="47">
        <v>526.8399999999999</v>
      </c>
    </row>
    <row r="31" spans="1:9" ht="13.5" customHeight="1">
      <c r="A31" s="397"/>
      <c r="B31" s="407" t="s">
        <v>394</v>
      </c>
      <c r="C31" s="29">
        <v>3672.09</v>
      </c>
      <c r="D31" s="208">
        <v>0</v>
      </c>
      <c r="E31" s="47">
        <v>439578.1</v>
      </c>
      <c r="F31" s="208">
        <v>0</v>
      </c>
      <c r="G31" s="47">
        <v>439287.82</v>
      </c>
      <c r="H31" s="208">
        <v>0</v>
      </c>
      <c r="I31" s="47">
        <v>290.28</v>
      </c>
    </row>
    <row r="32" spans="1:9" ht="13.5" customHeight="1">
      <c r="A32" s="398"/>
      <c r="B32" s="409" t="s">
        <v>395</v>
      </c>
      <c r="C32" s="49">
        <v>0</v>
      </c>
      <c r="D32" s="488">
        <v>0</v>
      </c>
      <c r="E32" s="50">
        <v>0</v>
      </c>
      <c r="F32" s="488">
        <v>0</v>
      </c>
      <c r="G32" s="50">
        <v>0</v>
      </c>
      <c r="H32" s="488">
        <v>0</v>
      </c>
      <c r="I32" s="50">
        <v>0</v>
      </c>
    </row>
    <row r="33" spans="1:9" ht="13.5" customHeight="1">
      <c r="A33" s="34" t="s">
        <v>1356</v>
      </c>
      <c r="B33" s="518" t="s">
        <v>1352</v>
      </c>
      <c r="C33" s="46">
        <v>2711.53</v>
      </c>
      <c r="D33" s="188">
        <v>106.33999999999999</v>
      </c>
      <c r="E33" s="480">
        <v>341545.75</v>
      </c>
      <c r="F33" s="188">
        <v>103.52</v>
      </c>
      <c r="G33" s="480">
        <v>340175.77</v>
      </c>
      <c r="H33" s="188">
        <v>2.12</v>
      </c>
      <c r="I33" s="480">
        <v>1370.98</v>
      </c>
    </row>
    <row r="34" spans="1:9" ht="13.5" customHeight="1">
      <c r="A34" s="397"/>
      <c r="B34" s="407" t="s">
        <v>393</v>
      </c>
      <c r="C34" s="29">
        <v>18.35</v>
      </c>
      <c r="D34" s="208">
        <v>106.33999999999999</v>
      </c>
      <c r="E34" s="47">
        <v>6030.219999999999</v>
      </c>
      <c r="F34" s="208">
        <v>104.22</v>
      </c>
      <c r="G34" s="47">
        <v>5243.9</v>
      </c>
      <c r="H34" s="208">
        <v>2.12</v>
      </c>
      <c r="I34" s="47">
        <v>786.32</v>
      </c>
    </row>
    <row r="35" spans="1:9" ht="13.5" customHeight="1">
      <c r="A35" s="397"/>
      <c r="B35" s="407" t="s">
        <v>394</v>
      </c>
      <c r="C35" s="29">
        <v>2692.7799999999997</v>
      </c>
      <c r="D35" s="208">
        <v>0</v>
      </c>
      <c r="E35" s="47">
        <v>335515.52999999997</v>
      </c>
      <c r="F35" s="208">
        <v>0</v>
      </c>
      <c r="G35" s="47">
        <v>334931.87</v>
      </c>
      <c r="H35" s="208">
        <v>0</v>
      </c>
      <c r="I35" s="47">
        <v>584.66</v>
      </c>
    </row>
    <row r="36" spans="1:9" ht="13.5" customHeight="1">
      <c r="A36" s="398"/>
      <c r="B36" s="409" t="s">
        <v>395</v>
      </c>
      <c r="C36" s="49">
        <v>0</v>
      </c>
      <c r="D36" s="488">
        <v>0</v>
      </c>
      <c r="E36" s="50">
        <v>0</v>
      </c>
      <c r="F36" s="488">
        <v>0</v>
      </c>
      <c r="G36" s="50">
        <v>0</v>
      </c>
      <c r="H36" s="488">
        <v>0</v>
      </c>
      <c r="I36" s="50">
        <v>0</v>
      </c>
    </row>
    <row r="37" spans="1:9" ht="13.5" customHeight="1">
      <c r="A37" s="34" t="s">
        <v>1357</v>
      </c>
      <c r="B37" s="518" t="s">
        <v>1352</v>
      </c>
      <c r="C37" s="46">
        <v>10183.21</v>
      </c>
      <c r="D37" s="188">
        <v>283527.51</v>
      </c>
      <c r="E37" s="480">
        <v>1093849.28</v>
      </c>
      <c r="F37" s="188">
        <v>281984.45</v>
      </c>
      <c r="G37" s="480">
        <v>1078305.1</v>
      </c>
      <c r="H37" s="188">
        <v>1544.6600000000003</v>
      </c>
      <c r="I37" s="480">
        <v>15544.18</v>
      </c>
    </row>
    <row r="38" spans="1:9" ht="13.5" customHeight="1">
      <c r="A38" s="397"/>
      <c r="B38" s="407" t="s">
        <v>393</v>
      </c>
      <c r="C38" s="29">
        <v>925.04</v>
      </c>
      <c r="D38" s="208">
        <v>283527.51</v>
      </c>
      <c r="E38" s="47">
        <v>151672.52</v>
      </c>
      <c r="F38" s="208">
        <v>281984.45</v>
      </c>
      <c r="G38" s="47">
        <v>137039.56</v>
      </c>
      <c r="H38" s="208">
        <v>1544.6600000000003</v>
      </c>
      <c r="I38" s="47">
        <v>14632.960000000001</v>
      </c>
    </row>
    <row r="39" spans="1:9" ht="13.5" customHeight="1">
      <c r="A39" s="397"/>
      <c r="B39" s="407" t="s">
        <v>394</v>
      </c>
      <c r="C39" s="29">
        <v>9258.17</v>
      </c>
      <c r="D39" s="208">
        <v>0</v>
      </c>
      <c r="E39" s="47">
        <v>942175.7599999999</v>
      </c>
      <c r="F39" s="208">
        <v>0</v>
      </c>
      <c r="G39" s="47">
        <v>941264.54</v>
      </c>
      <c r="H39" s="208">
        <v>0</v>
      </c>
      <c r="I39" s="47">
        <v>911.22</v>
      </c>
    </row>
    <row r="40" spans="1:9" ht="13.5" customHeight="1">
      <c r="A40" s="400"/>
      <c r="B40" s="519" t="s">
        <v>395</v>
      </c>
      <c r="C40" s="387">
        <v>0</v>
      </c>
      <c r="D40" s="506">
        <v>0</v>
      </c>
      <c r="E40" s="507">
        <v>0</v>
      </c>
      <c r="F40" s="506">
        <v>0</v>
      </c>
      <c r="G40" s="507">
        <v>0</v>
      </c>
      <c r="H40" s="506">
        <v>0</v>
      </c>
      <c r="I40" s="507">
        <v>0</v>
      </c>
    </row>
    <row r="41" spans="1:9" ht="13.5">
      <c r="A41" s="26" t="s">
        <v>396</v>
      </c>
      <c r="B41" s="280"/>
      <c r="C41" s="280"/>
      <c r="D41" s="280"/>
      <c r="E41" s="280"/>
      <c r="F41" s="280"/>
      <c r="G41" s="280"/>
      <c r="H41" s="280"/>
      <c r="I41" s="280"/>
    </row>
    <row r="42" spans="1:9" ht="13.5">
      <c r="A42" s="26" t="s">
        <v>397</v>
      </c>
      <c r="B42" s="280"/>
      <c r="C42" s="280"/>
      <c r="D42" s="280"/>
      <c r="E42" s="280"/>
      <c r="F42" s="280"/>
      <c r="G42" s="280"/>
      <c r="H42" s="280"/>
      <c r="I42" s="280"/>
    </row>
    <row r="43" spans="1:9" ht="13.5">
      <c r="A43" s="26" t="s">
        <v>1358</v>
      </c>
      <c r="B43" s="280"/>
      <c r="C43" s="280"/>
      <c r="D43" s="280"/>
      <c r="E43" s="280"/>
      <c r="F43" s="280"/>
      <c r="G43" s="280"/>
      <c r="H43" s="280"/>
      <c r="I43" s="280"/>
    </row>
    <row r="44" spans="1:9" ht="13.5">
      <c r="A44" s="26" t="s">
        <v>1359</v>
      </c>
      <c r="B44" s="280"/>
      <c r="C44" s="280"/>
      <c r="D44" s="280"/>
      <c r="E44" s="280"/>
      <c r="F44" s="280"/>
      <c r="G44" s="280"/>
      <c r="H44" s="280"/>
      <c r="I44" s="280"/>
    </row>
    <row r="45" spans="1:9" ht="13.5">
      <c r="A45" s="280" t="s">
        <v>1360</v>
      </c>
      <c r="B45" s="280"/>
      <c r="C45" s="280"/>
      <c r="D45" s="280"/>
      <c r="E45" s="280"/>
      <c r="F45" s="280"/>
      <c r="G45" s="280"/>
      <c r="H45" s="280"/>
      <c r="I45" s="280"/>
    </row>
  </sheetData>
  <sheetProtection/>
  <mergeCells count="7">
    <mergeCell ref="A3:A4"/>
    <mergeCell ref="B3:B4"/>
    <mergeCell ref="C3:C4"/>
    <mergeCell ref="D3:I3"/>
    <mergeCell ref="D4:E4"/>
    <mergeCell ref="F4:G4"/>
    <mergeCell ref="H4:I4"/>
  </mergeCells>
  <dataValidations count="1">
    <dataValidation type="decimal" operator="greaterThanOrEqual" allowBlank="1" showInputMessage="1" showErrorMessage="1" imeMode="disabled" sqref="C5:I8">
      <formula1>0</formula1>
    </dataValidation>
  </dataValidations>
  <printOptions/>
  <pageMargins left="0.787" right="0.787" top="0.984" bottom="0.984" header="0.512" footer="0.512"/>
  <pageSetup fitToHeight="0" fitToWidth="1" horizontalDpi="150" verticalDpi="150" orientation="portrait" pageOrder="overThenDown" paperSize="9" scale="66" r:id="rId1"/>
</worksheet>
</file>

<file path=xl/worksheets/sheet26.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P13">
      <selection activeCell="F10" sqref="F10"/>
    </sheetView>
  </sheetViews>
  <sheetFormatPr defaultColWidth="9.00390625" defaultRowHeight="13.5"/>
  <cols>
    <col min="1" max="1" width="16.625" style="266" customWidth="1"/>
    <col min="2" max="27" width="13.25390625" style="266" customWidth="1"/>
    <col min="28" max="16384" width="9.00390625" style="266" customWidth="1"/>
  </cols>
  <sheetData>
    <row r="1" spans="1:27" ht="13.5">
      <c r="A1" s="20" t="s">
        <v>398</v>
      </c>
      <c r="B1" s="20"/>
      <c r="C1" s="20"/>
      <c r="D1" s="20"/>
      <c r="E1" s="20"/>
      <c r="F1" s="20"/>
      <c r="G1" s="20"/>
      <c r="H1" s="20"/>
      <c r="I1" s="20"/>
      <c r="J1" s="20"/>
      <c r="K1" s="20"/>
      <c r="L1" s="20"/>
      <c r="M1" s="20"/>
      <c r="N1" s="20"/>
      <c r="O1" s="20"/>
      <c r="P1" s="20"/>
      <c r="Q1" s="20"/>
      <c r="R1" s="20"/>
      <c r="S1" s="20"/>
      <c r="T1" s="20"/>
      <c r="U1" s="20"/>
      <c r="V1" s="20"/>
      <c r="W1" s="20"/>
      <c r="X1" s="20"/>
      <c r="Y1" s="20"/>
      <c r="Z1" s="20"/>
      <c r="AA1" s="20"/>
    </row>
    <row r="2" spans="1:27" ht="14.25">
      <c r="A2" s="20"/>
      <c r="B2" s="20"/>
      <c r="C2" s="20"/>
      <c r="D2" s="20"/>
      <c r="E2" s="20"/>
      <c r="F2" s="20"/>
      <c r="G2" s="20"/>
      <c r="H2" s="20"/>
      <c r="I2" s="20"/>
      <c r="J2" s="20"/>
      <c r="K2" s="20"/>
      <c r="L2" s="20"/>
      <c r="M2" s="20"/>
      <c r="N2" s="20"/>
      <c r="O2" s="20"/>
      <c r="P2" s="20"/>
      <c r="Q2" s="20"/>
      <c r="R2" s="20"/>
      <c r="S2" s="20"/>
      <c r="T2" s="20"/>
      <c r="U2" s="20"/>
      <c r="V2" s="20"/>
      <c r="W2" s="20"/>
      <c r="X2" s="20"/>
      <c r="Y2" s="20"/>
      <c r="Z2" s="20"/>
      <c r="AA2" s="303" t="s">
        <v>531</v>
      </c>
    </row>
    <row r="3" spans="1:27" ht="13.5" customHeight="1">
      <c r="A3" s="798" t="s">
        <v>53</v>
      </c>
      <c r="B3" s="718" t="s">
        <v>146</v>
      </c>
      <c r="C3" s="718" t="s">
        <v>399</v>
      </c>
      <c r="D3" s="718"/>
      <c r="E3" s="718"/>
      <c r="F3" s="718"/>
      <c r="G3" s="718"/>
      <c r="H3" s="718"/>
      <c r="I3" s="718"/>
      <c r="J3" s="718"/>
      <c r="K3" s="718"/>
      <c r="L3" s="718"/>
      <c r="M3" s="718"/>
      <c r="N3" s="718"/>
      <c r="O3" s="718"/>
      <c r="P3" s="718" t="s">
        <v>400</v>
      </c>
      <c r="Q3" s="718"/>
      <c r="R3" s="718"/>
      <c r="S3" s="718"/>
      <c r="T3" s="718"/>
      <c r="U3" s="718"/>
      <c r="V3" s="718"/>
      <c r="W3" s="718"/>
      <c r="X3" s="718"/>
      <c r="Y3" s="718"/>
      <c r="Z3" s="718"/>
      <c r="AA3" s="718"/>
    </row>
    <row r="4" spans="1:27" ht="13.5" customHeight="1">
      <c r="A4" s="798"/>
      <c r="B4" s="718"/>
      <c r="C4" s="304" t="s">
        <v>146</v>
      </c>
      <c r="D4" s="304" t="s">
        <v>401</v>
      </c>
      <c r="E4" s="304" t="s">
        <v>402</v>
      </c>
      <c r="F4" s="304" t="s">
        <v>403</v>
      </c>
      <c r="G4" s="304" t="s">
        <v>404</v>
      </c>
      <c r="H4" s="304" t="s">
        <v>405</v>
      </c>
      <c r="I4" s="304" t="s">
        <v>406</v>
      </c>
      <c r="J4" s="304" t="s">
        <v>407</v>
      </c>
      <c r="K4" s="304" t="s">
        <v>408</v>
      </c>
      <c r="L4" s="304" t="s">
        <v>409</v>
      </c>
      <c r="M4" s="304" t="s">
        <v>410</v>
      </c>
      <c r="N4" s="304" t="s">
        <v>411</v>
      </c>
      <c r="O4" s="304" t="s">
        <v>145</v>
      </c>
      <c r="P4" s="304" t="s">
        <v>146</v>
      </c>
      <c r="Q4" s="304" t="s">
        <v>412</v>
      </c>
      <c r="R4" s="304" t="s">
        <v>413</v>
      </c>
      <c r="S4" s="304" t="s">
        <v>414</v>
      </c>
      <c r="T4" s="304" t="s">
        <v>1361</v>
      </c>
      <c r="U4" s="304" t="s">
        <v>415</v>
      </c>
      <c r="V4" s="304" t="s">
        <v>416</v>
      </c>
      <c r="W4" s="304" t="s">
        <v>1362</v>
      </c>
      <c r="X4" s="304" t="s">
        <v>417</v>
      </c>
      <c r="Y4" s="304" t="s">
        <v>418</v>
      </c>
      <c r="Z4" s="304" t="s">
        <v>419</v>
      </c>
      <c r="AA4" s="304" t="s">
        <v>145</v>
      </c>
    </row>
    <row r="5" spans="1:27" ht="13.5" customHeight="1">
      <c r="A5" s="520"/>
      <c r="B5" s="57">
        <v>567208.7187879999</v>
      </c>
      <c r="C5" s="57">
        <v>541977.777788</v>
      </c>
      <c r="D5" s="57">
        <v>366401.982443</v>
      </c>
      <c r="E5" s="57">
        <v>18974.826999999997</v>
      </c>
      <c r="F5" s="57">
        <v>17.041999999999998</v>
      </c>
      <c r="G5" s="57">
        <v>719.346</v>
      </c>
      <c r="H5" s="57">
        <v>160.721</v>
      </c>
      <c r="I5" s="57">
        <v>2032.55</v>
      </c>
      <c r="J5" s="57">
        <v>46108.223000000005</v>
      </c>
      <c r="K5" s="57">
        <v>107.77</v>
      </c>
      <c r="L5" s="57">
        <v>17708.329</v>
      </c>
      <c r="M5" s="57">
        <v>110.93</v>
      </c>
      <c r="N5" s="57">
        <v>0</v>
      </c>
      <c r="O5" s="57">
        <v>89636.057345</v>
      </c>
      <c r="P5" s="57">
        <v>25230.941</v>
      </c>
      <c r="Q5" s="57">
        <v>571.163</v>
      </c>
      <c r="R5" s="57">
        <v>569.109</v>
      </c>
      <c r="S5" s="57">
        <v>9.469</v>
      </c>
      <c r="T5" s="57">
        <v>97.52600000000001</v>
      </c>
      <c r="U5" s="57">
        <v>22.367</v>
      </c>
      <c r="V5" s="57">
        <v>21.381</v>
      </c>
      <c r="W5" s="57">
        <v>0.469</v>
      </c>
      <c r="X5" s="57">
        <v>231.51200000000003</v>
      </c>
      <c r="Y5" s="57">
        <v>31.644000000000002</v>
      </c>
      <c r="Z5" s="57">
        <v>126.85300000000001</v>
      </c>
      <c r="AA5" s="57">
        <v>23549.448000000004</v>
      </c>
    </row>
    <row r="6" spans="1:27" ht="13.5" customHeight="1">
      <c r="A6" s="521">
        <v>39903</v>
      </c>
      <c r="B6" s="29">
        <v>4317812.886212001</v>
      </c>
      <c r="C6" s="29">
        <v>4101649.315212</v>
      </c>
      <c r="D6" s="29">
        <v>1733321.179557</v>
      </c>
      <c r="E6" s="29">
        <v>568825.524</v>
      </c>
      <c r="F6" s="29">
        <v>9160.058</v>
      </c>
      <c r="G6" s="29">
        <v>9817.764</v>
      </c>
      <c r="H6" s="29">
        <v>2304.089</v>
      </c>
      <c r="I6" s="29">
        <v>681604.06</v>
      </c>
      <c r="J6" s="29">
        <v>433886.13499999995</v>
      </c>
      <c r="K6" s="29">
        <v>97060.66</v>
      </c>
      <c r="L6" s="29">
        <v>36484.929</v>
      </c>
      <c r="M6" s="29">
        <v>8001.574</v>
      </c>
      <c r="N6" s="29">
        <v>407.85</v>
      </c>
      <c r="O6" s="29">
        <v>520775.49265500007</v>
      </c>
      <c r="P6" s="29">
        <v>216163.571</v>
      </c>
      <c r="Q6" s="29">
        <v>3336.317</v>
      </c>
      <c r="R6" s="29">
        <v>14880.844000000001</v>
      </c>
      <c r="S6" s="29">
        <v>91.631</v>
      </c>
      <c r="T6" s="29">
        <v>1243.314</v>
      </c>
      <c r="U6" s="29">
        <v>263.64300000000003</v>
      </c>
      <c r="V6" s="29">
        <v>1567.539</v>
      </c>
      <c r="W6" s="29">
        <v>90.74100000000001</v>
      </c>
      <c r="X6" s="29">
        <v>11473.078000000001</v>
      </c>
      <c r="Y6" s="29">
        <v>3958.2459999999996</v>
      </c>
      <c r="Z6" s="29">
        <v>5456.0070000000005</v>
      </c>
      <c r="AA6" s="29">
        <v>173802.211</v>
      </c>
    </row>
    <row r="7" spans="1:27" ht="13.5" customHeight="1">
      <c r="A7" s="522"/>
      <c r="B7" s="59">
        <v>655786.93</v>
      </c>
      <c r="C7" s="59">
        <v>626905.75</v>
      </c>
      <c r="D7" s="59">
        <v>408318.91</v>
      </c>
      <c r="E7" s="59">
        <v>34063.54</v>
      </c>
      <c r="F7" s="59">
        <v>2.76</v>
      </c>
      <c r="G7" s="59">
        <v>182.06</v>
      </c>
      <c r="H7" s="59">
        <v>40.75</v>
      </c>
      <c r="I7" s="59">
        <v>6172.23</v>
      </c>
      <c r="J7" s="59">
        <v>42683.81</v>
      </c>
      <c r="K7" s="59">
        <v>28.58</v>
      </c>
      <c r="L7" s="59">
        <v>31387.53</v>
      </c>
      <c r="M7" s="59">
        <v>26.42</v>
      </c>
      <c r="N7" s="59">
        <v>0.75</v>
      </c>
      <c r="O7" s="59">
        <v>103998.41</v>
      </c>
      <c r="P7" s="59">
        <v>28881.18</v>
      </c>
      <c r="Q7" s="59">
        <v>376.14</v>
      </c>
      <c r="R7" s="59">
        <v>568.22</v>
      </c>
      <c r="S7" s="59">
        <v>2.22</v>
      </c>
      <c r="T7" s="59">
        <v>132.15</v>
      </c>
      <c r="U7" s="59">
        <v>39.89</v>
      </c>
      <c r="V7" s="59">
        <v>13.88</v>
      </c>
      <c r="W7" s="59">
        <v>0.19</v>
      </c>
      <c r="X7" s="59">
        <v>83.65</v>
      </c>
      <c r="Y7" s="59">
        <v>29.86</v>
      </c>
      <c r="Z7" s="59">
        <v>9.32</v>
      </c>
      <c r="AA7" s="59">
        <v>27625.66</v>
      </c>
    </row>
    <row r="8" spans="1:27" ht="13.5" customHeight="1">
      <c r="A8" s="521">
        <v>40268</v>
      </c>
      <c r="B8" s="49">
        <v>4522907.03</v>
      </c>
      <c r="C8" s="49">
        <v>4246460.05</v>
      </c>
      <c r="D8" s="49">
        <v>1843697.6</v>
      </c>
      <c r="E8" s="49">
        <v>574819.9</v>
      </c>
      <c r="F8" s="49">
        <v>8810.31</v>
      </c>
      <c r="G8" s="49">
        <v>12178.63</v>
      </c>
      <c r="H8" s="49">
        <v>3207.33</v>
      </c>
      <c r="I8" s="49">
        <v>658723.4</v>
      </c>
      <c r="J8" s="49">
        <v>447485.18</v>
      </c>
      <c r="K8" s="49">
        <v>92362.26</v>
      </c>
      <c r="L8" s="49">
        <v>53317.98</v>
      </c>
      <c r="M8" s="49">
        <v>3494.42</v>
      </c>
      <c r="N8" s="49">
        <v>266.22</v>
      </c>
      <c r="O8" s="49">
        <v>548096.82</v>
      </c>
      <c r="P8" s="49">
        <v>276446.98</v>
      </c>
      <c r="Q8" s="49">
        <v>3918.25</v>
      </c>
      <c r="R8" s="49">
        <v>20380.56</v>
      </c>
      <c r="S8" s="49">
        <v>40.51</v>
      </c>
      <c r="T8" s="49">
        <v>2696.68</v>
      </c>
      <c r="U8" s="49">
        <v>488.86</v>
      </c>
      <c r="V8" s="49">
        <v>1238.62</v>
      </c>
      <c r="W8" s="49">
        <v>7.71</v>
      </c>
      <c r="X8" s="49">
        <v>12943.93</v>
      </c>
      <c r="Y8" s="49">
        <v>4661.86</v>
      </c>
      <c r="Z8" s="49">
        <v>5755.73</v>
      </c>
      <c r="AA8" s="49">
        <v>224314.27</v>
      </c>
    </row>
    <row r="9" spans="1:27" ht="13.5" customHeight="1">
      <c r="A9" s="522"/>
      <c r="B9" s="60">
        <v>606000.89</v>
      </c>
      <c r="C9" s="60">
        <v>578753.68</v>
      </c>
      <c r="D9" s="60">
        <v>405123.89</v>
      </c>
      <c r="E9" s="60">
        <v>50410.66</v>
      </c>
      <c r="F9" s="60">
        <v>6.49</v>
      </c>
      <c r="G9" s="60">
        <v>314.63</v>
      </c>
      <c r="H9" s="60">
        <v>67.48</v>
      </c>
      <c r="I9" s="60">
        <v>2032.3</v>
      </c>
      <c r="J9" s="60">
        <v>16887.49</v>
      </c>
      <c r="K9" s="60">
        <v>174.77</v>
      </c>
      <c r="L9" s="60">
        <v>13890.79</v>
      </c>
      <c r="M9" s="60">
        <v>353.96</v>
      </c>
      <c r="N9" s="60">
        <v>0</v>
      </c>
      <c r="O9" s="60">
        <v>89491.22</v>
      </c>
      <c r="P9" s="60">
        <v>27247.21</v>
      </c>
      <c r="Q9" s="60">
        <v>614.42</v>
      </c>
      <c r="R9" s="60">
        <v>678.84</v>
      </c>
      <c r="S9" s="60">
        <v>0</v>
      </c>
      <c r="T9" s="60">
        <v>118.66</v>
      </c>
      <c r="U9" s="60">
        <v>31.11</v>
      </c>
      <c r="V9" s="60">
        <v>60.92</v>
      </c>
      <c r="W9" s="60">
        <v>0</v>
      </c>
      <c r="X9" s="60">
        <v>92.66</v>
      </c>
      <c r="Y9" s="60">
        <v>35.87</v>
      </c>
      <c r="Z9" s="60">
        <v>18.84</v>
      </c>
      <c r="AA9" s="60">
        <v>25595.89</v>
      </c>
    </row>
    <row r="10" spans="1:27" ht="13.5" customHeight="1">
      <c r="A10" s="521">
        <v>40634</v>
      </c>
      <c r="B10" s="29">
        <v>5224840.131999999</v>
      </c>
      <c r="C10" s="29">
        <v>4828792.729</v>
      </c>
      <c r="D10" s="29">
        <v>1965298.99</v>
      </c>
      <c r="E10" s="29">
        <v>648644.83</v>
      </c>
      <c r="F10" s="29">
        <v>7376.8</v>
      </c>
      <c r="G10" s="29">
        <v>11014.58</v>
      </c>
      <c r="H10" s="29">
        <v>6295.58</v>
      </c>
      <c r="I10" s="29">
        <v>788415.56</v>
      </c>
      <c r="J10" s="29">
        <v>486142.88</v>
      </c>
      <c r="K10" s="29">
        <v>107554.98</v>
      </c>
      <c r="L10" s="29">
        <v>38972.73</v>
      </c>
      <c r="M10" s="29">
        <v>2911.63</v>
      </c>
      <c r="N10" s="29">
        <v>379.05</v>
      </c>
      <c r="O10" s="29">
        <v>765785.119</v>
      </c>
      <c r="P10" s="29">
        <v>396047.403</v>
      </c>
      <c r="Q10" s="29">
        <v>6568.16</v>
      </c>
      <c r="R10" s="29">
        <v>28671.78</v>
      </c>
      <c r="S10" s="29">
        <v>80.8</v>
      </c>
      <c r="T10" s="29">
        <v>5534.003000000001</v>
      </c>
      <c r="U10" s="29">
        <v>293</v>
      </c>
      <c r="V10" s="29">
        <v>1885.93</v>
      </c>
      <c r="W10" s="29">
        <v>13.59</v>
      </c>
      <c r="X10" s="29">
        <v>20013.11</v>
      </c>
      <c r="Y10" s="29">
        <v>6130.27</v>
      </c>
      <c r="Z10" s="29">
        <v>9483.67</v>
      </c>
      <c r="AA10" s="29">
        <v>317373.09</v>
      </c>
    </row>
    <row r="11" spans="1:27" ht="13.5" customHeight="1">
      <c r="A11" s="522"/>
      <c r="B11" s="59">
        <v>612687.0800000001</v>
      </c>
      <c r="C11" s="59">
        <v>589465.54</v>
      </c>
      <c r="D11" s="59">
        <v>420261.95999999996</v>
      </c>
      <c r="E11" s="59">
        <v>48824.21</v>
      </c>
      <c r="F11" s="59">
        <v>18.8</v>
      </c>
      <c r="G11" s="59">
        <v>30.410000000000004</v>
      </c>
      <c r="H11" s="59">
        <v>61.080000000000005</v>
      </c>
      <c r="I11" s="59">
        <v>1098.04</v>
      </c>
      <c r="J11" s="59">
        <v>19641.339999999997</v>
      </c>
      <c r="K11" s="59">
        <v>6.07</v>
      </c>
      <c r="L11" s="59">
        <v>16865</v>
      </c>
      <c r="M11" s="59">
        <v>35.11</v>
      </c>
      <c r="N11" s="59">
        <v>1.5</v>
      </c>
      <c r="O11" s="59">
        <v>82621.02000000002</v>
      </c>
      <c r="P11" s="59">
        <v>23221.54</v>
      </c>
      <c r="Q11" s="59">
        <v>508.53999999999996</v>
      </c>
      <c r="R11" s="59">
        <v>329.96000000000004</v>
      </c>
      <c r="S11" s="59">
        <v>0</v>
      </c>
      <c r="T11" s="59">
        <v>18.25</v>
      </c>
      <c r="U11" s="59">
        <v>15.739999999999998</v>
      </c>
      <c r="V11" s="59">
        <v>9.030000000000001</v>
      </c>
      <c r="W11" s="59">
        <v>0</v>
      </c>
      <c r="X11" s="59">
        <v>32.1</v>
      </c>
      <c r="Y11" s="59">
        <v>11.910000000000002</v>
      </c>
      <c r="Z11" s="59">
        <v>164.82</v>
      </c>
      <c r="AA11" s="59">
        <v>22131.190000000002</v>
      </c>
    </row>
    <row r="12" spans="1:27" ht="13.5" customHeight="1">
      <c r="A12" s="521">
        <v>40999</v>
      </c>
      <c r="B12" s="49">
        <v>6057373.040000001</v>
      </c>
      <c r="C12" s="49">
        <v>5637347.359999999</v>
      </c>
      <c r="D12" s="49">
        <v>2280086.6799999997</v>
      </c>
      <c r="E12" s="49">
        <v>815524.18</v>
      </c>
      <c r="F12" s="49">
        <v>8178.18</v>
      </c>
      <c r="G12" s="49">
        <v>11690.86</v>
      </c>
      <c r="H12" s="49">
        <v>3403.8900000000003</v>
      </c>
      <c r="I12" s="49">
        <v>823539.07</v>
      </c>
      <c r="J12" s="49">
        <v>496482.05000000005</v>
      </c>
      <c r="K12" s="49">
        <v>143570.76999999996</v>
      </c>
      <c r="L12" s="49">
        <v>50587.1</v>
      </c>
      <c r="M12" s="49">
        <v>3620.1899999999996</v>
      </c>
      <c r="N12" s="49">
        <v>286.59</v>
      </c>
      <c r="O12" s="49">
        <v>1000378.8000000002</v>
      </c>
      <c r="P12" s="49">
        <v>420024.68</v>
      </c>
      <c r="Q12" s="49">
        <v>6255.54</v>
      </c>
      <c r="R12" s="49">
        <v>30271.639999999996</v>
      </c>
      <c r="S12" s="49">
        <v>34.260000000000005</v>
      </c>
      <c r="T12" s="49">
        <v>3077.8700000000003</v>
      </c>
      <c r="U12" s="49">
        <v>204.12000000000003</v>
      </c>
      <c r="V12" s="49">
        <v>1364.2599999999995</v>
      </c>
      <c r="W12" s="49">
        <v>44.489999999999995</v>
      </c>
      <c r="X12" s="49">
        <v>20848.030000000002</v>
      </c>
      <c r="Y12" s="49">
        <v>6636.73</v>
      </c>
      <c r="Z12" s="49">
        <v>10828.12</v>
      </c>
      <c r="AA12" s="49">
        <v>340461.61999999994</v>
      </c>
    </row>
    <row r="13" spans="1:27" ht="13.5" customHeight="1">
      <c r="A13" s="522"/>
      <c r="B13" s="523">
        <v>824377.1400000001</v>
      </c>
      <c r="C13" s="523">
        <v>793797.6599999999</v>
      </c>
      <c r="D13" s="523">
        <v>547008.0399999999</v>
      </c>
      <c r="E13" s="523">
        <v>55971.399999999994</v>
      </c>
      <c r="F13" s="523">
        <v>68.6</v>
      </c>
      <c r="G13" s="523">
        <v>79.3</v>
      </c>
      <c r="H13" s="523">
        <v>69.08</v>
      </c>
      <c r="I13" s="523">
        <v>2361.82</v>
      </c>
      <c r="J13" s="523">
        <v>29648.460000000003</v>
      </c>
      <c r="K13" s="523">
        <v>30.84</v>
      </c>
      <c r="L13" s="523">
        <v>28537.13</v>
      </c>
      <c r="M13" s="523">
        <v>2246.62</v>
      </c>
      <c r="N13" s="523">
        <v>0</v>
      </c>
      <c r="O13" s="523">
        <v>127777.76999999999</v>
      </c>
      <c r="P13" s="523">
        <v>30581.280000000002</v>
      </c>
      <c r="Q13" s="523">
        <v>705.82</v>
      </c>
      <c r="R13" s="523">
        <v>858.55</v>
      </c>
      <c r="S13" s="523">
        <v>0</v>
      </c>
      <c r="T13" s="523">
        <v>230.58</v>
      </c>
      <c r="U13" s="523">
        <v>35.339999999999996</v>
      </c>
      <c r="V13" s="523">
        <v>12.34</v>
      </c>
      <c r="W13" s="523">
        <v>0</v>
      </c>
      <c r="X13" s="523">
        <v>134.87</v>
      </c>
      <c r="Y13" s="523">
        <v>60.98</v>
      </c>
      <c r="Z13" s="523">
        <v>100.14000000000001</v>
      </c>
      <c r="AA13" s="523">
        <v>28443.059999999998</v>
      </c>
    </row>
    <row r="14" spans="1:27" ht="13.5" customHeight="1" thickBot="1">
      <c r="A14" s="524">
        <v>41364</v>
      </c>
      <c r="B14" s="53">
        <v>6033277.199999999</v>
      </c>
      <c r="C14" s="53">
        <v>5619446.710000001</v>
      </c>
      <c r="D14" s="53">
        <v>2176721.5000000005</v>
      </c>
      <c r="E14" s="53">
        <v>785443.6900000001</v>
      </c>
      <c r="F14" s="53">
        <v>12334.189999999999</v>
      </c>
      <c r="G14" s="53">
        <v>11090.65</v>
      </c>
      <c r="H14" s="53">
        <v>2836.7999999999997</v>
      </c>
      <c r="I14" s="53">
        <v>821816.5700000002</v>
      </c>
      <c r="J14" s="53">
        <v>533134.0900000001</v>
      </c>
      <c r="K14" s="53">
        <v>117720.12000000001</v>
      </c>
      <c r="L14" s="53">
        <v>51563.509999999995</v>
      </c>
      <c r="M14" s="53">
        <v>5145.2</v>
      </c>
      <c r="N14" s="53">
        <v>393.53</v>
      </c>
      <c r="O14" s="53">
        <v>1101244.66</v>
      </c>
      <c r="P14" s="53">
        <v>413830.79</v>
      </c>
      <c r="Q14" s="53">
        <v>4522.699999999999</v>
      </c>
      <c r="R14" s="53">
        <v>25021.95</v>
      </c>
      <c r="S14" s="53">
        <v>54.92</v>
      </c>
      <c r="T14" s="53">
        <v>4355.06</v>
      </c>
      <c r="U14" s="53">
        <v>146.65</v>
      </c>
      <c r="V14" s="53">
        <v>1549.0399999999997</v>
      </c>
      <c r="W14" s="53">
        <v>69.56</v>
      </c>
      <c r="X14" s="53">
        <v>17025.14</v>
      </c>
      <c r="Y14" s="53">
        <v>5202.8099999999995</v>
      </c>
      <c r="Z14" s="53">
        <v>10567.45</v>
      </c>
      <c r="AA14" s="53">
        <v>345315.79999999993</v>
      </c>
    </row>
    <row r="15" spans="1:27" ht="13.5" customHeight="1" thickTop="1">
      <c r="A15" s="21"/>
      <c r="B15" s="60">
        <v>6413.3200000000015</v>
      </c>
      <c r="C15" s="60">
        <v>6084.88</v>
      </c>
      <c r="D15" s="60">
        <v>0</v>
      </c>
      <c r="E15" s="60">
        <v>0</v>
      </c>
      <c r="F15" s="60">
        <v>0</v>
      </c>
      <c r="G15" s="60">
        <v>0</v>
      </c>
      <c r="H15" s="60">
        <v>0</v>
      </c>
      <c r="I15" s="60">
        <v>2361.82</v>
      </c>
      <c r="J15" s="60">
        <v>3691.6099999999997</v>
      </c>
      <c r="K15" s="60">
        <v>30.84</v>
      </c>
      <c r="L15" s="60">
        <v>0</v>
      </c>
      <c r="M15" s="60">
        <v>0</v>
      </c>
      <c r="N15" s="60">
        <v>0</v>
      </c>
      <c r="O15" s="60">
        <v>0.61</v>
      </c>
      <c r="P15" s="60">
        <v>328.44</v>
      </c>
      <c r="Q15" s="60">
        <v>0.32</v>
      </c>
      <c r="R15" s="60">
        <v>69.68</v>
      </c>
      <c r="S15" s="60">
        <v>0</v>
      </c>
      <c r="T15" s="60">
        <v>1.51</v>
      </c>
      <c r="U15" s="60">
        <v>0</v>
      </c>
      <c r="V15" s="60">
        <v>1.2999999999999998</v>
      </c>
      <c r="W15" s="60">
        <v>0</v>
      </c>
      <c r="X15" s="60">
        <v>84.66</v>
      </c>
      <c r="Y15" s="60">
        <v>14.549999999999999</v>
      </c>
      <c r="Z15" s="60">
        <v>6.58</v>
      </c>
      <c r="AA15" s="60">
        <v>149.84</v>
      </c>
    </row>
    <row r="16" spans="1:27" ht="13.5" customHeight="1">
      <c r="A16" s="22" t="s">
        <v>387</v>
      </c>
      <c r="B16" s="29">
        <v>1389068.8100000003</v>
      </c>
      <c r="C16" s="29">
        <v>1181593.0399999998</v>
      </c>
      <c r="D16" s="29">
        <v>12219.300000000001</v>
      </c>
      <c r="E16" s="29">
        <v>0</v>
      </c>
      <c r="F16" s="29">
        <v>0</v>
      </c>
      <c r="G16" s="29">
        <v>8.31</v>
      </c>
      <c r="H16" s="29">
        <v>0</v>
      </c>
      <c r="I16" s="29">
        <v>821009.9200000002</v>
      </c>
      <c r="J16" s="29">
        <v>221320.44</v>
      </c>
      <c r="K16" s="29">
        <v>117572.99</v>
      </c>
      <c r="L16" s="29">
        <v>0</v>
      </c>
      <c r="M16" s="29">
        <v>0</v>
      </c>
      <c r="N16" s="29">
        <v>0</v>
      </c>
      <c r="O16" s="29">
        <v>9462.079999999998</v>
      </c>
      <c r="P16" s="29">
        <v>207475.77</v>
      </c>
      <c r="Q16" s="29">
        <v>1125.99</v>
      </c>
      <c r="R16" s="29">
        <v>20456.9</v>
      </c>
      <c r="S16" s="29">
        <v>0</v>
      </c>
      <c r="T16" s="29">
        <v>3145.84</v>
      </c>
      <c r="U16" s="29">
        <v>0</v>
      </c>
      <c r="V16" s="29">
        <v>1308.9</v>
      </c>
      <c r="W16" s="29">
        <v>0</v>
      </c>
      <c r="X16" s="29">
        <v>16807.99</v>
      </c>
      <c r="Y16" s="29">
        <v>4977.339999999999</v>
      </c>
      <c r="Z16" s="29">
        <v>10444.91</v>
      </c>
      <c r="AA16" s="29">
        <v>149207.9</v>
      </c>
    </row>
    <row r="17" spans="1:27" ht="13.5" customHeight="1">
      <c r="A17" s="19"/>
      <c r="B17" s="59">
        <v>283299.23000000004</v>
      </c>
      <c r="C17" s="59">
        <v>267007.99</v>
      </c>
      <c r="D17" s="59">
        <v>164983.99999999997</v>
      </c>
      <c r="E17" s="59">
        <v>184.15999999999997</v>
      </c>
      <c r="F17" s="59">
        <v>0</v>
      </c>
      <c r="G17" s="59">
        <v>79.3</v>
      </c>
      <c r="H17" s="59">
        <v>28.85</v>
      </c>
      <c r="I17" s="59">
        <v>0</v>
      </c>
      <c r="J17" s="59">
        <v>19221.440000000002</v>
      </c>
      <c r="K17" s="59">
        <v>0</v>
      </c>
      <c r="L17" s="59">
        <v>20066.11</v>
      </c>
      <c r="M17" s="59">
        <v>90.5</v>
      </c>
      <c r="N17" s="59">
        <v>0</v>
      </c>
      <c r="O17" s="59">
        <v>62353.63</v>
      </c>
      <c r="P17" s="59">
        <v>16291.24</v>
      </c>
      <c r="Q17" s="59">
        <v>133.82999999999998</v>
      </c>
      <c r="R17" s="59">
        <v>653.13</v>
      </c>
      <c r="S17" s="59">
        <v>0</v>
      </c>
      <c r="T17" s="59">
        <v>229.07000000000002</v>
      </c>
      <c r="U17" s="59">
        <v>24.299999999999997</v>
      </c>
      <c r="V17" s="59">
        <v>7.99</v>
      </c>
      <c r="W17" s="59">
        <v>0</v>
      </c>
      <c r="X17" s="59">
        <v>30.290000000000003</v>
      </c>
      <c r="Y17" s="59">
        <v>32.22</v>
      </c>
      <c r="Z17" s="59">
        <v>91.38000000000001</v>
      </c>
      <c r="AA17" s="59">
        <v>15089.029999999999</v>
      </c>
    </row>
    <row r="18" spans="1:27" ht="13.5" customHeight="1">
      <c r="A18" s="22" t="s">
        <v>1363</v>
      </c>
      <c r="B18" s="29">
        <v>1647423.6</v>
      </c>
      <c r="C18" s="29">
        <v>1495494.8399999999</v>
      </c>
      <c r="D18" s="29">
        <v>945110.2200000001</v>
      </c>
      <c r="E18" s="29">
        <v>1750.1299999999999</v>
      </c>
      <c r="F18" s="29">
        <v>105.04</v>
      </c>
      <c r="G18" s="29">
        <v>9836.24</v>
      </c>
      <c r="H18" s="29">
        <v>17.35</v>
      </c>
      <c r="I18" s="29">
        <v>806.65</v>
      </c>
      <c r="J18" s="29">
        <v>127432.74000000002</v>
      </c>
      <c r="K18" s="29">
        <v>147.13</v>
      </c>
      <c r="L18" s="29">
        <v>36273.25999999999</v>
      </c>
      <c r="M18" s="29">
        <v>4995.61</v>
      </c>
      <c r="N18" s="29">
        <v>0</v>
      </c>
      <c r="O18" s="29">
        <v>369020.46999999986</v>
      </c>
      <c r="P18" s="29">
        <v>151928.76</v>
      </c>
      <c r="Q18" s="29">
        <v>3001.37</v>
      </c>
      <c r="R18" s="29">
        <v>3878.5400000000004</v>
      </c>
      <c r="S18" s="29">
        <v>0</v>
      </c>
      <c r="T18" s="29">
        <v>709.31</v>
      </c>
      <c r="U18" s="29">
        <v>108.49000000000001</v>
      </c>
      <c r="V18" s="29">
        <v>215.08999999999997</v>
      </c>
      <c r="W18" s="29">
        <v>0</v>
      </c>
      <c r="X18" s="29">
        <v>193.52999999999997</v>
      </c>
      <c r="Y18" s="29">
        <v>212.21999999999994</v>
      </c>
      <c r="Z18" s="29">
        <v>120.67</v>
      </c>
      <c r="AA18" s="29">
        <v>143489.53999999995</v>
      </c>
    </row>
    <row r="19" spans="1:27" ht="13.5" customHeight="1">
      <c r="A19" s="19"/>
      <c r="B19" s="59">
        <v>250941.57</v>
      </c>
      <c r="C19" s="59">
        <v>238527.74</v>
      </c>
      <c r="D19" s="59">
        <v>174972.07</v>
      </c>
      <c r="E19" s="59">
        <v>17797.5</v>
      </c>
      <c r="F19" s="59">
        <v>68.6</v>
      </c>
      <c r="G19" s="59">
        <v>0</v>
      </c>
      <c r="H19" s="59">
        <v>40.23</v>
      </c>
      <c r="I19" s="59">
        <v>0</v>
      </c>
      <c r="J19" s="59">
        <v>6735.41</v>
      </c>
      <c r="K19" s="59">
        <v>0</v>
      </c>
      <c r="L19" s="59">
        <v>8466.609999999999</v>
      </c>
      <c r="M19" s="59">
        <v>0</v>
      </c>
      <c r="N19" s="59">
        <v>0</v>
      </c>
      <c r="O19" s="59">
        <v>30447.920000000002</v>
      </c>
      <c r="P19" s="59">
        <v>12414.83</v>
      </c>
      <c r="Q19" s="59">
        <v>571.6700000000001</v>
      </c>
      <c r="R19" s="59">
        <v>135.74</v>
      </c>
      <c r="S19" s="59">
        <v>0</v>
      </c>
      <c r="T19" s="59">
        <v>0</v>
      </c>
      <c r="U19" s="59">
        <v>11.04</v>
      </c>
      <c r="V19" s="59">
        <v>3.05</v>
      </c>
      <c r="W19" s="59">
        <v>0</v>
      </c>
      <c r="X19" s="59">
        <v>19.92</v>
      </c>
      <c r="Y19" s="59">
        <v>14.209999999999999</v>
      </c>
      <c r="Z19" s="59">
        <v>2.18</v>
      </c>
      <c r="AA19" s="59">
        <v>11657.419999999998</v>
      </c>
    </row>
    <row r="20" spans="1:27" ht="13.5" customHeight="1">
      <c r="A20" s="23" t="s">
        <v>295</v>
      </c>
      <c r="B20" s="49">
        <v>724212.34</v>
      </c>
      <c r="C20" s="49">
        <v>706621.11</v>
      </c>
      <c r="D20" s="49">
        <v>315735.92</v>
      </c>
      <c r="E20" s="49">
        <v>86748.81</v>
      </c>
      <c r="F20" s="49">
        <v>67.97</v>
      </c>
      <c r="G20" s="49">
        <v>0</v>
      </c>
      <c r="H20" s="49">
        <v>99.96</v>
      </c>
      <c r="I20" s="49">
        <v>0</v>
      </c>
      <c r="J20" s="49">
        <v>52294.600000000006</v>
      </c>
      <c r="K20" s="49">
        <v>0</v>
      </c>
      <c r="L20" s="49">
        <v>6879.220000000001</v>
      </c>
      <c r="M20" s="49">
        <v>0</v>
      </c>
      <c r="N20" s="49">
        <v>13.89</v>
      </c>
      <c r="O20" s="49">
        <v>244780.24000000002</v>
      </c>
      <c r="P20" s="49">
        <v>17592.23</v>
      </c>
      <c r="Q20" s="49">
        <v>290.77</v>
      </c>
      <c r="R20" s="49">
        <v>98.26</v>
      </c>
      <c r="S20" s="49">
        <v>0</v>
      </c>
      <c r="T20" s="49">
        <v>6.36</v>
      </c>
      <c r="U20" s="49">
        <v>19.680000000000003</v>
      </c>
      <c r="V20" s="49">
        <v>3.36</v>
      </c>
      <c r="W20" s="49">
        <v>0</v>
      </c>
      <c r="X20" s="49">
        <v>8.07</v>
      </c>
      <c r="Y20" s="49">
        <v>9.49</v>
      </c>
      <c r="Z20" s="49">
        <v>0.94</v>
      </c>
      <c r="AA20" s="49">
        <v>17155.3</v>
      </c>
    </row>
    <row r="21" spans="1:27" ht="13.5" customHeight="1">
      <c r="A21" s="21"/>
      <c r="B21" s="60">
        <v>0</v>
      </c>
      <c r="C21" s="60">
        <v>0</v>
      </c>
      <c r="D21" s="60">
        <v>0</v>
      </c>
      <c r="E21" s="60">
        <v>0</v>
      </c>
      <c r="F21" s="60">
        <v>0</v>
      </c>
      <c r="G21" s="60">
        <v>0</v>
      </c>
      <c r="H21" s="60">
        <v>0</v>
      </c>
      <c r="I21" s="60">
        <v>0</v>
      </c>
      <c r="J21" s="60">
        <v>0</v>
      </c>
      <c r="K21" s="60">
        <v>0</v>
      </c>
      <c r="L21" s="60">
        <v>0</v>
      </c>
      <c r="M21" s="60">
        <v>0</v>
      </c>
      <c r="N21" s="60">
        <v>0</v>
      </c>
      <c r="O21" s="60">
        <v>0</v>
      </c>
      <c r="P21" s="60">
        <v>0</v>
      </c>
      <c r="Q21" s="60">
        <v>0</v>
      </c>
      <c r="R21" s="60">
        <v>0</v>
      </c>
      <c r="S21" s="60">
        <v>0</v>
      </c>
      <c r="T21" s="60">
        <v>0</v>
      </c>
      <c r="U21" s="60">
        <v>0</v>
      </c>
      <c r="V21" s="60">
        <v>0</v>
      </c>
      <c r="W21" s="60">
        <v>0</v>
      </c>
      <c r="X21" s="60">
        <v>0</v>
      </c>
      <c r="Y21" s="60">
        <v>0</v>
      </c>
      <c r="Z21" s="60">
        <v>0</v>
      </c>
      <c r="AA21" s="60">
        <v>0</v>
      </c>
    </row>
    <row r="22" spans="1:27" ht="13.5" customHeight="1">
      <c r="A22" s="22" t="s">
        <v>296</v>
      </c>
      <c r="B22" s="29">
        <v>394069.94</v>
      </c>
      <c r="C22" s="29">
        <v>374966.72</v>
      </c>
      <c r="D22" s="29">
        <v>48690.53</v>
      </c>
      <c r="E22" s="29">
        <v>143980.11000000002</v>
      </c>
      <c r="F22" s="29">
        <v>12161.179999999998</v>
      </c>
      <c r="G22" s="29">
        <v>1246.1</v>
      </c>
      <c r="H22" s="29">
        <v>2611.58</v>
      </c>
      <c r="I22" s="29">
        <v>0</v>
      </c>
      <c r="J22" s="29">
        <v>132086.31</v>
      </c>
      <c r="K22" s="29">
        <v>0</v>
      </c>
      <c r="L22" s="29">
        <v>7295.46</v>
      </c>
      <c r="M22" s="29">
        <v>0</v>
      </c>
      <c r="N22" s="29">
        <v>248.95</v>
      </c>
      <c r="O22" s="29">
        <v>26646.4</v>
      </c>
      <c r="P22" s="29">
        <v>19102.419999999995</v>
      </c>
      <c r="Q22" s="29">
        <v>41.5</v>
      </c>
      <c r="R22" s="29">
        <v>561.6500000000001</v>
      </c>
      <c r="S22" s="29">
        <v>0</v>
      </c>
      <c r="T22" s="29">
        <v>493.55</v>
      </c>
      <c r="U22" s="29">
        <v>6.28</v>
      </c>
      <c r="V22" s="29">
        <v>21.33</v>
      </c>
      <c r="W22" s="29">
        <v>0</v>
      </c>
      <c r="X22" s="29">
        <v>15.55</v>
      </c>
      <c r="Y22" s="29">
        <v>3.76</v>
      </c>
      <c r="Z22" s="29">
        <v>0.93</v>
      </c>
      <c r="AA22" s="29">
        <v>17957.56</v>
      </c>
    </row>
    <row r="23" spans="1:27" ht="13.5" customHeight="1">
      <c r="A23" s="19"/>
      <c r="B23" s="59">
        <v>88.63000000000001</v>
      </c>
      <c r="C23" s="59">
        <v>88.63000000000001</v>
      </c>
      <c r="D23" s="59">
        <v>78.48</v>
      </c>
      <c r="E23" s="59">
        <v>0</v>
      </c>
      <c r="F23" s="59">
        <v>0</v>
      </c>
      <c r="G23" s="59">
        <v>0</v>
      </c>
      <c r="H23" s="59">
        <v>0</v>
      </c>
      <c r="I23" s="59">
        <v>0</v>
      </c>
      <c r="J23" s="59">
        <v>0</v>
      </c>
      <c r="K23" s="59">
        <v>0</v>
      </c>
      <c r="L23" s="59">
        <v>0</v>
      </c>
      <c r="M23" s="59">
        <v>0</v>
      </c>
      <c r="N23" s="59">
        <v>0</v>
      </c>
      <c r="O23" s="59">
        <v>10.15</v>
      </c>
      <c r="P23" s="59">
        <v>0</v>
      </c>
      <c r="Q23" s="59">
        <v>0</v>
      </c>
      <c r="R23" s="59">
        <v>0</v>
      </c>
      <c r="S23" s="59">
        <v>0</v>
      </c>
      <c r="T23" s="59">
        <v>0</v>
      </c>
      <c r="U23" s="59">
        <v>0</v>
      </c>
      <c r="V23" s="59">
        <v>0</v>
      </c>
      <c r="W23" s="59">
        <v>0</v>
      </c>
      <c r="X23" s="59">
        <v>0</v>
      </c>
      <c r="Y23" s="59">
        <v>0</v>
      </c>
      <c r="Z23" s="59">
        <v>0</v>
      </c>
      <c r="AA23" s="59">
        <v>0</v>
      </c>
    </row>
    <row r="24" spans="1:27" ht="13.5" customHeight="1">
      <c r="A24" s="23" t="s">
        <v>1364</v>
      </c>
      <c r="B24" s="49">
        <v>443107.23000000004</v>
      </c>
      <c r="C24" s="49">
        <v>442290.11</v>
      </c>
      <c r="D24" s="49">
        <v>228813.02</v>
      </c>
      <c r="E24" s="49">
        <v>203169.94</v>
      </c>
      <c r="F24" s="49">
        <v>0</v>
      </c>
      <c r="G24" s="49">
        <v>0</v>
      </c>
      <c r="H24" s="49">
        <v>11.61</v>
      </c>
      <c r="I24" s="49">
        <v>0</v>
      </c>
      <c r="J24" s="49">
        <v>0</v>
      </c>
      <c r="K24" s="49">
        <v>0</v>
      </c>
      <c r="L24" s="49">
        <v>486.76</v>
      </c>
      <c r="M24" s="49">
        <v>0</v>
      </c>
      <c r="N24" s="49">
        <v>4.73</v>
      </c>
      <c r="O24" s="49">
        <v>9804.05</v>
      </c>
      <c r="P24" s="49">
        <v>817.12</v>
      </c>
      <c r="Q24" s="49">
        <v>46.59</v>
      </c>
      <c r="R24" s="49">
        <v>8.57</v>
      </c>
      <c r="S24" s="49">
        <v>0</v>
      </c>
      <c r="T24" s="49">
        <v>0</v>
      </c>
      <c r="U24" s="49">
        <v>0</v>
      </c>
      <c r="V24" s="49">
        <v>0</v>
      </c>
      <c r="W24" s="49">
        <v>0</v>
      </c>
      <c r="X24" s="49">
        <v>0</v>
      </c>
      <c r="Y24" s="49">
        <v>0</v>
      </c>
      <c r="Z24" s="49">
        <v>0</v>
      </c>
      <c r="AA24" s="49">
        <v>762.56</v>
      </c>
    </row>
    <row r="25" spans="1:27" ht="13.5" customHeight="1">
      <c r="A25" s="21"/>
      <c r="B25" s="60">
        <v>106.33999999999999</v>
      </c>
      <c r="C25" s="60">
        <v>104.22</v>
      </c>
      <c r="D25" s="60">
        <v>82.3</v>
      </c>
      <c r="E25" s="60">
        <v>21.64</v>
      </c>
      <c r="F25" s="60">
        <v>0</v>
      </c>
      <c r="G25" s="60">
        <v>0</v>
      </c>
      <c r="H25" s="60">
        <v>0</v>
      </c>
      <c r="I25" s="60">
        <v>0</v>
      </c>
      <c r="J25" s="60">
        <v>0</v>
      </c>
      <c r="K25" s="60">
        <v>0</v>
      </c>
      <c r="L25" s="60">
        <v>0.28</v>
      </c>
      <c r="M25" s="60">
        <v>0</v>
      </c>
      <c r="N25" s="60">
        <v>0</v>
      </c>
      <c r="O25" s="60">
        <v>0</v>
      </c>
      <c r="P25" s="60">
        <v>2.12</v>
      </c>
      <c r="Q25" s="60">
        <v>0</v>
      </c>
      <c r="R25" s="60">
        <v>0</v>
      </c>
      <c r="S25" s="60">
        <v>0</v>
      </c>
      <c r="T25" s="60">
        <v>0</v>
      </c>
      <c r="U25" s="60">
        <v>0</v>
      </c>
      <c r="V25" s="60">
        <v>0</v>
      </c>
      <c r="W25" s="60">
        <v>0</v>
      </c>
      <c r="X25" s="60">
        <v>0</v>
      </c>
      <c r="Y25" s="60">
        <v>0</v>
      </c>
      <c r="Z25" s="60">
        <v>0</v>
      </c>
      <c r="AA25" s="60">
        <v>2.12</v>
      </c>
    </row>
    <row r="26" spans="1:27" ht="13.5" customHeight="1">
      <c r="A26" s="22" t="s">
        <v>297</v>
      </c>
      <c r="B26" s="29">
        <v>341545.83999999997</v>
      </c>
      <c r="C26" s="29">
        <v>340175.54</v>
      </c>
      <c r="D26" s="29">
        <v>169882.89</v>
      </c>
      <c r="E26" s="29">
        <v>169767.81</v>
      </c>
      <c r="F26" s="29">
        <v>0</v>
      </c>
      <c r="G26" s="29">
        <v>0</v>
      </c>
      <c r="H26" s="29">
        <v>46.949999999999996</v>
      </c>
      <c r="I26" s="29">
        <v>0</v>
      </c>
      <c r="J26" s="29">
        <v>0</v>
      </c>
      <c r="K26" s="29">
        <v>0</v>
      </c>
      <c r="L26" s="29">
        <v>348.69000000000005</v>
      </c>
      <c r="M26" s="29">
        <v>0</v>
      </c>
      <c r="N26" s="29">
        <v>53.370000000000005</v>
      </c>
      <c r="O26" s="29">
        <v>75.83</v>
      </c>
      <c r="P26" s="29">
        <v>1370.2999999999997</v>
      </c>
      <c r="Q26" s="29">
        <v>4.86</v>
      </c>
      <c r="R26" s="29">
        <v>14.19</v>
      </c>
      <c r="S26" s="29">
        <v>7.71</v>
      </c>
      <c r="T26" s="29">
        <v>0</v>
      </c>
      <c r="U26" s="29">
        <v>5.279999999999999</v>
      </c>
      <c r="V26" s="29">
        <v>0.36</v>
      </c>
      <c r="W26" s="29">
        <v>0</v>
      </c>
      <c r="X26" s="29">
        <v>0</v>
      </c>
      <c r="Y26" s="29">
        <v>0</v>
      </c>
      <c r="Z26" s="29">
        <v>0</v>
      </c>
      <c r="AA26" s="29">
        <v>1337.8999999999999</v>
      </c>
    </row>
    <row r="27" spans="1:27" ht="13.5" customHeight="1">
      <c r="A27" s="19"/>
      <c r="B27" s="59">
        <v>283528.05</v>
      </c>
      <c r="C27" s="59">
        <v>281984.2</v>
      </c>
      <c r="D27" s="59">
        <v>206891.19</v>
      </c>
      <c r="E27" s="59">
        <v>37968.1</v>
      </c>
      <c r="F27" s="59">
        <v>0</v>
      </c>
      <c r="G27" s="59">
        <v>0</v>
      </c>
      <c r="H27" s="59">
        <v>0</v>
      </c>
      <c r="I27" s="59">
        <v>0</v>
      </c>
      <c r="J27" s="59">
        <v>0</v>
      </c>
      <c r="K27" s="59">
        <v>0</v>
      </c>
      <c r="L27" s="59">
        <v>4.13</v>
      </c>
      <c r="M27" s="59">
        <v>2156.12</v>
      </c>
      <c r="N27" s="59">
        <v>0</v>
      </c>
      <c r="O27" s="59">
        <v>34965.46</v>
      </c>
      <c r="P27" s="59">
        <v>1544.65</v>
      </c>
      <c r="Q27" s="59">
        <v>0</v>
      </c>
      <c r="R27" s="59">
        <v>0</v>
      </c>
      <c r="S27" s="59">
        <v>0</v>
      </c>
      <c r="T27" s="59">
        <v>0</v>
      </c>
      <c r="U27" s="59">
        <v>0</v>
      </c>
      <c r="V27" s="59">
        <v>0</v>
      </c>
      <c r="W27" s="59">
        <v>0</v>
      </c>
      <c r="X27" s="59">
        <v>0</v>
      </c>
      <c r="Y27" s="59">
        <v>0</v>
      </c>
      <c r="Z27" s="59">
        <v>0</v>
      </c>
      <c r="AA27" s="59">
        <v>1544.65</v>
      </c>
    </row>
    <row r="28" spans="1:27" ht="13.5" customHeight="1">
      <c r="A28" s="24" t="s">
        <v>298</v>
      </c>
      <c r="B28" s="387">
        <v>1093849.44</v>
      </c>
      <c r="C28" s="387">
        <v>1078305.35</v>
      </c>
      <c r="D28" s="387">
        <v>456269.62</v>
      </c>
      <c r="E28" s="387">
        <v>180026.89</v>
      </c>
      <c r="F28" s="387">
        <v>0</v>
      </c>
      <c r="G28" s="387">
        <v>0</v>
      </c>
      <c r="H28" s="387">
        <v>49.35</v>
      </c>
      <c r="I28" s="387">
        <v>0</v>
      </c>
      <c r="J28" s="387">
        <v>0</v>
      </c>
      <c r="K28" s="387">
        <v>0</v>
      </c>
      <c r="L28" s="387">
        <v>280.12</v>
      </c>
      <c r="M28" s="387">
        <v>149.59</v>
      </c>
      <c r="N28" s="387">
        <v>72.59</v>
      </c>
      <c r="O28" s="387">
        <v>441455.58999999997</v>
      </c>
      <c r="P28" s="387">
        <v>15544.19</v>
      </c>
      <c r="Q28" s="387">
        <v>11.62</v>
      </c>
      <c r="R28" s="387">
        <v>3.84</v>
      </c>
      <c r="S28" s="387">
        <v>47.21</v>
      </c>
      <c r="T28" s="387">
        <v>0</v>
      </c>
      <c r="U28" s="387">
        <v>6.92</v>
      </c>
      <c r="V28" s="387">
        <v>0</v>
      </c>
      <c r="W28" s="387">
        <v>69.56</v>
      </c>
      <c r="X28" s="387">
        <v>0</v>
      </c>
      <c r="Y28" s="387">
        <v>0</v>
      </c>
      <c r="Z28" s="387">
        <v>0</v>
      </c>
      <c r="AA28" s="387">
        <v>15405.04</v>
      </c>
    </row>
    <row r="29" spans="1:27" ht="13.5">
      <c r="A29" s="26" t="s">
        <v>396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ht="13.5">
      <c r="A30" s="26" t="s">
        <v>397</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ht="13.5">
      <c r="A31" s="26" t="s">
        <v>570</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ht="13.5">
      <c r="A32" s="26" t="s">
        <v>571</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ht="13.5">
      <c r="A33" s="26" t="s">
        <v>572</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ht="13.5">
      <c r="A34" s="26" t="s">
        <v>1365</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sheetData>
  <sheetProtection/>
  <mergeCells count="4">
    <mergeCell ref="B3:B4"/>
    <mergeCell ref="C3:O3"/>
    <mergeCell ref="P3:AA3"/>
    <mergeCell ref="A3:A4"/>
  </mergeCells>
  <dataValidations count="1">
    <dataValidation type="decimal" operator="greaterThanOrEqual" allowBlank="1" showInputMessage="1" showErrorMessage="1" imeMode="disabled" sqref="B5:AA12">
      <formula1>0</formula1>
    </dataValidation>
  </dataValidations>
  <printOptions/>
  <pageMargins left="0.7874015748031497" right="0.7874015748031497" top="0.984251968503937" bottom="0.984251968503937" header="0.5118110236220472" footer="0.5118110236220472"/>
  <pageSetup fitToWidth="3" fitToHeight="1" horizontalDpi="150" verticalDpi="150" orientation="portrait" pageOrder="overThenDown" paperSize="9" scale="70" r:id="rId1"/>
  <colBreaks count="1" manualBreakCount="1">
    <brk id="12" max="65535" man="1"/>
  </colBreaks>
</worksheet>
</file>

<file path=xl/worksheets/sheet27.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603</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28.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F10" sqref="F10"/>
    </sheetView>
  </sheetViews>
  <sheetFormatPr defaultColWidth="9.00390625" defaultRowHeight="13.5"/>
  <cols>
    <col min="1" max="1" width="16.625" style="267" customWidth="1"/>
    <col min="2" max="8" width="15.625" style="267" customWidth="1"/>
    <col min="9" max="16384" width="9.00390625" style="267" customWidth="1"/>
  </cols>
  <sheetData>
    <row r="1" spans="1:8" ht="13.5">
      <c r="A1" s="20" t="s">
        <v>420</v>
      </c>
      <c r="B1" s="20"/>
      <c r="C1" s="20"/>
      <c r="D1" s="20"/>
      <c r="E1" s="20"/>
      <c r="F1" s="20"/>
      <c r="G1" s="20"/>
      <c r="H1" s="20"/>
    </row>
    <row r="2" spans="1:8" ht="14.25">
      <c r="A2" s="20"/>
      <c r="B2" s="20"/>
      <c r="C2" s="20"/>
      <c r="D2" s="20"/>
      <c r="E2" s="20"/>
      <c r="F2" s="20"/>
      <c r="G2" s="20"/>
      <c r="H2" s="303" t="s">
        <v>531</v>
      </c>
    </row>
    <row r="3" spans="1:8" ht="15" customHeight="1">
      <c r="A3" s="798" t="s">
        <v>52</v>
      </c>
      <c r="B3" s="718" t="s">
        <v>421</v>
      </c>
      <c r="C3" s="729" t="s">
        <v>428</v>
      </c>
      <c r="D3" s="730"/>
      <c r="E3" s="730"/>
      <c r="F3" s="730"/>
      <c r="G3" s="730"/>
      <c r="H3" s="731"/>
    </row>
    <row r="4" spans="1:8" ht="15" customHeight="1">
      <c r="A4" s="798"/>
      <c r="B4" s="718"/>
      <c r="C4" s="729" t="s">
        <v>333</v>
      </c>
      <c r="D4" s="731"/>
      <c r="E4" s="729" t="s">
        <v>422</v>
      </c>
      <c r="F4" s="731"/>
      <c r="G4" s="729" t="s">
        <v>423</v>
      </c>
      <c r="H4" s="731"/>
    </row>
    <row r="5" spans="1:8" ht="18" customHeight="1">
      <c r="A5" s="508">
        <v>39903</v>
      </c>
      <c r="B5" s="64">
        <v>1962877.875</v>
      </c>
      <c r="C5" s="144">
        <v>34.543</v>
      </c>
      <c r="D5" s="79">
        <v>2036542.0540000002</v>
      </c>
      <c r="E5" s="144">
        <v>28.243</v>
      </c>
      <c r="F5" s="79">
        <v>1963065.781</v>
      </c>
      <c r="G5" s="144">
        <v>6.3</v>
      </c>
      <c r="H5" s="79">
        <v>73476.273</v>
      </c>
    </row>
    <row r="6" spans="1:8" ht="18" customHeight="1">
      <c r="A6" s="525">
        <v>40268</v>
      </c>
      <c r="B6" s="65">
        <v>2043465.9989999998</v>
      </c>
      <c r="C6" s="145">
        <v>30.766</v>
      </c>
      <c r="D6" s="76">
        <v>1983149.536</v>
      </c>
      <c r="E6" s="145">
        <v>2.016</v>
      </c>
      <c r="F6" s="76">
        <v>1905653.3989999997</v>
      </c>
      <c r="G6" s="145">
        <v>28.75</v>
      </c>
      <c r="H6" s="76">
        <v>77496.137</v>
      </c>
    </row>
    <row r="7" spans="1:8" ht="18" customHeight="1">
      <c r="A7" s="526">
        <v>40634</v>
      </c>
      <c r="B7" s="65">
        <v>2078402.6309999998</v>
      </c>
      <c r="C7" s="145">
        <v>81.195</v>
      </c>
      <c r="D7" s="76">
        <v>2127805.6689999998</v>
      </c>
      <c r="E7" s="145">
        <v>18.907</v>
      </c>
      <c r="F7" s="76">
        <v>2028680.5690000001</v>
      </c>
      <c r="G7" s="145">
        <v>62.288</v>
      </c>
      <c r="H7" s="76">
        <v>99125.1</v>
      </c>
    </row>
    <row r="8" spans="1:8" ht="18" customHeight="1">
      <c r="A8" s="510">
        <v>40999</v>
      </c>
      <c r="B8" s="65">
        <v>2334745.472</v>
      </c>
      <c r="C8" s="145">
        <v>0.133</v>
      </c>
      <c r="D8" s="76">
        <v>2359912.582</v>
      </c>
      <c r="E8" s="145">
        <v>0.133</v>
      </c>
      <c r="F8" s="76">
        <v>2230292.487</v>
      </c>
      <c r="G8" s="145">
        <v>0</v>
      </c>
      <c r="H8" s="76">
        <v>129620.09500000002</v>
      </c>
    </row>
    <row r="9" spans="1:8" ht="18" customHeight="1" thickBot="1">
      <c r="A9" s="527">
        <v>41364</v>
      </c>
      <c r="B9" s="247">
        <v>2494249.303</v>
      </c>
      <c r="C9" s="469">
        <v>79.483</v>
      </c>
      <c r="D9" s="361">
        <v>2500500.2249999996</v>
      </c>
      <c r="E9" s="469">
        <v>52.859</v>
      </c>
      <c r="F9" s="361">
        <v>2373770.9169999994</v>
      </c>
      <c r="G9" s="469">
        <v>26.624</v>
      </c>
      <c r="H9" s="361">
        <v>126729.30799999998</v>
      </c>
    </row>
    <row r="10" spans="1:8" ht="18" customHeight="1" thickTop="1">
      <c r="A10" s="441" t="s">
        <v>387</v>
      </c>
      <c r="B10" s="334">
        <v>625342.632</v>
      </c>
      <c r="C10" s="528">
        <v>56.983000000000004</v>
      </c>
      <c r="D10" s="529">
        <v>665124.5920000001</v>
      </c>
      <c r="E10" s="528">
        <v>52.859</v>
      </c>
      <c r="F10" s="529">
        <v>578783.907</v>
      </c>
      <c r="G10" s="528">
        <v>4.124</v>
      </c>
      <c r="H10" s="529">
        <v>86340.68499999998</v>
      </c>
    </row>
    <row r="11" spans="1:8" ht="18" customHeight="1">
      <c r="A11" s="442" t="s">
        <v>1020</v>
      </c>
      <c r="B11" s="65">
        <v>703115.2129999999</v>
      </c>
      <c r="C11" s="145">
        <v>22.5</v>
      </c>
      <c r="D11" s="76">
        <v>710150.3060000001</v>
      </c>
      <c r="E11" s="145">
        <v>0</v>
      </c>
      <c r="F11" s="76">
        <v>684771.53</v>
      </c>
      <c r="G11" s="145">
        <v>22.5</v>
      </c>
      <c r="H11" s="76">
        <v>25378.775999999998</v>
      </c>
    </row>
    <row r="12" spans="1:8" ht="18" customHeight="1">
      <c r="A12" s="442" t="s">
        <v>995</v>
      </c>
      <c r="B12" s="65">
        <v>324062.623</v>
      </c>
      <c r="C12" s="145">
        <v>0</v>
      </c>
      <c r="D12" s="76">
        <v>317751.46099999995</v>
      </c>
      <c r="E12" s="145">
        <v>0</v>
      </c>
      <c r="F12" s="76">
        <v>311366.758</v>
      </c>
      <c r="G12" s="145">
        <v>0</v>
      </c>
      <c r="H12" s="76">
        <v>6384.703</v>
      </c>
    </row>
    <row r="13" spans="1:8" ht="18" customHeight="1">
      <c r="A13" s="442" t="s">
        <v>1011</v>
      </c>
      <c r="B13" s="65">
        <v>208572.118</v>
      </c>
      <c r="C13" s="145">
        <v>0</v>
      </c>
      <c r="D13" s="76">
        <v>203482.89</v>
      </c>
      <c r="E13" s="145">
        <v>0</v>
      </c>
      <c r="F13" s="76">
        <v>196220.19700000001</v>
      </c>
      <c r="G13" s="145">
        <v>0</v>
      </c>
      <c r="H13" s="76">
        <v>7262.692999999998</v>
      </c>
    </row>
    <row r="14" spans="1:8" ht="18" customHeight="1">
      <c r="A14" s="442" t="s">
        <v>182</v>
      </c>
      <c r="B14" s="65">
        <v>108159.003</v>
      </c>
      <c r="C14" s="145">
        <v>0</v>
      </c>
      <c r="D14" s="76">
        <v>107810.75699999998</v>
      </c>
      <c r="E14" s="145">
        <v>0</v>
      </c>
      <c r="F14" s="76">
        <v>107224.305</v>
      </c>
      <c r="G14" s="145">
        <v>0</v>
      </c>
      <c r="H14" s="76">
        <v>586.452</v>
      </c>
    </row>
    <row r="15" spans="1:8" ht="18" customHeight="1">
      <c r="A15" s="442" t="s">
        <v>183</v>
      </c>
      <c r="B15" s="65">
        <v>164374.146</v>
      </c>
      <c r="C15" s="145">
        <v>0</v>
      </c>
      <c r="D15" s="76">
        <v>160284.138</v>
      </c>
      <c r="E15" s="145">
        <v>0</v>
      </c>
      <c r="F15" s="76">
        <v>160251.866</v>
      </c>
      <c r="G15" s="145">
        <v>0</v>
      </c>
      <c r="H15" s="76">
        <v>32.272</v>
      </c>
    </row>
    <row r="16" spans="1:8" ht="18" customHeight="1">
      <c r="A16" s="443" t="s">
        <v>1012</v>
      </c>
      <c r="B16" s="338">
        <v>360623.568</v>
      </c>
      <c r="C16" s="530">
        <v>0</v>
      </c>
      <c r="D16" s="531">
        <v>335896.081</v>
      </c>
      <c r="E16" s="530">
        <v>0</v>
      </c>
      <c r="F16" s="531">
        <v>335152.354</v>
      </c>
      <c r="G16" s="530">
        <v>0</v>
      </c>
      <c r="H16" s="531">
        <v>743.727</v>
      </c>
    </row>
    <row r="17" spans="1:8" ht="13.5">
      <c r="A17" s="26" t="s">
        <v>425</v>
      </c>
      <c r="B17" s="20"/>
      <c r="C17" s="20"/>
      <c r="D17" s="20"/>
      <c r="E17" s="20"/>
      <c r="F17" s="20"/>
      <c r="G17" s="20"/>
      <c r="H17" s="20"/>
    </row>
    <row r="18" spans="1:8" ht="13.5">
      <c r="A18" s="26" t="s">
        <v>426</v>
      </c>
      <c r="B18" s="20"/>
      <c r="C18" s="20"/>
      <c r="D18" s="20"/>
      <c r="E18" s="20"/>
      <c r="F18" s="20"/>
      <c r="G18" s="20"/>
      <c r="H18" s="20"/>
    </row>
    <row r="19" spans="1:8" ht="13.5">
      <c r="A19" s="26" t="s">
        <v>427</v>
      </c>
      <c r="B19" s="20"/>
      <c r="C19" s="20"/>
      <c r="D19" s="20"/>
      <c r="E19" s="20"/>
      <c r="F19" s="20"/>
      <c r="G19" s="20"/>
      <c r="H19" s="20"/>
    </row>
  </sheetData>
  <sheetProtection/>
  <mergeCells count="6">
    <mergeCell ref="G4:H4"/>
    <mergeCell ref="C3:H3"/>
    <mergeCell ref="B3:B4"/>
    <mergeCell ref="A3:A4"/>
    <mergeCell ref="C4:D4"/>
    <mergeCell ref="E4:F4"/>
  </mergeCells>
  <dataValidations count="1">
    <dataValidation type="decimal" operator="greaterThanOrEqual" allowBlank="1" showInputMessage="1" showErrorMessage="1" imeMode="disabled" sqref="B5:H8">
      <formula1>0</formula1>
    </dataValidation>
  </dataValidations>
  <printOptions/>
  <pageMargins left="0.787" right="0.787" top="0.984" bottom="0.984" header="0.512" footer="0.512"/>
  <pageSetup fitToHeight="1" fitToWidth="1" horizontalDpi="150" verticalDpi="150" orientation="portrait" pageOrder="overThenDown"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F10" sqref="F10"/>
    </sheetView>
  </sheetViews>
  <sheetFormatPr defaultColWidth="9.00390625" defaultRowHeight="13.5"/>
  <cols>
    <col min="1" max="1" width="16.625" style="268" customWidth="1"/>
    <col min="2" max="2" width="12.375" style="268" customWidth="1"/>
    <col min="3" max="3" width="3.625" style="268" customWidth="1"/>
    <col min="4" max="4" width="13.25390625" style="268" customWidth="1"/>
    <col min="5" max="11" width="12.25390625" style="268" customWidth="1"/>
    <col min="12" max="16384" width="9.00390625" style="268" customWidth="1"/>
  </cols>
  <sheetData>
    <row r="1" spans="1:12" ht="13.5">
      <c r="A1" s="20" t="s">
        <v>429</v>
      </c>
      <c r="B1" s="20"/>
      <c r="C1" s="20"/>
      <c r="D1" s="20"/>
      <c r="E1" s="20"/>
      <c r="F1" s="20"/>
      <c r="G1" s="20"/>
      <c r="H1" s="20"/>
      <c r="I1" s="20"/>
      <c r="J1" s="20"/>
      <c r="K1" s="20"/>
      <c r="L1" s="20"/>
    </row>
    <row r="2" spans="1:12" ht="14.25">
      <c r="A2" s="20"/>
      <c r="B2" s="20"/>
      <c r="C2" s="20"/>
      <c r="D2" s="20"/>
      <c r="E2" s="20"/>
      <c r="F2" s="20"/>
      <c r="G2" s="20"/>
      <c r="H2" s="20"/>
      <c r="I2" s="20"/>
      <c r="J2" s="20"/>
      <c r="K2" s="303" t="s">
        <v>531</v>
      </c>
      <c r="L2" s="20"/>
    </row>
    <row r="3" spans="1:12" ht="15" customHeight="1">
      <c r="A3" s="798" t="s">
        <v>52</v>
      </c>
      <c r="B3" s="729" t="s">
        <v>430</v>
      </c>
      <c r="C3" s="730"/>
      <c r="D3" s="730"/>
      <c r="E3" s="730"/>
      <c r="F3" s="731"/>
      <c r="G3" s="718" t="s">
        <v>432</v>
      </c>
      <c r="H3" s="718"/>
      <c r="I3" s="718"/>
      <c r="J3" s="718"/>
      <c r="K3" s="718" t="s">
        <v>433</v>
      </c>
      <c r="L3" s="20"/>
    </row>
    <row r="4" spans="1:12" ht="15" customHeight="1">
      <c r="A4" s="798"/>
      <c r="B4" s="304" t="s">
        <v>146</v>
      </c>
      <c r="C4" s="729" t="s">
        <v>434</v>
      </c>
      <c r="D4" s="731"/>
      <c r="E4" s="532" t="s">
        <v>435</v>
      </c>
      <c r="F4" s="304" t="s">
        <v>436</v>
      </c>
      <c r="G4" s="304" t="s">
        <v>146</v>
      </c>
      <c r="H4" s="304" t="s">
        <v>437</v>
      </c>
      <c r="I4" s="304" t="s">
        <v>438</v>
      </c>
      <c r="J4" s="304" t="s">
        <v>395</v>
      </c>
      <c r="K4" s="718"/>
      <c r="L4" s="20"/>
    </row>
    <row r="5" spans="1:12" ht="13.5" customHeight="1">
      <c r="A5" s="522"/>
      <c r="B5" s="100"/>
      <c r="C5" s="103" t="s">
        <v>135</v>
      </c>
      <c r="D5" s="154">
        <v>2939.7870000000003</v>
      </c>
      <c r="E5" s="154"/>
      <c r="F5" s="100"/>
      <c r="G5" s="100"/>
      <c r="H5" s="100"/>
      <c r="I5" s="100"/>
      <c r="J5" s="100"/>
      <c r="K5" s="100"/>
      <c r="L5" s="20"/>
    </row>
    <row r="6" spans="1:12" ht="13.5" customHeight="1">
      <c r="A6" s="521">
        <v>39903</v>
      </c>
      <c r="B6" s="98">
        <v>2221152.1180000002</v>
      </c>
      <c r="C6" s="105"/>
      <c r="D6" s="96">
        <v>233726.068</v>
      </c>
      <c r="E6" s="96">
        <v>1962877.875</v>
      </c>
      <c r="F6" s="98">
        <v>24853.983</v>
      </c>
      <c r="G6" s="98">
        <v>2061430.58</v>
      </c>
      <c r="H6" s="98">
        <v>2036542.0540000002</v>
      </c>
      <c r="I6" s="98">
        <v>24853.983</v>
      </c>
      <c r="J6" s="98">
        <v>34.543</v>
      </c>
      <c r="K6" s="98">
        <v>159721.53799999997</v>
      </c>
      <c r="L6" s="20"/>
    </row>
    <row r="7" spans="1:12" ht="13.5" customHeight="1">
      <c r="A7" s="522"/>
      <c r="B7" s="100"/>
      <c r="C7" s="103" t="s">
        <v>596</v>
      </c>
      <c r="D7" s="154">
        <v>0</v>
      </c>
      <c r="E7" s="154"/>
      <c r="F7" s="100"/>
      <c r="G7" s="100"/>
      <c r="H7" s="100"/>
      <c r="I7" s="100"/>
      <c r="J7" s="100"/>
      <c r="K7" s="100"/>
      <c r="L7" s="20"/>
    </row>
    <row r="8" spans="1:12" ht="13.5" customHeight="1">
      <c r="A8" s="521">
        <v>40268</v>
      </c>
      <c r="B8" s="98">
        <v>2226120.8680000002</v>
      </c>
      <c r="C8" s="105"/>
      <c r="D8" s="96">
        <v>159702.56100000002</v>
      </c>
      <c r="E8" s="96">
        <v>2043465.9989999998</v>
      </c>
      <c r="F8" s="98">
        <v>22952.308</v>
      </c>
      <c r="G8" s="98">
        <v>2006132.61</v>
      </c>
      <c r="H8" s="98">
        <v>1983149.536</v>
      </c>
      <c r="I8" s="98">
        <v>22952.308</v>
      </c>
      <c r="J8" s="98">
        <v>30.766</v>
      </c>
      <c r="K8" s="98">
        <v>219988.25799999997</v>
      </c>
      <c r="L8" s="20"/>
    </row>
    <row r="9" spans="1:12" ht="13.5" customHeight="1">
      <c r="A9" s="522"/>
      <c r="B9" s="100"/>
      <c r="C9" s="103" t="s">
        <v>40</v>
      </c>
      <c r="D9" s="154">
        <v>-166.762</v>
      </c>
      <c r="E9" s="154"/>
      <c r="F9" s="100"/>
      <c r="G9" s="100"/>
      <c r="H9" s="100"/>
      <c r="I9" s="100"/>
      <c r="J9" s="100"/>
      <c r="K9" s="100"/>
      <c r="L9" s="20"/>
    </row>
    <row r="10" spans="1:12" ht="13.5" customHeight="1">
      <c r="A10" s="521">
        <v>40634</v>
      </c>
      <c r="B10" s="98">
        <v>2314953.9390000002</v>
      </c>
      <c r="C10" s="105"/>
      <c r="D10" s="96">
        <v>219635.05099999998</v>
      </c>
      <c r="E10" s="96">
        <v>2078402.6309999998</v>
      </c>
      <c r="F10" s="98">
        <v>16916.257</v>
      </c>
      <c r="G10" s="98">
        <v>2144802.997</v>
      </c>
      <c r="H10" s="98">
        <v>2127805.545</v>
      </c>
      <c r="I10" s="98">
        <v>16916.257</v>
      </c>
      <c r="J10" s="98">
        <v>81.195</v>
      </c>
      <c r="K10" s="98">
        <v>170150.94199999998</v>
      </c>
      <c r="L10" s="20"/>
    </row>
    <row r="11" spans="1:12" ht="13.5" customHeight="1">
      <c r="A11" s="522"/>
      <c r="B11" s="100"/>
      <c r="C11" s="103" t="s">
        <v>135</v>
      </c>
      <c r="D11" s="154">
        <v>32292.927</v>
      </c>
      <c r="E11" s="154"/>
      <c r="F11" s="100"/>
      <c r="G11" s="100"/>
      <c r="H11" s="100"/>
      <c r="I11" s="100"/>
      <c r="J11" s="100"/>
      <c r="K11" s="100"/>
      <c r="L11" s="20"/>
    </row>
    <row r="12" spans="1:12" ht="13.5" customHeight="1">
      <c r="A12" s="521">
        <v>40999</v>
      </c>
      <c r="B12" s="98">
        <v>2532618.742</v>
      </c>
      <c r="C12" s="105"/>
      <c r="D12" s="96">
        <v>170074.12</v>
      </c>
      <c r="E12" s="96">
        <v>2334745.472</v>
      </c>
      <c r="F12" s="98">
        <v>27799.15</v>
      </c>
      <c r="G12" s="98">
        <v>2387711.8649999998</v>
      </c>
      <c r="H12" s="98">
        <v>2359912.582</v>
      </c>
      <c r="I12" s="98">
        <v>27799.15</v>
      </c>
      <c r="J12" s="98">
        <v>0.133</v>
      </c>
      <c r="K12" s="98">
        <v>144906.87700000004</v>
      </c>
      <c r="L12" s="20"/>
    </row>
    <row r="13" spans="1:12" ht="13.5" customHeight="1">
      <c r="A13" s="522"/>
      <c r="B13" s="533"/>
      <c r="C13" s="534" t="s">
        <v>135</v>
      </c>
      <c r="D13" s="535">
        <v>5851.045</v>
      </c>
      <c r="E13" s="535"/>
      <c r="F13" s="533"/>
      <c r="G13" s="533"/>
      <c r="H13" s="533"/>
      <c r="I13" s="533"/>
      <c r="J13" s="533"/>
      <c r="K13" s="533"/>
      <c r="L13" s="20"/>
    </row>
    <row r="14" spans="1:12" ht="13.5" customHeight="1" thickBot="1">
      <c r="A14" s="524">
        <v>41364</v>
      </c>
      <c r="B14" s="536">
        <v>2665641.068</v>
      </c>
      <c r="C14" s="537"/>
      <c r="D14" s="538">
        <v>144905.754</v>
      </c>
      <c r="E14" s="538">
        <v>2494249.303</v>
      </c>
      <c r="F14" s="536">
        <v>26499.843</v>
      </c>
      <c r="G14" s="536">
        <v>2527079.551</v>
      </c>
      <c r="H14" s="536">
        <v>2500500.2249999996</v>
      </c>
      <c r="I14" s="536">
        <v>26499.843</v>
      </c>
      <c r="J14" s="536">
        <v>79.483</v>
      </c>
      <c r="K14" s="536">
        <v>138561.517</v>
      </c>
      <c r="L14" s="20"/>
    </row>
    <row r="15" spans="1:12" ht="13.5" customHeight="1" thickTop="1">
      <c r="A15" s="539"/>
      <c r="B15" s="190"/>
      <c r="C15" s="90" t="s">
        <v>596</v>
      </c>
      <c r="D15" s="540">
        <v>0</v>
      </c>
      <c r="E15" s="191"/>
      <c r="F15" s="190"/>
      <c r="G15" s="190"/>
      <c r="H15" s="190"/>
      <c r="I15" s="190"/>
      <c r="J15" s="190"/>
      <c r="K15" s="190"/>
      <c r="L15" s="20"/>
    </row>
    <row r="16" spans="1:12" ht="13.5" customHeight="1">
      <c r="A16" s="23" t="s">
        <v>387</v>
      </c>
      <c r="B16" s="98">
        <v>687517.681</v>
      </c>
      <c r="C16" s="105"/>
      <c r="D16" s="96">
        <v>62175.049</v>
      </c>
      <c r="E16" s="96">
        <v>625342.632</v>
      </c>
      <c r="F16" s="49">
        <v>0</v>
      </c>
      <c r="G16" s="98">
        <v>665181.5750000001</v>
      </c>
      <c r="H16" s="98">
        <v>665124.5920000001</v>
      </c>
      <c r="I16" s="49">
        <v>0</v>
      </c>
      <c r="J16" s="98">
        <v>56.983</v>
      </c>
      <c r="K16" s="98">
        <v>22336.105999999978</v>
      </c>
      <c r="L16" s="20"/>
    </row>
    <row r="17" spans="1:11" s="20" customFormat="1" ht="13.5" customHeight="1">
      <c r="A17" s="19"/>
      <c r="B17" s="100"/>
      <c r="C17" s="103" t="s">
        <v>596</v>
      </c>
      <c r="D17" s="154">
        <v>0</v>
      </c>
      <c r="E17" s="154"/>
      <c r="F17" s="100"/>
      <c r="G17" s="100"/>
      <c r="H17" s="100"/>
      <c r="I17" s="100"/>
      <c r="J17" s="100"/>
      <c r="K17" s="100"/>
    </row>
    <row r="18" spans="1:12" s="20" customFormat="1" ht="13.5" customHeight="1">
      <c r="A18" s="23" t="s">
        <v>991</v>
      </c>
      <c r="B18" s="98">
        <v>740569.6419999999</v>
      </c>
      <c r="C18" s="105"/>
      <c r="D18" s="96">
        <v>37468.261</v>
      </c>
      <c r="E18" s="96">
        <v>703115.2129999999</v>
      </c>
      <c r="F18" s="98">
        <v>0</v>
      </c>
      <c r="G18" s="98">
        <v>710172.8060000001</v>
      </c>
      <c r="H18" s="98">
        <v>710150.3060000001</v>
      </c>
      <c r="I18" s="98">
        <v>0</v>
      </c>
      <c r="J18" s="98">
        <v>22.5</v>
      </c>
      <c r="K18" s="98">
        <v>30396.836000000007</v>
      </c>
      <c r="L18" s="20" t="s">
        <v>315</v>
      </c>
    </row>
    <row r="19" spans="1:11" s="20" customFormat="1" ht="13.5" customHeight="1">
      <c r="A19" s="19"/>
      <c r="B19" s="100"/>
      <c r="C19" s="103" t="s">
        <v>596</v>
      </c>
      <c r="D19" s="154">
        <v>0</v>
      </c>
      <c r="E19" s="154"/>
      <c r="F19" s="100"/>
      <c r="G19" s="100"/>
      <c r="H19" s="100"/>
      <c r="I19" s="100"/>
      <c r="J19" s="100"/>
      <c r="K19" s="100"/>
    </row>
    <row r="20" spans="1:11" s="20" customFormat="1" ht="13.5" customHeight="1">
      <c r="A20" s="23" t="s">
        <v>1211</v>
      </c>
      <c r="B20" s="98">
        <v>328719.00299999997</v>
      </c>
      <c r="C20" s="105"/>
      <c r="D20" s="96">
        <v>4656.38</v>
      </c>
      <c r="E20" s="96">
        <v>324062.623</v>
      </c>
      <c r="F20" s="98">
        <v>0</v>
      </c>
      <c r="G20" s="98">
        <v>317751.46099999995</v>
      </c>
      <c r="H20" s="98">
        <v>317751.46099999995</v>
      </c>
      <c r="I20" s="98">
        <v>0</v>
      </c>
      <c r="J20" s="98">
        <v>0</v>
      </c>
      <c r="K20" s="98">
        <v>10967.542000000005</v>
      </c>
    </row>
    <row r="21" spans="1:11" s="20" customFormat="1" ht="13.5" customHeight="1">
      <c r="A21" s="19"/>
      <c r="B21" s="100"/>
      <c r="C21" s="103" t="s">
        <v>596</v>
      </c>
      <c r="D21" s="154">
        <v>0</v>
      </c>
      <c r="E21" s="154"/>
      <c r="F21" s="100"/>
      <c r="G21" s="100"/>
      <c r="H21" s="100"/>
      <c r="I21" s="100"/>
      <c r="J21" s="100"/>
      <c r="K21" s="100"/>
    </row>
    <row r="22" spans="1:11" s="20" customFormat="1" ht="13.5" customHeight="1">
      <c r="A22" s="23" t="s">
        <v>1011</v>
      </c>
      <c r="B22" s="98">
        <v>241937.827</v>
      </c>
      <c r="C22" s="105"/>
      <c r="D22" s="96">
        <v>6865.866</v>
      </c>
      <c r="E22" s="96">
        <v>208572.118</v>
      </c>
      <c r="F22" s="98">
        <v>26499.843</v>
      </c>
      <c r="G22" s="98">
        <v>229982.733</v>
      </c>
      <c r="H22" s="98">
        <v>203482.89</v>
      </c>
      <c r="I22" s="98">
        <v>26499.843</v>
      </c>
      <c r="J22" s="98">
        <v>0</v>
      </c>
      <c r="K22" s="98">
        <v>11955.09399999999</v>
      </c>
    </row>
    <row r="23" spans="1:11" s="20" customFormat="1" ht="13.5" customHeight="1">
      <c r="A23" s="19"/>
      <c r="B23" s="100"/>
      <c r="C23" s="103" t="s">
        <v>596</v>
      </c>
      <c r="D23" s="154">
        <v>0</v>
      </c>
      <c r="E23" s="154"/>
      <c r="F23" s="100"/>
      <c r="G23" s="100"/>
      <c r="H23" s="100"/>
      <c r="I23" s="100"/>
      <c r="J23" s="100"/>
      <c r="K23" s="100"/>
    </row>
    <row r="24" spans="1:11" s="20" customFormat="1" ht="13.5" customHeight="1">
      <c r="A24" s="23" t="s">
        <v>182</v>
      </c>
      <c r="B24" s="98">
        <v>108609.84</v>
      </c>
      <c r="C24" s="105"/>
      <c r="D24" s="96">
        <v>450.837</v>
      </c>
      <c r="E24" s="96">
        <v>108159.003</v>
      </c>
      <c r="F24" s="98">
        <v>0</v>
      </c>
      <c r="G24" s="98">
        <v>107810.75699999998</v>
      </c>
      <c r="H24" s="98">
        <v>107810.75699999998</v>
      </c>
      <c r="I24" s="98">
        <v>0</v>
      </c>
      <c r="J24" s="98">
        <v>0</v>
      </c>
      <c r="K24" s="98">
        <v>799.0829999999996</v>
      </c>
    </row>
    <row r="25" spans="1:11" s="20" customFormat="1" ht="13.5" customHeight="1">
      <c r="A25" s="34"/>
      <c r="B25" s="100"/>
      <c r="C25" s="103" t="s">
        <v>135</v>
      </c>
      <c r="D25" s="154">
        <v>5851.045</v>
      </c>
      <c r="E25" s="154"/>
      <c r="F25" s="100"/>
      <c r="G25" s="100"/>
      <c r="H25" s="100"/>
      <c r="I25" s="100"/>
      <c r="J25" s="100"/>
      <c r="K25" s="100"/>
    </row>
    <row r="26" spans="1:11" s="20" customFormat="1" ht="13.5" customHeight="1">
      <c r="A26" s="23" t="s">
        <v>183</v>
      </c>
      <c r="B26" s="98">
        <v>170225.191</v>
      </c>
      <c r="C26" s="105"/>
      <c r="D26" s="96">
        <v>5851.045</v>
      </c>
      <c r="E26" s="96">
        <v>164374.146</v>
      </c>
      <c r="F26" s="98">
        <v>0</v>
      </c>
      <c r="G26" s="98">
        <v>160284.13799999998</v>
      </c>
      <c r="H26" s="98">
        <v>160284.13799999998</v>
      </c>
      <c r="I26" s="98">
        <v>0</v>
      </c>
      <c r="J26" s="98">
        <v>0</v>
      </c>
      <c r="K26" s="98">
        <v>9941.053000000014</v>
      </c>
    </row>
    <row r="27" spans="1:11" s="20" customFormat="1" ht="13.5" customHeight="1">
      <c r="A27" s="34"/>
      <c r="B27" s="100"/>
      <c r="C27" s="103" t="s">
        <v>596</v>
      </c>
      <c r="D27" s="154">
        <v>0</v>
      </c>
      <c r="E27" s="154"/>
      <c r="F27" s="100"/>
      <c r="G27" s="100"/>
      <c r="H27" s="100"/>
      <c r="I27" s="100"/>
      <c r="J27" s="100"/>
      <c r="K27" s="100"/>
    </row>
    <row r="28" spans="1:11" s="20" customFormat="1" ht="13.5" customHeight="1">
      <c r="A28" s="24" t="s">
        <v>680</v>
      </c>
      <c r="B28" s="541">
        <v>388061.884</v>
      </c>
      <c r="C28" s="106"/>
      <c r="D28" s="542">
        <v>27438.316000000003</v>
      </c>
      <c r="E28" s="542">
        <v>360623.568</v>
      </c>
      <c r="F28" s="541">
        <v>0</v>
      </c>
      <c r="G28" s="541">
        <v>335896.081</v>
      </c>
      <c r="H28" s="541">
        <v>335896.081</v>
      </c>
      <c r="I28" s="541">
        <v>0</v>
      </c>
      <c r="J28" s="541">
        <v>0</v>
      </c>
      <c r="K28" s="541">
        <v>52165.803</v>
      </c>
    </row>
    <row r="29" spans="1:12" ht="13.5">
      <c r="A29" s="26" t="s">
        <v>439</v>
      </c>
      <c r="B29" s="20"/>
      <c r="C29" s="20"/>
      <c r="D29" s="20"/>
      <c r="E29" s="20"/>
      <c r="F29" s="20"/>
      <c r="G29" s="20"/>
      <c r="H29" s="20"/>
      <c r="I29" s="20"/>
      <c r="J29" s="20"/>
      <c r="K29" s="20"/>
      <c r="L29" s="20"/>
    </row>
    <row r="30" spans="1:12" ht="13.5">
      <c r="A30" s="26" t="s">
        <v>440</v>
      </c>
      <c r="B30" s="20"/>
      <c r="C30" s="20"/>
      <c r="D30" s="20"/>
      <c r="E30" s="20"/>
      <c r="F30" s="20"/>
      <c r="G30" s="20"/>
      <c r="H30" s="20"/>
      <c r="I30" s="20"/>
      <c r="J30" s="20"/>
      <c r="K30" s="20"/>
      <c r="L30" s="20"/>
    </row>
    <row r="31" spans="1:12" ht="13.5">
      <c r="A31" s="26" t="s">
        <v>441</v>
      </c>
      <c r="B31" s="20"/>
      <c r="C31" s="20"/>
      <c r="D31" s="20"/>
      <c r="E31" s="20"/>
      <c r="F31" s="20"/>
      <c r="G31" s="20"/>
      <c r="H31" s="20"/>
      <c r="I31" s="20"/>
      <c r="J31" s="20"/>
      <c r="K31" s="20"/>
      <c r="L31" s="20"/>
    </row>
  </sheetData>
  <sheetProtection/>
  <mergeCells count="5">
    <mergeCell ref="B3:F3"/>
    <mergeCell ref="G3:J3"/>
    <mergeCell ref="K3:K4"/>
    <mergeCell ref="A3:A4"/>
    <mergeCell ref="C4:D4"/>
  </mergeCells>
  <dataValidations count="1">
    <dataValidation type="decimal" operator="greaterThanOrEqual" allowBlank="1" showInputMessage="1" showErrorMessage="1" imeMode="disabled" sqref="B6 B8 B10 B12 D5:D12 E6:K6 E8:K8 E10:K10 E12:K12">
      <formula1>0</formula1>
    </dataValidation>
  </dataValidations>
  <printOptions/>
  <pageMargins left="0.787" right="0.787" top="0.984" bottom="0.984" header="0.512" footer="0.512"/>
  <pageSetup fitToHeight="1" fitToWidth="1" horizontalDpi="150" verticalDpi="150" orientation="portrait" pageOrder="overThenDown"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37">
      <selection activeCell="F10" sqref="F10"/>
    </sheetView>
  </sheetViews>
  <sheetFormatPr defaultColWidth="9.00390625" defaultRowHeight="13.5"/>
  <cols>
    <col min="1" max="1" width="3.125" style="217" customWidth="1"/>
    <col min="2" max="2" width="68.50390625" style="217" customWidth="1"/>
    <col min="3" max="15" width="10.625" style="217" customWidth="1"/>
    <col min="16" max="16384" width="9.00390625" style="217" customWidth="1"/>
  </cols>
  <sheetData>
    <row r="1" spans="1:2" ht="14.25">
      <c r="A1" s="229" t="s">
        <v>634</v>
      </c>
      <c r="B1" s="230"/>
    </row>
    <row r="2" spans="1:2" ht="15.75" customHeight="1">
      <c r="A2" s="230"/>
      <c r="B2" s="230"/>
    </row>
    <row r="3" spans="1:9" ht="13.5">
      <c r="A3" s="221" t="s">
        <v>9</v>
      </c>
      <c r="B3" s="221"/>
      <c r="C3" s="277"/>
      <c r="D3" s="277"/>
      <c r="E3" s="277"/>
      <c r="F3" s="277"/>
      <c r="G3" s="277"/>
      <c r="H3" s="277"/>
      <c r="I3" s="277"/>
    </row>
    <row r="4" spans="1:9" ht="13.5">
      <c r="A4" s="221"/>
      <c r="B4" s="221" t="s">
        <v>10</v>
      </c>
      <c r="C4" s="277"/>
      <c r="D4" s="277"/>
      <c r="E4" s="277"/>
      <c r="F4" s="277"/>
      <c r="G4" s="277"/>
      <c r="H4" s="277"/>
      <c r="I4" s="277"/>
    </row>
    <row r="5" spans="1:9" ht="13.5">
      <c r="A5" s="221"/>
      <c r="B5" s="221" t="s">
        <v>11</v>
      </c>
      <c r="C5" s="277"/>
      <c r="D5" s="277"/>
      <c r="E5" s="277"/>
      <c r="F5" s="277"/>
      <c r="G5" s="277"/>
      <c r="H5" s="277"/>
      <c r="I5" s="277"/>
    </row>
    <row r="6" spans="1:9" ht="13.5">
      <c r="A6" s="221"/>
      <c r="B6" s="221" t="s">
        <v>12</v>
      </c>
      <c r="C6" s="277"/>
      <c r="D6" s="277"/>
      <c r="E6" s="277"/>
      <c r="F6" s="277"/>
      <c r="G6" s="277"/>
      <c r="H6" s="277"/>
      <c r="I6" s="277"/>
    </row>
    <row r="7" spans="1:9" ht="13.5">
      <c r="A7" s="221"/>
      <c r="B7" s="221" t="s">
        <v>13</v>
      </c>
      <c r="C7" s="277"/>
      <c r="D7" s="277"/>
      <c r="E7" s="277"/>
      <c r="F7" s="277"/>
      <c r="G7" s="277"/>
      <c r="H7" s="277"/>
      <c r="I7" s="277"/>
    </row>
    <row r="8" spans="1:9" ht="13.5">
      <c r="A8" s="221"/>
      <c r="B8" s="221" t="s">
        <v>14</v>
      </c>
      <c r="C8" s="277"/>
      <c r="D8" s="277"/>
      <c r="E8" s="277"/>
      <c r="F8" s="277"/>
      <c r="G8" s="277"/>
      <c r="H8" s="277"/>
      <c r="I8" s="277"/>
    </row>
    <row r="9" spans="1:9" ht="13.5">
      <c r="A9" s="221"/>
      <c r="B9" s="221" t="s">
        <v>15</v>
      </c>
      <c r="C9" s="277"/>
      <c r="D9" s="277"/>
      <c r="E9" s="277"/>
      <c r="F9" s="277"/>
      <c r="G9" s="277"/>
      <c r="H9" s="277"/>
      <c r="I9" s="277"/>
    </row>
    <row r="10" spans="1:9" ht="13.5">
      <c r="A10" s="221"/>
      <c r="B10" s="221" t="s">
        <v>16</v>
      </c>
      <c r="C10" s="277"/>
      <c r="D10" s="277"/>
      <c r="E10" s="277"/>
      <c r="F10" s="277"/>
      <c r="G10" s="277"/>
      <c r="H10" s="277"/>
      <c r="I10" s="277"/>
    </row>
    <row r="11" spans="1:9" ht="13.5">
      <c r="A11" s="221"/>
      <c r="B11" s="221" t="s">
        <v>17</v>
      </c>
      <c r="C11" s="277"/>
      <c r="D11" s="277"/>
      <c r="E11" s="277"/>
      <c r="F11" s="277"/>
      <c r="G11" s="277"/>
      <c r="H11" s="277"/>
      <c r="I11" s="277"/>
    </row>
    <row r="12" spans="1:9" ht="13.5">
      <c r="A12" s="221"/>
      <c r="B12" s="221" t="s">
        <v>18</v>
      </c>
      <c r="C12" s="277"/>
      <c r="D12" s="277"/>
      <c r="E12" s="277"/>
      <c r="F12" s="277"/>
      <c r="G12" s="277"/>
      <c r="H12" s="277"/>
      <c r="I12" s="277"/>
    </row>
    <row r="13" spans="1:9" ht="13.5">
      <c r="A13" s="221"/>
      <c r="B13" s="221" t="s">
        <v>19</v>
      </c>
      <c r="C13" s="277"/>
      <c r="D13" s="277"/>
      <c r="E13" s="277"/>
      <c r="F13" s="277"/>
      <c r="G13" s="277"/>
      <c r="H13" s="277"/>
      <c r="I13" s="277"/>
    </row>
    <row r="14" spans="1:9" ht="13.5">
      <c r="A14" s="221"/>
      <c r="B14" s="221" t="s">
        <v>20</v>
      </c>
      <c r="C14" s="277"/>
      <c r="D14" s="277"/>
      <c r="E14" s="277"/>
      <c r="F14" s="277"/>
      <c r="G14" s="277"/>
      <c r="H14" s="277"/>
      <c r="I14" s="277"/>
    </row>
    <row r="15" spans="1:9" ht="13.5">
      <c r="A15" s="221"/>
      <c r="B15" s="221" t="s">
        <v>21</v>
      </c>
      <c r="C15" s="277"/>
      <c r="D15" s="277"/>
      <c r="E15" s="277"/>
      <c r="F15" s="277"/>
      <c r="G15" s="277"/>
      <c r="H15" s="277"/>
      <c r="I15" s="277"/>
    </row>
    <row r="16" spans="1:9" ht="9" customHeight="1">
      <c r="A16" s="221"/>
      <c r="B16" s="221"/>
      <c r="C16" s="277"/>
      <c r="D16" s="277"/>
      <c r="E16" s="277"/>
      <c r="F16" s="277"/>
      <c r="G16" s="277"/>
      <c r="H16" s="277"/>
      <c r="I16" s="277"/>
    </row>
    <row r="17" spans="1:9" ht="13.5">
      <c r="A17" s="221" t="s">
        <v>22</v>
      </c>
      <c r="B17" s="221"/>
      <c r="C17" s="277"/>
      <c r="D17" s="277"/>
      <c r="E17" s="277"/>
      <c r="F17" s="277"/>
      <c r="G17" s="277"/>
      <c r="H17" s="277"/>
      <c r="I17" s="277"/>
    </row>
    <row r="18" spans="1:9" ht="13.5">
      <c r="A18" s="221"/>
      <c r="B18" s="221" t="s">
        <v>23</v>
      </c>
      <c r="C18" s="277"/>
      <c r="D18" s="277"/>
      <c r="E18" s="277"/>
      <c r="F18" s="277"/>
      <c r="G18" s="277"/>
      <c r="H18" s="277"/>
      <c r="I18" s="277"/>
    </row>
    <row r="19" spans="1:9" ht="13.5">
      <c r="A19" s="221"/>
      <c r="B19" s="221" t="s">
        <v>24</v>
      </c>
      <c r="C19" s="277"/>
      <c r="D19" s="277"/>
      <c r="E19" s="277"/>
      <c r="F19" s="277"/>
      <c r="G19" s="277"/>
      <c r="H19" s="277"/>
      <c r="I19" s="277"/>
    </row>
    <row r="20" spans="1:9" ht="13.5">
      <c r="A20" s="221"/>
      <c r="B20" s="221" t="s">
        <v>25</v>
      </c>
      <c r="C20" s="277"/>
      <c r="D20" s="277"/>
      <c r="E20" s="277"/>
      <c r="F20" s="277"/>
      <c r="G20" s="277"/>
      <c r="H20" s="277"/>
      <c r="I20" s="277"/>
    </row>
    <row r="21" spans="1:9" ht="13.5">
      <c r="A21" s="221"/>
      <c r="B21" s="221" t="s">
        <v>26</v>
      </c>
      <c r="C21" s="277"/>
      <c r="D21" s="277"/>
      <c r="E21" s="277"/>
      <c r="F21" s="277"/>
      <c r="G21" s="277"/>
      <c r="H21" s="277"/>
      <c r="I21" s="277"/>
    </row>
    <row r="22" spans="1:9" ht="13.5">
      <c r="A22" s="221"/>
      <c r="B22" s="221" t="s">
        <v>27</v>
      </c>
      <c r="C22" s="277"/>
      <c r="D22" s="277"/>
      <c r="E22" s="277"/>
      <c r="F22" s="277"/>
      <c r="G22" s="277"/>
      <c r="H22" s="277"/>
      <c r="I22" s="277"/>
    </row>
    <row r="23" spans="1:9" ht="9" customHeight="1">
      <c r="A23" s="221"/>
      <c r="B23" s="221"/>
      <c r="C23" s="277"/>
      <c r="D23" s="277"/>
      <c r="E23" s="277"/>
      <c r="F23" s="277"/>
      <c r="G23" s="277"/>
      <c r="H23" s="277"/>
      <c r="I23" s="277"/>
    </row>
    <row r="24" spans="1:9" ht="13.5">
      <c r="A24" s="221" t="s">
        <v>28</v>
      </c>
      <c r="B24" s="221"/>
      <c r="C24" s="277"/>
      <c r="D24" s="277"/>
      <c r="E24" s="277"/>
      <c r="F24" s="277"/>
      <c r="G24" s="277"/>
      <c r="H24" s="277"/>
      <c r="I24" s="277"/>
    </row>
    <row r="25" spans="1:9" ht="13.5">
      <c r="A25" s="221"/>
      <c r="B25" s="221" t="s">
        <v>29</v>
      </c>
      <c r="C25" s="277"/>
      <c r="D25" s="277"/>
      <c r="E25" s="277"/>
      <c r="F25" s="277"/>
      <c r="G25" s="277"/>
      <c r="H25" s="277"/>
      <c r="I25" s="277"/>
    </row>
    <row r="26" spans="1:9" ht="13.5">
      <c r="A26" s="221"/>
      <c r="B26" s="221" t="s">
        <v>30</v>
      </c>
      <c r="C26" s="277"/>
      <c r="D26" s="277"/>
      <c r="E26" s="277"/>
      <c r="F26" s="277"/>
      <c r="G26" s="277"/>
      <c r="H26" s="277"/>
      <c r="I26" s="277"/>
    </row>
    <row r="27" spans="1:9" ht="13.5">
      <c r="A27" s="221"/>
      <c r="B27" s="221" t="s">
        <v>31</v>
      </c>
      <c r="C27" s="277"/>
      <c r="D27" s="277"/>
      <c r="E27" s="277"/>
      <c r="F27" s="277"/>
      <c r="G27" s="277"/>
      <c r="H27" s="277"/>
      <c r="I27" s="277"/>
    </row>
    <row r="28" spans="1:9" ht="9" customHeight="1">
      <c r="A28" s="221"/>
      <c r="B28" s="221"/>
      <c r="C28" s="277"/>
      <c r="D28" s="277"/>
      <c r="E28" s="277"/>
      <c r="F28" s="277"/>
      <c r="G28" s="277"/>
      <c r="H28" s="277"/>
      <c r="I28" s="277"/>
    </row>
    <row r="29" spans="1:9" ht="13.5">
      <c r="A29" s="221" t="s">
        <v>32</v>
      </c>
      <c r="B29" s="221"/>
      <c r="C29" s="277"/>
      <c r="D29" s="277"/>
      <c r="E29" s="277"/>
      <c r="F29" s="277"/>
      <c r="G29" s="277"/>
      <c r="H29" s="277"/>
      <c r="I29" s="277"/>
    </row>
    <row r="30" spans="1:9" ht="13.5">
      <c r="A30" s="221"/>
      <c r="B30" s="221" t="s">
        <v>33</v>
      </c>
      <c r="C30" s="277"/>
      <c r="D30" s="277"/>
      <c r="E30" s="277"/>
      <c r="F30" s="277"/>
      <c r="G30" s="277"/>
      <c r="H30" s="277"/>
      <c r="I30" s="277"/>
    </row>
    <row r="31" spans="1:9" ht="13.5">
      <c r="A31" s="221"/>
      <c r="B31" s="221" t="s">
        <v>34</v>
      </c>
      <c r="C31" s="277"/>
      <c r="D31" s="277"/>
      <c r="E31" s="277"/>
      <c r="F31" s="277"/>
      <c r="G31" s="277"/>
      <c r="H31" s="277"/>
      <c r="I31" s="277"/>
    </row>
    <row r="32" spans="1:9" ht="9" customHeight="1">
      <c r="A32" s="221"/>
      <c r="B32" s="221"/>
      <c r="C32" s="277"/>
      <c r="D32" s="277"/>
      <c r="E32" s="277"/>
      <c r="F32" s="277"/>
      <c r="G32" s="277"/>
      <c r="H32" s="277"/>
      <c r="I32" s="277"/>
    </row>
    <row r="33" spans="1:9" ht="13.5">
      <c r="A33" s="221" t="s">
        <v>35</v>
      </c>
      <c r="B33" s="221"/>
      <c r="C33" s="277"/>
      <c r="D33" s="277"/>
      <c r="E33" s="277"/>
      <c r="F33" s="277"/>
      <c r="G33" s="277"/>
      <c r="H33" s="277"/>
      <c r="I33" s="277"/>
    </row>
    <row r="34" spans="1:9" ht="13.5">
      <c r="A34" s="221"/>
      <c r="B34" s="221" t="s">
        <v>36</v>
      </c>
      <c r="C34" s="277"/>
      <c r="D34" s="277"/>
      <c r="E34" s="277"/>
      <c r="F34" s="277"/>
      <c r="G34" s="277"/>
      <c r="H34" s="277"/>
      <c r="I34" s="277"/>
    </row>
    <row r="35" spans="1:9" ht="13.5">
      <c r="A35" s="221"/>
      <c r="B35" s="221" t="s">
        <v>37</v>
      </c>
      <c r="C35" s="277"/>
      <c r="D35" s="277"/>
      <c r="E35" s="277"/>
      <c r="F35" s="277"/>
      <c r="G35" s="277"/>
      <c r="H35" s="277"/>
      <c r="I35" s="277"/>
    </row>
    <row r="36" spans="1:9" ht="9" customHeight="1">
      <c r="A36" s="221"/>
      <c r="B36" s="221"/>
      <c r="C36" s="277"/>
      <c r="D36" s="277"/>
      <c r="E36" s="277"/>
      <c r="F36" s="277"/>
      <c r="G36" s="277"/>
      <c r="H36" s="277"/>
      <c r="I36" s="277"/>
    </row>
    <row r="37" spans="1:9" ht="13.5">
      <c r="A37" s="221" t="s">
        <v>161</v>
      </c>
      <c r="B37" s="221"/>
      <c r="C37" s="277"/>
      <c r="D37" s="277"/>
      <c r="E37" s="277"/>
      <c r="F37" s="277"/>
      <c r="G37" s="277"/>
      <c r="H37" s="277"/>
      <c r="I37" s="277"/>
    </row>
    <row r="38" spans="1:9" ht="13.5">
      <c r="A38" s="221"/>
      <c r="B38" s="221" t="s">
        <v>165</v>
      </c>
      <c r="C38" s="277"/>
      <c r="D38" s="277"/>
      <c r="E38" s="277"/>
      <c r="F38" s="277"/>
      <c r="G38" s="277"/>
      <c r="H38" s="277"/>
      <c r="I38" s="277"/>
    </row>
    <row r="39" spans="1:9" ht="13.5">
      <c r="A39" s="221"/>
      <c r="B39" s="221" t="s">
        <v>545</v>
      </c>
      <c r="C39" s="277"/>
      <c r="D39" s="277"/>
      <c r="E39" s="277"/>
      <c r="F39" s="277"/>
      <c r="G39" s="277"/>
      <c r="H39" s="277"/>
      <c r="I39" s="277"/>
    </row>
    <row r="40" spans="1:9" ht="9" customHeight="1">
      <c r="A40" s="221"/>
      <c r="B40" s="221"/>
      <c r="C40" s="277"/>
      <c r="D40" s="277"/>
      <c r="E40" s="277"/>
      <c r="F40" s="277"/>
      <c r="G40" s="277"/>
      <c r="H40" s="277"/>
      <c r="I40" s="277"/>
    </row>
    <row r="41" spans="1:9" ht="13.5">
      <c r="A41" s="221" t="s">
        <v>162</v>
      </c>
      <c r="B41" s="221"/>
      <c r="C41" s="277"/>
      <c r="D41" s="277"/>
      <c r="E41" s="277"/>
      <c r="F41" s="277"/>
      <c r="G41" s="277"/>
      <c r="H41" s="277"/>
      <c r="I41" s="277"/>
    </row>
    <row r="42" spans="1:9" ht="13.5">
      <c r="A42" s="221"/>
      <c r="B42" s="221" t="s">
        <v>166</v>
      </c>
      <c r="C42" s="277"/>
      <c r="D42" s="277"/>
      <c r="E42" s="277"/>
      <c r="F42" s="277"/>
      <c r="G42" s="277"/>
      <c r="H42" s="277"/>
      <c r="I42" s="277"/>
    </row>
    <row r="43" spans="1:9" ht="13.5">
      <c r="A43" s="221"/>
      <c r="B43" s="221" t="s">
        <v>38</v>
      </c>
      <c r="C43" s="277"/>
      <c r="D43" s="277"/>
      <c r="E43" s="277"/>
      <c r="F43" s="277"/>
      <c r="G43" s="277"/>
      <c r="H43" s="277"/>
      <c r="I43" s="277"/>
    </row>
    <row r="44" spans="1:4" ht="9" customHeight="1">
      <c r="A44" s="221"/>
      <c r="B44" s="221"/>
      <c r="C44" s="277"/>
      <c r="D44" s="277"/>
    </row>
    <row r="45" spans="1:4" ht="13.5">
      <c r="A45" s="221" t="s">
        <v>163</v>
      </c>
      <c r="B45" s="221"/>
      <c r="C45" s="277"/>
      <c r="D45" s="277"/>
    </row>
    <row r="46" spans="1:4" ht="13.5">
      <c r="A46" s="221"/>
      <c r="B46" s="221" t="s">
        <v>167</v>
      </c>
      <c r="C46" s="277"/>
      <c r="D46" s="277"/>
    </row>
    <row r="47" spans="1:4" ht="9" customHeight="1">
      <c r="A47" s="221"/>
      <c r="B47" s="221"/>
      <c r="C47" s="277"/>
      <c r="D47" s="277"/>
    </row>
    <row r="48" spans="1:9" ht="13.5">
      <c r="A48" s="221" t="s">
        <v>164</v>
      </c>
      <c r="B48" s="221"/>
      <c r="C48" s="277"/>
      <c r="D48" s="277"/>
      <c r="E48" s="277"/>
      <c r="F48" s="277"/>
      <c r="G48" s="277"/>
      <c r="H48" s="277"/>
      <c r="I48" s="277"/>
    </row>
    <row r="49" spans="1:9" ht="13.5">
      <c r="A49" s="221"/>
      <c r="B49" s="278" t="s">
        <v>168</v>
      </c>
      <c r="C49" s="279"/>
      <c r="D49" s="279"/>
      <c r="E49" s="279"/>
      <c r="F49" s="279"/>
      <c r="G49" s="279"/>
      <c r="H49" s="279"/>
      <c r="I49" s="279"/>
    </row>
    <row r="50" spans="1:9" ht="13.5">
      <c r="A50" s="221"/>
      <c r="B50" s="221" t="s">
        <v>39</v>
      </c>
      <c r="C50" s="277"/>
      <c r="D50" s="277"/>
      <c r="E50" s="277"/>
      <c r="F50" s="277"/>
      <c r="G50" s="277"/>
      <c r="H50" s="277"/>
      <c r="I50" s="277"/>
    </row>
    <row r="51" spans="1:9" ht="9" customHeight="1">
      <c r="A51" s="221"/>
      <c r="B51" s="221"/>
      <c r="C51" s="277"/>
      <c r="D51" s="277"/>
      <c r="E51" s="277"/>
      <c r="F51" s="277"/>
      <c r="G51" s="277"/>
      <c r="H51" s="277"/>
      <c r="I51" s="277"/>
    </row>
    <row r="52" spans="1:9" ht="9" customHeight="1">
      <c r="A52" s="221"/>
      <c r="B52" s="221"/>
      <c r="C52" s="277"/>
      <c r="D52" s="277"/>
      <c r="E52" s="277"/>
      <c r="F52" s="277"/>
      <c r="G52" s="277"/>
      <c r="H52" s="277"/>
      <c r="I52" s="277"/>
    </row>
    <row r="53" spans="1:9" ht="13.5">
      <c r="A53" s="221" t="s">
        <v>41</v>
      </c>
      <c r="B53" s="221"/>
      <c r="C53" s="277"/>
      <c r="D53" s="277"/>
      <c r="E53" s="277"/>
      <c r="F53" s="277"/>
      <c r="G53" s="277"/>
      <c r="H53" s="277"/>
      <c r="I53" s="277"/>
    </row>
    <row r="54" spans="1:9" ht="13.5">
      <c r="A54" s="221"/>
      <c r="B54" s="221" t="s">
        <v>42</v>
      </c>
      <c r="C54" s="277"/>
      <c r="D54" s="277"/>
      <c r="E54" s="277"/>
      <c r="F54" s="277"/>
      <c r="G54" s="277"/>
      <c r="H54" s="277"/>
      <c r="I54" s="277"/>
    </row>
    <row r="55" spans="1:9" ht="13.5">
      <c r="A55" s="221"/>
      <c r="B55" s="221" t="s">
        <v>43</v>
      </c>
      <c r="C55" s="277"/>
      <c r="D55" s="277"/>
      <c r="E55" s="277"/>
      <c r="F55" s="277"/>
      <c r="G55" s="277"/>
      <c r="H55" s="277"/>
      <c r="I55" s="277"/>
    </row>
    <row r="56" spans="1:9" ht="13.5">
      <c r="A56" s="221"/>
      <c r="B56" s="221" t="s">
        <v>44</v>
      </c>
      <c r="C56" s="277"/>
      <c r="D56" s="277"/>
      <c r="E56" s="277"/>
      <c r="F56" s="277"/>
      <c r="G56" s="277"/>
      <c r="H56" s="277"/>
      <c r="I56" s="277"/>
    </row>
    <row r="57" spans="1:9" ht="13.5">
      <c r="A57" s="221"/>
      <c r="B57" s="221" t="s">
        <v>45</v>
      </c>
      <c r="C57" s="277"/>
      <c r="D57" s="277"/>
      <c r="E57" s="277"/>
      <c r="F57" s="277"/>
      <c r="G57" s="277"/>
      <c r="H57" s="277"/>
      <c r="I57" s="277"/>
    </row>
    <row r="58" spans="1:9" ht="13.5">
      <c r="A58" s="221"/>
      <c r="B58" s="221" t="s">
        <v>46</v>
      </c>
      <c r="C58" s="277"/>
      <c r="D58" s="277"/>
      <c r="E58" s="277"/>
      <c r="F58" s="277"/>
      <c r="G58" s="277"/>
      <c r="H58" s="277"/>
      <c r="I58" s="277"/>
    </row>
    <row r="59" spans="1:9" ht="13.5">
      <c r="A59" s="221"/>
      <c r="B59" s="221" t="s">
        <v>47</v>
      </c>
      <c r="C59" s="277"/>
      <c r="D59" s="277"/>
      <c r="E59" s="277"/>
      <c r="F59" s="277"/>
      <c r="G59" s="277"/>
      <c r="H59" s="277"/>
      <c r="I59" s="277"/>
    </row>
    <row r="60" spans="1:9" ht="13.5">
      <c r="A60" s="221"/>
      <c r="B60" s="221" t="s">
        <v>48</v>
      </c>
      <c r="C60" s="277"/>
      <c r="D60" s="277"/>
      <c r="E60" s="277"/>
      <c r="F60" s="277"/>
      <c r="G60" s="277"/>
      <c r="H60" s="277"/>
      <c r="I60" s="277"/>
    </row>
    <row r="61" spans="1:9" ht="13.5">
      <c r="A61" s="277"/>
      <c r="B61" s="277"/>
      <c r="C61" s="277"/>
      <c r="D61" s="277"/>
      <c r="E61" s="277"/>
      <c r="F61" s="277"/>
      <c r="G61" s="277"/>
      <c r="H61" s="277"/>
      <c r="I61" s="277"/>
    </row>
    <row r="62" spans="1:9" ht="13.5">
      <c r="A62" s="277"/>
      <c r="B62" s="277"/>
      <c r="C62" s="277"/>
      <c r="D62" s="277"/>
      <c r="E62" s="277"/>
      <c r="F62" s="277"/>
      <c r="G62" s="277"/>
      <c r="H62" s="277"/>
      <c r="I62" s="277"/>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rowBreaks count="1" manualBreakCount="1">
    <brk id="52" max="255" man="1"/>
  </rowBreaks>
</worksheet>
</file>

<file path=xl/worksheets/sheet30.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604</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31.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F10" sqref="F10"/>
    </sheetView>
  </sheetViews>
  <sheetFormatPr defaultColWidth="9.00390625" defaultRowHeight="13.5"/>
  <cols>
    <col min="1" max="1" width="18.25390625" style="269" customWidth="1"/>
    <col min="2" max="14" width="13.875" style="269" customWidth="1"/>
    <col min="15" max="16384" width="9.00390625" style="269" customWidth="1"/>
  </cols>
  <sheetData>
    <row r="1" spans="1:14" ht="13.5">
      <c r="A1" s="20" t="s">
        <v>442</v>
      </c>
      <c r="B1" s="20"/>
      <c r="C1" s="20"/>
      <c r="D1" s="20"/>
      <c r="E1" s="20"/>
      <c r="F1" s="20"/>
      <c r="G1" s="20"/>
      <c r="H1" s="20"/>
      <c r="I1" s="20"/>
      <c r="J1" s="20"/>
      <c r="K1" s="20"/>
      <c r="L1" s="20"/>
      <c r="M1" s="20"/>
      <c r="N1" s="20"/>
    </row>
    <row r="2" spans="1:14" ht="13.5">
      <c r="A2" s="20"/>
      <c r="B2" s="20"/>
      <c r="C2" s="20"/>
      <c r="D2" s="20"/>
      <c r="E2" s="20"/>
      <c r="F2" s="20"/>
      <c r="G2" s="20"/>
      <c r="H2" s="20"/>
      <c r="I2" s="20"/>
      <c r="J2" s="20"/>
      <c r="K2" s="20"/>
      <c r="L2" s="20"/>
      <c r="M2" s="20"/>
      <c r="N2" s="303" t="s">
        <v>478</v>
      </c>
    </row>
    <row r="3" spans="1:14" ht="13.5">
      <c r="A3" s="798" t="s">
        <v>52</v>
      </c>
      <c r="B3" s="718" t="s">
        <v>450</v>
      </c>
      <c r="C3" s="718"/>
      <c r="D3" s="718"/>
      <c r="E3" s="718"/>
      <c r="F3" s="718"/>
      <c r="G3" s="718"/>
      <c r="H3" s="718"/>
      <c r="I3" s="718"/>
      <c r="J3" s="718"/>
      <c r="K3" s="718"/>
      <c r="L3" s="718"/>
      <c r="M3" s="718" t="s">
        <v>1366</v>
      </c>
      <c r="N3" s="718" t="s">
        <v>1367</v>
      </c>
    </row>
    <row r="4" spans="1:14" ht="13.5">
      <c r="A4" s="799"/>
      <c r="B4" s="718" t="s">
        <v>1299</v>
      </c>
      <c r="C4" s="718" t="s">
        <v>451</v>
      </c>
      <c r="D4" s="718"/>
      <c r="E4" s="718"/>
      <c r="F4" s="718"/>
      <c r="G4" s="718"/>
      <c r="H4" s="718" t="s">
        <v>449</v>
      </c>
      <c r="I4" s="718" t="s">
        <v>992</v>
      </c>
      <c r="J4" s="718" t="s">
        <v>993</v>
      </c>
      <c r="K4" s="718" t="s">
        <v>443</v>
      </c>
      <c r="L4" s="718" t="s">
        <v>444</v>
      </c>
      <c r="M4" s="718"/>
      <c r="N4" s="718"/>
    </row>
    <row r="5" spans="1:14" ht="13.5">
      <c r="A5" s="799"/>
      <c r="B5" s="718"/>
      <c r="C5" s="718" t="s">
        <v>452</v>
      </c>
      <c r="D5" s="718"/>
      <c r="E5" s="718"/>
      <c r="F5" s="718" t="s">
        <v>445</v>
      </c>
      <c r="G5" s="718" t="s">
        <v>446</v>
      </c>
      <c r="H5" s="718"/>
      <c r="I5" s="718"/>
      <c r="J5" s="718"/>
      <c r="K5" s="718"/>
      <c r="L5" s="718"/>
      <c r="M5" s="718"/>
      <c r="N5" s="718"/>
    </row>
    <row r="6" spans="1:14" ht="13.5">
      <c r="A6" s="799"/>
      <c r="B6" s="718"/>
      <c r="C6" s="304" t="s">
        <v>453</v>
      </c>
      <c r="D6" s="304" t="s">
        <v>447</v>
      </c>
      <c r="E6" s="304" t="s">
        <v>448</v>
      </c>
      <c r="F6" s="718"/>
      <c r="G6" s="718"/>
      <c r="H6" s="718"/>
      <c r="I6" s="718"/>
      <c r="J6" s="718"/>
      <c r="K6" s="718"/>
      <c r="L6" s="718"/>
      <c r="M6" s="718"/>
      <c r="N6" s="718"/>
    </row>
    <row r="7" spans="1:14" s="257" customFormat="1" ht="13.5">
      <c r="A7" s="543"/>
      <c r="B7" s="241">
        <v>0</v>
      </c>
      <c r="C7" s="241">
        <v>0</v>
      </c>
      <c r="D7" s="241">
        <v>0</v>
      </c>
      <c r="E7" s="241">
        <v>0</v>
      </c>
      <c r="F7" s="241">
        <v>0</v>
      </c>
      <c r="G7" s="241">
        <v>0</v>
      </c>
      <c r="H7" s="241">
        <v>0</v>
      </c>
      <c r="I7" s="241">
        <v>0</v>
      </c>
      <c r="J7" s="241">
        <v>0</v>
      </c>
      <c r="K7" s="241">
        <v>0</v>
      </c>
      <c r="L7" s="241">
        <v>0</v>
      </c>
      <c r="M7" s="241">
        <v>0</v>
      </c>
      <c r="N7" s="241">
        <v>0</v>
      </c>
    </row>
    <row r="8" spans="1:14" ht="13.5">
      <c r="A8" s="526">
        <v>39903</v>
      </c>
      <c r="B8" s="98">
        <v>8463.05</v>
      </c>
      <c r="C8" s="98">
        <v>3946.27</v>
      </c>
      <c r="D8" s="98">
        <v>3060.47</v>
      </c>
      <c r="E8" s="98">
        <v>885.8</v>
      </c>
      <c r="F8" s="235">
        <v>2534.63</v>
      </c>
      <c r="G8" s="235">
        <v>6480.9</v>
      </c>
      <c r="H8" s="98">
        <v>293.48</v>
      </c>
      <c r="I8" s="98">
        <v>0</v>
      </c>
      <c r="J8" s="98">
        <v>2510.9</v>
      </c>
      <c r="K8" s="98">
        <v>1669.46</v>
      </c>
      <c r="L8" s="98">
        <v>42.94</v>
      </c>
      <c r="M8" s="98">
        <v>1265.47</v>
      </c>
      <c r="N8" s="98">
        <v>202130.11</v>
      </c>
    </row>
    <row r="9" spans="1:14" s="257" customFormat="1" ht="13.5">
      <c r="A9" s="543"/>
      <c r="B9" s="241">
        <v>0</v>
      </c>
      <c r="C9" s="241">
        <v>0</v>
      </c>
      <c r="D9" s="241">
        <v>0</v>
      </c>
      <c r="E9" s="241">
        <v>0</v>
      </c>
      <c r="F9" s="241">
        <v>0</v>
      </c>
      <c r="G9" s="241">
        <v>0</v>
      </c>
      <c r="H9" s="241">
        <v>0</v>
      </c>
      <c r="I9" s="241">
        <v>0</v>
      </c>
      <c r="J9" s="241">
        <v>0</v>
      </c>
      <c r="K9" s="241">
        <v>0</v>
      </c>
      <c r="L9" s="241">
        <v>0</v>
      </c>
      <c r="M9" s="241">
        <v>0</v>
      </c>
      <c r="N9" s="241">
        <v>0</v>
      </c>
    </row>
    <row r="10" spans="1:14" ht="13.5">
      <c r="A10" s="526">
        <v>40268</v>
      </c>
      <c r="B10" s="98">
        <v>9366.98</v>
      </c>
      <c r="C10" s="98">
        <v>4554.4</v>
      </c>
      <c r="D10" s="98">
        <v>2891.3</v>
      </c>
      <c r="E10" s="98">
        <v>1663.1</v>
      </c>
      <c r="F10" s="235">
        <v>2646.27</v>
      </c>
      <c r="G10" s="235">
        <v>7200.67</v>
      </c>
      <c r="H10" s="98">
        <v>237.59</v>
      </c>
      <c r="I10" s="98">
        <v>0</v>
      </c>
      <c r="J10" s="98">
        <v>2748.49</v>
      </c>
      <c r="K10" s="98">
        <v>1779.7</v>
      </c>
      <c r="L10" s="98">
        <v>46.8</v>
      </c>
      <c r="M10" s="98">
        <v>1075.83</v>
      </c>
      <c r="N10" s="98">
        <v>231881.36</v>
      </c>
    </row>
    <row r="11" spans="1:14" s="257" customFormat="1" ht="13.5">
      <c r="A11" s="543"/>
      <c r="B11" s="241">
        <v>0</v>
      </c>
      <c r="C11" s="241">
        <v>0</v>
      </c>
      <c r="D11" s="241">
        <v>0</v>
      </c>
      <c r="E11" s="241">
        <v>0</v>
      </c>
      <c r="F11" s="241">
        <v>0</v>
      </c>
      <c r="G11" s="241">
        <v>0</v>
      </c>
      <c r="H11" s="241">
        <v>0</v>
      </c>
      <c r="I11" s="241">
        <v>0</v>
      </c>
      <c r="J11" s="241">
        <v>0</v>
      </c>
      <c r="K11" s="241">
        <v>0</v>
      </c>
      <c r="L11" s="241">
        <v>0</v>
      </c>
      <c r="M11" s="241">
        <v>0</v>
      </c>
      <c r="N11" s="241">
        <v>0</v>
      </c>
    </row>
    <row r="12" spans="1:14" ht="13.5">
      <c r="A12" s="526">
        <v>40634</v>
      </c>
      <c r="B12" s="98">
        <v>6868.82</v>
      </c>
      <c r="C12" s="98">
        <v>3438.8400000000006</v>
      </c>
      <c r="D12" s="98">
        <v>2416.3999999999996</v>
      </c>
      <c r="E12" s="98">
        <v>1022.26</v>
      </c>
      <c r="F12" s="235">
        <v>2082.46</v>
      </c>
      <c r="G12" s="235">
        <v>5521.299999999999</v>
      </c>
      <c r="H12" s="98">
        <v>101.07000000000001</v>
      </c>
      <c r="I12" s="98">
        <v>0</v>
      </c>
      <c r="J12" s="98">
        <v>2356.5800000000004</v>
      </c>
      <c r="K12" s="98">
        <v>874.5900000000001</v>
      </c>
      <c r="L12" s="98">
        <v>97.74</v>
      </c>
      <c r="M12" s="98">
        <v>1013.77</v>
      </c>
      <c r="N12" s="98">
        <v>154159.61000000002</v>
      </c>
    </row>
    <row r="13" spans="1:14" s="257" customFormat="1" ht="13.5">
      <c r="A13" s="543"/>
      <c r="B13" s="241">
        <v>0</v>
      </c>
      <c r="C13" s="241">
        <v>0</v>
      </c>
      <c r="D13" s="241">
        <v>0</v>
      </c>
      <c r="E13" s="241">
        <v>0</v>
      </c>
      <c r="F13" s="241">
        <v>0</v>
      </c>
      <c r="G13" s="241">
        <v>0</v>
      </c>
      <c r="H13" s="241">
        <v>0</v>
      </c>
      <c r="I13" s="241">
        <v>0</v>
      </c>
      <c r="J13" s="241">
        <v>0</v>
      </c>
      <c r="K13" s="241">
        <v>0</v>
      </c>
      <c r="L13" s="241">
        <v>0</v>
      </c>
      <c r="M13" s="241">
        <v>0</v>
      </c>
      <c r="N13" s="241">
        <v>0</v>
      </c>
    </row>
    <row r="14" spans="1:14" ht="13.5">
      <c r="A14" s="526">
        <v>40999</v>
      </c>
      <c r="B14" s="98">
        <v>9589.369999999999</v>
      </c>
      <c r="C14" s="98">
        <v>4298.53</v>
      </c>
      <c r="D14" s="98">
        <v>2934.3199999999997</v>
      </c>
      <c r="E14" s="98">
        <v>1364.2100000000005</v>
      </c>
      <c r="F14" s="235">
        <v>1979.8500000000001</v>
      </c>
      <c r="G14" s="235">
        <v>6278.379999999999</v>
      </c>
      <c r="H14" s="98">
        <v>535.1899999999999</v>
      </c>
      <c r="I14" s="98">
        <v>0</v>
      </c>
      <c r="J14" s="98">
        <v>2022.67</v>
      </c>
      <c r="K14" s="98">
        <v>2540.69</v>
      </c>
      <c r="L14" s="98">
        <v>192.29</v>
      </c>
      <c r="M14" s="98">
        <v>791.22</v>
      </c>
      <c r="N14" s="98">
        <v>173589.93999999997</v>
      </c>
    </row>
    <row r="15" spans="1:14" ht="13.5">
      <c r="A15" s="543"/>
      <c r="B15" s="242">
        <v>0</v>
      </c>
      <c r="C15" s="242">
        <v>0</v>
      </c>
      <c r="D15" s="242">
        <v>0</v>
      </c>
      <c r="E15" s="242">
        <v>0</v>
      </c>
      <c r="F15" s="242">
        <v>0</v>
      </c>
      <c r="G15" s="242">
        <v>0</v>
      </c>
      <c r="H15" s="242">
        <v>0</v>
      </c>
      <c r="I15" s="242">
        <v>0</v>
      </c>
      <c r="J15" s="242">
        <v>0</v>
      </c>
      <c r="K15" s="242">
        <v>0</v>
      </c>
      <c r="L15" s="242">
        <v>0</v>
      </c>
      <c r="M15" s="242">
        <v>0</v>
      </c>
      <c r="N15" s="242">
        <v>0</v>
      </c>
    </row>
    <row r="16" spans="1:14" ht="14.25" thickBot="1">
      <c r="A16" s="544">
        <v>41364</v>
      </c>
      <c r="B16" s="236">
        <v>9361.349999999999</v>
      </c>
      <c r="C16" s="236">
        <v>4655.18</v>
      </c>
      <c r="D16" s="236">
        <v>2602.9900000000002</v>
      </c>
      <c r="E16" s="236">
        <v>2052.1899999999996</v>
      </c>
      <c r="F16" s="237">
        <v>3676.479999999999</v>
      </c>
      <c r="G16" s="237">
        <v>8331.66</v>
      </c>
      <c r="H16" s="236">
        <v>417.47999999999996</v>
      </c>
      <c r="I16" s="236">
        <v>0</v>
      </c>
      <c r="J16" s="236">
        <v>3860.3299999999995</v>
      </c>
      <c r="K16" s="236">
        <v>300.46000000000004</v>
      </c>
      <c r="L16" s="236">
        <v>127.89999999999999</v>
      </c>
      <c r="M16" s="236">
        <v>821.4199999999998</v>
      </c>
      <c r="N16" s="236">
        <v>164191.56000000006</v>
      </c>
    </row>
    <row r="17" spans="1:14" ht="14.25" thickTop="1">
      <c r="A17" s="545"/>
      <c r="B17" s="546">
        <v>0</v>
      </c>
      <c r="C17" s="546">
        <v>0</v>
      </c>
      <c r="D17" s="546">
        <v>0</v>
      </c>
      <c r="E17" s="546">
        <v>0</v>
      </c>
      <c r="F17" s="547">
        <v>0</v>
      </c>
      <c r="G17" s="546">
        <v>0</v>
      </c>
      <c r="H17" s="546">
        <v>0</v>
      </c>
      <c r="I17" s="546">
        <v>0</v>
      </c>
      <c r="J17" s="546">
        <v>0</v>
      </c>
      <c r="K17" s="546">
        <v>0</v>
      </c>
      <c r="L17" s="546">
        <v>0</v>
      </c>
      <c r="M17" s="546">
        <v>0</v>
      </c>
      <c r="N17" s="546">
        <v>0</v>
      </c>
    </row>
    <row r="18" spans="1:14" ht="13.5">
      <c r="A18" s="548" t="s">
        <v>387</v>
      </c>
      <c r="B18" s="29">
        <v>5887.990000000001</v>
      </c>
      <c r="C18" s="29">
        <v>1889.84</v>
      </c>
      <c r="D18" s="29">
        <v>253.72</v>
      </c>
      <c r="E18" s="29">
        <v>1636.1199999999997</v>
      </c>
      <c r="F18" s="549">
        <v>3656.2199999999993</v>
      </c>
      <c r="G18" s="549">
        <v>5546.0599999999995</v>
      </c>
      <c r="H18" s="29">
        <v>301.46999999999997</v>
      </c>
      <c r="I18" s="29">
        <v>0</v>
      </c>
      <c r="J18" s="29">
        <v>3656.2199999999993</v>
      </c>
      <c r="K18" s="29">
        <v>40.46</v>
      </c>
      <c r="L18" s="29">
        <v>0</v>
      </c>
      <c r="M18" s="29">
        <v>717.8199999999998</v>
      </c>
      <c r="N18" s="92">
        <v>79318.89000000003</v>
      </c>
    </row>
    <row r="19" spans="1:14" ht="13.5">
      <c r="A19" s="550"/>
      <c r="B19" s="551">
        <v>0</v>
      </c>
      <c r="C19" s="551">
        <v>0</v>
      </c>
      <c r="D19" s="551">
        <v>0</v>
      </c>
      <c r="E19" s="551">
        <v>0</v>
      </c>
      <c r="F19" s="551">
        <v>0</v>
      </c>
      <c r="G19" s="551">
        <v>0</v>
      </c>
      <c r="H19" s="551">
        <v>0</v>
      </c>
      <c r="I19" s="551">
        <v>0</v>
      </c>
      <c r="J19" s="551">
        <v>0</v>
      </c>
      <c r="K19" s="551">
        <v>0</v>
      </c>
      <c r="L19" s="551">
        <v>0</v>
      </c>
      <c r="M19" s="551">
        <v>0</v>
      </c>
      <c r="N19" s="551">
        <v>0</v>
      </c>
    </row>
    <row r="20" spans="1:14" ht="13.5">
      <c r="A20" s="548" t="s">
        <v>991</v>
      </c>
      <c r="B20" s="29">
        <v>1183.3199999999997</v>
      </c>
      <c r="C20" s="29">
        <v>857.2800000000002</v>
      </c>
      <c r="D20" s="29">
        <v>850.8400000000001</v>
      </c>
      <c r="E20" s="29">
        <v>6.4399999999999995</v>
      </c>
      <c r="F20" s="549">
        <v>0</v>
      </c>
      <c r="G20" s="549">
        <v>857.2800000000002</v>
      </c>
      <c r="H20" s="29">
        <v>0.79</v>
      </c>
      <c r="I20" s="29">
        <v>0</v>
      </c>
      <c r="J20" s="29">
        <v>126.02000000000001</v>
      </c>
      <c r="K20" s="29">
        <v>99.68</v>
      </c>
      <c r="L20" s="29">
        <v>99.55</v>
      </c>
      <c r="M20" s="29">
        <v>3.52</v>
      </c>
      <c r="N20" s="92">
        <v>29240.240000000005</v>
      </c>
    </row>
    <row r="21" spans="1:14" ht="13.5">
      <c r="A21" s="552"/>
      <c r="B21" s="551">
        <v>0</v>
      </c>
      <c r="C21" s="551">
        <v>0</v>
      </c>
      <c r="D21" s="551">
        <v>0</v>
      </c>
      <c r="E21" s="551">
        <v>0</v>
      </c>
      <c r="F21" s="551">
        <v>0</v>
      </c>
      <c r="G21" s="551">
        <v>0</v>
      </c>
      <c r="H21" s="551">
        <v>0</v>
      </c>
      <c r="I21" s="551">
        <v>0</v>
      </c>
      <c r="J21" s="551">
        <v>0</v>
      </c>
      <c r="K21" s="551">
        <v>0</v>
      </c>
      <c r="L21" s="551">
        <v>0</v>
      </c>
      <c r="M21" s="551">
        <v>0</v>
      </c>
      <c r="N21" s="551">
        <v>0</v>
      </c>
    </row>
    <row r="22" spans="1:14" ht="13.5">
      <c r="A22" s="548" t="s">
        <v>692</v>
      </c>
      <c r="B22" s="29">
        <v>737.5500000000001</v>
      </c>
      <c r="C22" s="29">
        <v>665.5700000000002</v>
      </c>
      <c r="D22" s="29">
        <v>562.2800000000002</v>
      </c>
      <c r="E22" s="29">
        <v>103.29</v>
      </c>
      <c r="F22" s="549">
        <v>0.2</v>
      </c>
      <c r="G22" s="549">
        <v>665.7700000000001</v>
      </c>
      <c r="H22" s="29">
        <v>13.14</v>
      </c>
      <c r="I22" s="29">
        <v>0</v>
      </c>
      <c r="J22" s="29">
        <v>6.45</v>
      </c>
      <c r="K22" s="29">
        <v>36.02</v>
      </c>
      <c r="L22" s="29">
        <v>16.369999999999997</v>
      </c>
      <c r="M22" s="29">
        <v>29.970000000000002</v>
      </c>
      <c r="N22" s="92">
        <v>17757.45</v>
      </c>
    </row>
    <row r="23" spans="1:14" ht="13.5">
      <c r="A23" s="552"/>
      <c r="B23" s="551">
        <v>0</v>
      </c>
      <c r="C23" s="551">
        <v>0</v>
      </c>
      <c r="D23" s="551">
        <v>0</v>
      </c>
      <c r="E23" s="551">
        <v>0</v>
      </c>
      <c r="F23" s="551">
        <v>0</v>
      </c>
      <c r="G23" s="551">
        <v>0</v>
      </c>
      <c r="H23" s="551">
        <v>0</v>
      </c>
      <c r="I23" s="551">
        <v>0</v>
      </c>
      <c r="J23" s="551">
        <v>0</v>
      </c>
      <c r="K23" s="551">
        <v>0</v>
      </c>
      <c r="L23" s="551">
        <v>0</v>
      </c>
      <c r="M23" s="551">
        <v>0</v>
      </c>
      <c r="N23" s="551">
        <v>0</v>
      </c>
    </row>
    <row r="24" spans="1:14" ht="13.5">
      <c r="A24" s="548" t="s">
        <v>249</v>
      </c>
      <c r="B24" s="29">
        <v>176.84000000000003</v>
      </c>
      <c r="C24" s="29">
        <v>100.50999999999999</v>
      </c>
      <c r="D24" s="29">
        <v>96.03</v>
      </c>
      <c r="E24" s="29">
        <v>4.48</v>
      </c>
      <c r="F24" s="549">
        <v>10.49</v>
      </c>
      <c r="G24" s="549">
        <v>111</v>
      </c>
      <c r="H24" s="29">
        <v>14.26</v>
      </c>
      <c r="I24" s="29">
        <v>0</v>
      </c>
      <c r="J24" s="29">
        <v>62.07</v>
      </c>
      <c r="K24" s="29">
        <v>0</v>
      </c>
      <c r="L24" s="29">
        <v>0</v>
      </c>
      <c r="M24" s="29">
        <v>38.260000000000005</v>
      </c>
      <c r="N24" s="92">
        <v>7578.43</v>
      </c>
    </row>
    <row r="25" spans="1:14" ht="13.5">
      <c r="A25" s="552"/>
      <c r="B25" s="551">
        <v>0</v>
      </c>
      <c r="C25" s="551">
        <v>0</v>
      </c>
      <c r="D25" s="551">
        <v>0</v>
      </c>
      <c r="E25" s="551">
        <v>0</v>
      </c>
      <c r="F25" s="551">
        <v>0</v>
      </c>
      <c r="G25" s="551">
        <v>0</v>
      </c>
      <c r="H25" s="551">
        <v>0</v>
      </c>
      <c r="I25" s="551">
        <v>0</v>
      </c>
      <c r="J25" s="551">
        <v>0</v>
      </c>
      <c r="K25" s="551">
        <v>0</v>
      </c>
      <c r="L25" s="551">
        <v>0</v>
      </c>
      <c r="M25" s="551">
        <v>0</v>
      </c>
      <c r="N25" s="551">
        <v>0</v>
      </c>
    </row>
    <row r="26" spans="1:14" ht="13.5">
      <c r="A26" s="548" t="s">
        <v>990</v>
      </c>
      <c r="B26" s="29">
        <v>409.2899999999999</v>
      </c>
      <c r="C26" s="29">
        <v>331.19</v>
      </c>
      <c r="D26" s="29">
        <v>230.13</v>
      </c>
      <c r="E26" s="29">
        <v>101.06</v>
      </c>
      <c r="F26" s="549">
        <v>0</v>
      </c>
      <c r="G26" s="549">
        <v>331.19</v>
      </c>
      <c r="H26" s="29">
        <v>65</v>
      </c>
      <c r="I26" s="29">
        <v>0</v>
      </c>
      <c r="J26" s="29">
        <v>0</v>
      </c>
      <c r="K26" s="29">
        <v>13.1</v>
      </c>
      <c r="L26" s="29">
        <v>0</v>
      </c>
      <c r="M26" s="29">
        <v>21.41</v>
      </c>
      <c r="N26" s="92">
        <v>8147.289999999999</v>
      </c>
    </row>
    <row r="27" spans="1:14" ht="13.5">
      <c r="A27" s="552"/>
      <c r="B27" s="551">
        <v>0</v>
      </c>
      <c r="C27" s="551">
        <v>0</v>
      </c>
      <c r="D27" s="551">
        <v>0</v>
      </c>
      <c r="E27" s="551">
        <v>0</v>
      </c>
      <c r="F27" s="551">
        <v>0</v>
      </c>
      <c r="G27" s="551">
        <v>0</v>
      </c>
      <c r="H27" s="551">
        <v>0</v>
      </c>
      <c r="I27" s="551">
        <v>0</v>
      </c>
      <c r="J27" s="551">
        <v>0</v>
      </c>
      <c r="K27" s="551">
        <v>0</v>
      </c>
      <c r="L27" s="551">
        <v>0</v>
      </c>
      <c r="M27" s="551">
        <v>0</v>
      </c>
      <c r="N27" s="551">
        <v>0</v>
      </c>
    </row>
    <row r="28" spans="1:14" ht="13.5">
      <c r="A28" s="548" t="s">
        <v>996</v>
      </c>
      <c r="B28" s="29">
        <v>181.95999999999998</v>
      </c>
      <c r="C28" s="29">
        <v>132.63</v>
      </c>
      <c r="D28" s="29">
        <v>110.64</v>
      </c>
      <c r="E28" s="29">
        <v>21.99</v>
      </c>
      <c r="F28" s="549">
        <v>9.57</v>
      </c>
      <c r="G28" s="549">
        <v>142.2</v>
      </c>
      <c r="H28" s="29">
        <v>22.82</v>
      </c>
      <c r="I28" s="29">
        <v>0</v>
      </c>
      <c r="J28" s="29">
        <v>9.57</v>
      </c>
      <c r="K28" s="29">
        <v>16.939999999999998</v>
      </c>
      <c r="L28" s="29">
        <v>0</v>
      </c>
      <c r="M28" s="29">
        <v>0</v>
      </c>
      <c r="N28" s="92">
        <v>5841.72</v>
      </c>
    </row>
    <row r="29" spans="1:14" ht="13.5">
      <c r="A29" s="552"/>
      <c r="B29" s="551">
        <v>0</v>
      </c>
      <c r="C29" s="551">
        <v>0</v>
      </c>
      <c r="D29" s="551">
        <v>0</v>
      </c>
      <c r="E29" s="551">
        <v>0</v>
      </c>
      <c r="F29" s="551">
        <v>0</v>
      </c>
      <c r="G29" s="551">
        <v>0</v>
      </c>
      <c r="H29" s="551">
        <v>0</v>
      </c>
      <c r="I29" s="551">
        <v>0</v>
      </c>
      <c r="J29" s="551">
        <v>0</v>
      </c>
      <c r="K29" s="551">
        <v>0</v>
      </c>
      <c r="L29" s="551">
        <v>0</v>
      </c>
      <c r="M29" s="551">
        <v>0</v>
      </c>
      <c r="N29" s="551">
        <v>0</v>
      </c>
    </row>
    <row r="30" spans="1:14" ht="13.5">
      <c r="A30" s="519" t="s">
        <v>997</v>
      </c>
      <c r="B30" s="387">
        <v>784.4000000000001</v>
      </c>
      <c r="C30" s="387">
        <v>678.1600000000001</v>
      </c>
      <c r="D30" s="387">
        <v>499.35</v>
      </c>
      <c r="E30" s="387">
        <v>178.81</v>
      </c>
      <c r="F30" s="553">
        <v>0</v>
      </c>
      <c r="G30" s="553">
        <v>678.1600000000001</v>
      </c>
      <c r="H30" s="387">
        <v>0</v>
      </c>
      <c r="I30" s="387">
        <v>0</v>
      </c>
      <c r="J30" s="387">
        <v>0</v>
      </c>
      <c r="K30" s="387">
        <v>94.25999999999999</v>
      </c>
      <c r="L30" s="387">
        <v>11.98</v>
      </c>
      <c r="M30" s="387">
        <v>10.44</v>
      </c>
      <c r="N30" s="541">
        <v>16307.539999999997</v>
      </c>
    </row>
    <row r="31" spans="1:14" ht="13.5">
      <c r="A31" s="554" t="s">
        <v>556</v>
      </c>
      <c r="B31" s="20"/>
      <c r="C31" s="20"/>
      <c r="D31" s="20"/>
      <c r="E31" s="20"/>
      <c r="F31" s="20"/>
      <c r="G31" s="20"/>
      <c r="H31" s="20"/>
      <c r="I31" s="20"/>
      <c r="J31" s="20"/>
      <c r="K31" s="20"/>
      <c r="L31" s="20"/>
      <c r="M31" s="20"/>
      <c r="N31" s="20"/>
    </row>
    <row r="32" spans="1:14" ht="13.5">
      <c r="A32" s="554" t="s">
        <v>1879</v>
      </c>
      <c r="B32" s="20"/>
      <c r="C32" s="20"/>
      <c r="D32" s="20"/>
      <c r="E32" s="20"/>
      <c r="F32" s="20"/>
      <c r="G32" s="20"/>
      <c r="H32" s="20"/>
      <c r="I32" s="20"/>
      <c r="J32" s="20"/>
      <c r="K32" s="20"/>
      <c r="L32" s="20"/>
      <c r="M32" s="20"/>
      <c r="N32" s="20"/>
    </row>
    <row r="33" spans="1:14" ht="13.5">
      <c r="A33" s="554" t="s">
        <v>1882</v>
      </c>
      <c r="B33" s="20"/>
      <c r="C33" s="20"/>
      <c r="D33" s="20"/>
      <c r="E33" s="20"/>
      <c r="F33" s="20"/>
      <c r="G33" s="20"/>
      <c r="H33" s="20"/>
      <c r="I33" s="20"/>
      <c r="J33" s="20"/>
      <c r="K33" s="20"/>
      <c r="L33" s="20"/>
      <c r="M33" s="20"/>
      <c r="N33" s="20"/>
    </row>
    <row r="34" spans="1:14" ht="13.5">
      <c r="A34" s="554" t="s">
        <v>1880</v>
      </c>
      <c r="B34" s="20"/>
      <c r="C34" s="20"/>
      <c r="D34" s="20"/>
      <c r="E34" s="20"/>
      <c r="F34" s="20"/>
      <c r="G34" s="20"/>
      <c r="H34" s="20"/>
      <c r="I34" s="20"/>
      <c r="J34" s="20"/>
      <c r="K34" s="20"/>
      <c r="L34" s="20"/>
      <c r="M34" s="20"/>
      <c r="N34" s="20"/>
    </row>
    <row r="35" spans="1:14" ht="13.5">
      <c r="A35" s="554" t="s">
        <v>1881</v>
      </c>
      <c r="B35" s="20"/>
      <c r="C35" s="20"/>
      <c r="D35" s="20"/>
      <c r="E35" s="20"/>
      <c r="F35" s="20"/>
      <c r="G35" s="20"/>
      <c r="H35" s="20"/>
      <c r="I35" s="20"/>
      <c r="J35" s="20"/>
      <c r="K35" s="20"/>
      <c r="L35" s="20"/>
      <c r="M35" s="20"/>
      <c r="N35" s="20"/>
    </row>
  </sheetData>
  <sheetProtection/>
  <mergeCells count="14">
    <mergeCell ref="A3:A6"/>
    <mergeCell ref="B3:L3"/>
    <mergeCell ref="M3:M6"/>
    <mergeCell ref="N3:N6"/>
    <mergeCell ref="B4:B6"/>
    <mergeCell ref="C4:G4"/>
    <mergeCell ref="H4:H6"/>
    <mergeCell ref="I4:I6"/>
    <mergeCell ref="J4:J6"/>
    <mergeCell ref="K4:K6"/>
    <mergeCell ref="L4:L6"/>
    <mergeCell ref="C5:E5"/>
    <mergeCell ref="F5:F6"/>
    <mergeCell ref="G5:G6"/>
  </mergeCells>
  <dataValidations count="1">
    <dataValidation type="decimal" operator="greaterThanOrEqual" allowBlank="1" showInputMessage="1" showErrorMessage="1" imeMode="disabled" sqref="B8:E15 G8:N15 F7:F14">
      <formula1>0</formula1>
    </dataValidation>
  </dataValidations>
  <printOptions/>
  <pageMargins left="0.7874015748031497" right="0.7874015748031497" top="0.984251968503937" bottom="0.984251968503937" header="0.5118110236220472" footer="0.5118110236220472"/>
  <pageSetup fitToWidth="2" fitToHeight="1" horizontalDpi="150" verticalDpi="150" orientation="portrait" pageOrder="overThenDown" paperSize="9" scale="84" r:id="rId1"/>
</worksheet>
</file>

<file path=xl/worksheets/sheet32.xml><?xml version="1.0" encoding="utf-8"?>
<worksheet xmlns="http://schemas.openxmlformats.org/spreadsheetml/2006/main" xmlns:r="http://schemas.openxmlformats.org/officeDocument/2006/relationships">
  <sheetPr>
    <pageSetUpPr fitToPage="1"/>
  </sheetPr>
  <dimension ref="A1:W32"/>
  <sheetViews>
    <sheetView zoomScalePageLayoutView="0" workbookViewId="0" topLeftCell="L5">
      <selection activeCell="F10" sqref="F10"/>
    </sheetView>
  </sheetViews>
  <sheetFormatPr defaultColWidth="9.00390625" defaultRowHeight="13.5"/>
  <cols>
    <col min="1" max="1" width="19.25390625" style="259" customWidth="1"/>
    <col min="2" max="23" width="13.25390625" style="259" customWidth="1"/>
    <col min="24" max="16384" width="9.00390625" style="259" customWidth="1"/>
  </cols>
  <sheetData>
    <row r="1" spans="1:23" ht="13.5">
      <c r="A1" s="261" t="s">
        <v>454</v>
      </c>
      <c r="B1" s="261"/>
      <c r="C1" s="261"/>
      <c r="D1" s="261"/>
      <c r="E1" s="261"/>
      <c r="F1" s="261"/>
      <c r="G1" s="261"/>
      <c r="H1" s="261"/>
      <c r="I1" s="261"/>
      <c r="J1" s="261"/>
      <c r="K1" s="261"/>
      <c r="L1" s="261"/>
      <c r="M1" s="261"/>
      <c r="N1" s="261"/>
      <c r="O1" s="261"/>
      <c r="P1" s="261"/>
      <c r="Q1" s="261"/>
      <c r="R1" s="261"/>
      <c r="S1" s="261"/>
      <c r="T1" s="261"/>
      <c r="U1" s="261"/>
      <c r="V1" s="261"/>
      <c r="W1" s="261"/>
    </row>
    <row r="2" spans="1:23" ht="13.5">
      <c r="A2" s="261"/>
      <c r="B2" s="261"/>
      <c r="C2" s="261"/>
      <c r="D2" s="261"/>
      <c r="E2" s="261"/>
      <c r="F2" s="261"/>
      <c r="G2" s="261"/>
      <c r="H2" s="261"/>
      <c r="I2" s="261"/>
      <c r="J2" s="261"/>
      <c r="K2" s="261"/>
      <c r="L2" s="261"/>
      <c r="M2" s="261"/>
      <c r="N2" s="261"/>
      <c r="O2" s="261"/>
      <c r="P2" s="261"/>
      <c r="Q2" s="261"/>
      <c r="R2" s="261"/>
      <c r="S2" s="261"/>
      <c r="T2" s="261"/>
      <c r="U2" s="261"/>
      <c r="V2" s="261"/>
      <c r="W2" s="410" t="s">
        <v>484</v>
      </c>
    </row>
    <row r="3" spans="1:23" ht="13.5">
      <c r="A3" s="838" t="s">
        <v>52</v>
      </c>
      <c r="B3" s="814" t="s">
        <v>1228</v>
      </c>
      <c r="C3" s="814"/>
      <c r="D3" s="814" t="s">
        <v>459</v>
      </c>
      <c r="E3" s="814"/>
      <c r="F3" s="814"/>
      <c r="G3" s="814"/>
      <c r="H3" s="814"/>
      <c r="I3" s="814"/>
      <c r="J3" s="814"/>
      <c r="K3" s="814"/>
      <c r="L3" s="814"/>
      <c r="M3" s="814"/>
      <c r="N3" s="814"/>
      <c r="O3" s="814"/>
      <c r="P3" s="814"/>
      <c r="Q3" s="814"/>
      <c r="R3" s="814"/>
      <c r="S3" s="814"/>
      <c r="T3" s="814"/>
      <c r="U3" s="814"/>
      <c r="V3" s="814" t="s">
        <v>1368</v>
      </c>
      <c r="W3" s="814"/>
    </row>
    <row r="4" spans="1:23" ht="13.5">
      <c r="A4" s="839"/>
      <c r="B4" s="814"/>
      <c r="C4" s="814"/>
      <c r="D4" s="814" t="s">
        <v>1228</v>
      </c>
      <c r="E4" s="814"/>
      <c r="F4" s="814" t="s">
        <v>1369</v>
      </c>
      <c r="G4" s="814"/>
      <c r="H4" s="814" t="s">
        <v>1370</v>
      </c>
      <c r="I4" s="814"/>
      <c r="J4" s="814" t="s">
        <v>1371</v>
      </c>
      <c r="K4" s="814"/>
      <c r="L4" s="814" t="s">
        <v>410</v>
      </c>
      <c r="M4" s="814"/>
      <c r="N4" s="814" t="s">
        <v>455</v>
      </c>
      <c r="O4" s="814"/>
      <c r="P4" s="814" t="s">
        <v>456</v>
      </c>
      <c r="Q4" s="814"/>
      <c r="R4" s="814" t="s">
        <v>408</v>
      </c>
      <c r="S4" s="814"/>
      <c r="T4" s="814" t="s">
        <v>145</v>
      </c>
      <c r="U4" s="814"/>
      <c r="V4" s="814"/>
      <c r="W4" s="814"/>
    </row>
    <row r="5" spans="1:23" ht="13.5">
      <c r="A5" s="839"/>
      <c r="B5" s="555" t="s">
        <v>1372</v>
      </c>
      <c r="C5" s="555" t="s">
        <v>566</v>
      </c>
      <c r="D5" s="555" t="s">
        <v>1372</v>
      </c>
      <c r="E5" s="555" t="s">
        <v>566</v>
      </c>
      <c r="F5" s="555" t="s">
        <v>282</v>
      </c>
      <c r="G5" s="555" t="s">
        <v>566</v>
      </c>
      <c r="H5" s="555" t="s">
        <v>282</v>
      </c>
      <c r="I5" s="555" t="s">
        <v>566</v>
      </c>
      <c r="J5" s="555" t="s">
        <v>282</v>
      </c>
      <c r="K5" s="555" t="s">
        <v>457</v>
      </c>
      <c r="L5" s="555" t="s">
        <v>282</v>
      </c>
      <c r="M5" s="555" t="s">
        <v>457</v>
      </c>
      <c r="N5" s="555" t="s">
        <v>282</v>
      </c>
      <c r="O5" s="555" t="s">
        <v>457</v>
      </c>
      <c r="P5" s="555" t="s">
        <v>282</v>
      </c>
      <c r="Q5" s="555" t="s">
        <v>457</v>
      </c>
      <c r="R5" s="555" t="s">
        <v>282</v>
      </c>
      <c r="S5" s="555" t="s">
        <v>457</v>
      </c>
      <c r="T5" s="555" t="s">
        <v>282</v>
      </c>
      <c r="U5" s="555" t="s">
        <v>457</v>
      </c>
      <c r="V5" s="555" t="s">
        <v>282</v>
      </c>
      <c r="W5" s="555" t="s">
        <v>457</v>
      </c>
    </row>
    <row r="6" spans="1:23" s="261" customFormat="1" ht="13.5">
      <c r="A6" s="520"/>
      <c r="B6" s="57">
        <v>885.8</v>
      </c>
      <c r="C6" s="118"/>
      <c r="D6" s="57">
        <v>823.7</v>
      </c>
      <c r="E6" s="118"/>
      <c r="F6" s="57">
        <v>117.83</v>
      </c>
      <c r="G6" s="118"/>
      <c r="H6" s="57">
        <v>65.23</v>
      </c>
      <c r="I6" s="118"/>
      <c r="J6" s="57">
        <v>0</v>
      </c>
      <c r="K6" s="118"/>
      <c r="L6" s="57">
        <v>0.06</v>
      </c>
      <c r="M6" s="118"/>
      <c r="N6" s="57">
        <v>0</v>
      </c>
      <c r="O6" s="118"/>
      <c r="P6" s="57">
        <v>442.15</v>
      </c>
      <c r="Q6" s="118"/>
      <c r="R6" s="57">
        <v>179.78</v>
      </c>
      <c r="S6" s="118"/>
      <c r="T6" s="57">
        <v>18.65</v>
      </c>
      <c r="U6" s="118"/>
      <c r="V6" s="57">
        <v>62.1</v>
      </c>
      <c r="W6" s="118"/>
    </row>
    <row r="7" spans="1:23" s="261" customFormat="1" ht="13.5">
      <c r="A7" s="521">
        <v>39903</v>
      </c>
      <c r="B7" s="29">
        <v>3922.11</v>
      </c>
      <c r="C7" s="29">
        <v>6814.2</v>
      </c>
      <c r="D7" s="29">
        <v>3526.05</v>
      </c>
      <c r="E7" s="29">
        <v>6576.64</v>
      </c>
      <c r="F7" s="29">
        <v>1600.95</v>
      </c>
      <c r="G7" s="29">
        <v>3945.36</v>
      </c>
      <c r="H7" s="29">
        <v>589.65</v>
      </c>
      <c r="I7" s="29">
        <v>1319.63</v>
      </c>
      <c r="J7" s="29">
        <v>10.63</v>
      </c>
      <c r="K7" s="29">
        <v>1.48</v>
      </c>
      <c r="L7" s="29">
        <v>0.06</v>
      </c>
      <c r="M7" s="29">
        <v>0.14</v>
      </c>
      <c r="N7" s="29">
        <v>139.18</v>
      </c>
      <c r="O7" s="29">
        <v>289.2</v>
      </c>
      <c r="P7" s="29">
        <v>879.5</v>
      </c>
      <c r="Q7" s="29">
        <v>743.53</v>
      </c>
      <c r="R7" s="29">
        <v>256.84</v>
      </c>
      <c r="S7" s="29">
        <v>183.1</v>
      </c>
      <c r="T7" s="29">
        <v>49.24</v>
      </c>
      <c r="U7" s="29">
        <v>94.2</v>
      </c>
      <c r="V7" s="29">
        <v>396.06</v>
      </c>
      <c r="W7" s="29">
        <v>237.56</v>
      </c>
    </row>
    <row r="8" spans="1:23" s="261" customFormat="1" ht="13.5">
      <c r="A8" s="522"/>
      <c r="B8" s="59">
        <v>1670.74</v>
      </c>
      <c r="C8" s="46"/>
      <c r="D8" s="59">
        <v>1670.39</v>
      </c>
      <c r="E8" s="46"/>
      <c r="F8" s="59">
        <v>166.6</v>
      </c>
      <c r="G8" s="46"/>
      <c r="H8" s="59">
        <v>98.68</v>
      </c>
      <c r="I8" s="46"/>
      <c r="J8" s="59">
        <v>0</v>
      </c>
      <c r="K8" s="46"/>
      <c r="L8" s="59">
        <v>0.09</v>
      </c>
      <c r="M8" s="46"/>
      <c r="N8" s="59">
        <v>70.74</v>
      </c>
      <c r="O8" s="46"/>
      <c r="P8" s="59">
        <v>989.62</v>
      </c>
      <c r="Q8" s="46"/>
      <c r="R8" s="59">
        <v>340.74</v>
      </c>
      <c r="S8" s="46"/>
      <c r="T8" s="59">
        <v>3.92</v>
      </c>
      <c r="U8" s="46"/>
      <c r="V8" s="59">
        <v>0.35</v>
      </c>
      <c r="W8" s="46"/>
    </row>
    <row r="9" spans="1:23" s="261" customFormat="1" ht="13.5">
      <c r="A9" s="521">
        <v>40268</v>
      </c>
      <c r="B9" s="49">
        <v>4554.24</v>
      </c>
      <c r="C9" s="49">
        <v>5892.39</v>
      </c>
      <c r="D9" s="49">
        <v>4497.89</v>
      </c>
      <c r="E9" s="49">
        <v>5825.13</v>
      </c>
      <c r="F9" s="49">
        <v>1558.67</v>
      </c>
      <c r="G9" s="49">
        <v>3505.21</v>
      </c>
      <c r="H9" s="49">
        <v>458.95</v>
      </c>
      <c r="I9" s="49">
        <v>885.15</v>
      </c>
      <c r="J9" s="49">
        <v>3.62</v>
      </c>
      <c r="K9" s="49">
        <v>7.32</v>
      </c>
      <c r="L9" s="49">
        <v>0.82</v>
      </c>
      <c r="M9" s="49">
        <v>2.34</v>
      </c>
      <c r="N9" s="49">
        <v>192.55</v>
      </c>
      <c r="O9" s="49">
        <v>291.02</v>
      </c>
      <c r="P9" s="49">
        <v>1323.98</v>
      </c>
      <c r="Q9" s="49">
        <v>842.56</v>
      </c>
      <c r="R9" s="49">
        <v>937.66</v>
      </c>
      <c r="S9" s="49">
        <v>250.27</v>
      </c>
      <c r="T9" s="49">
        <v>21.64</v>
      </c>
      <c r="U9" s="49">
        <v>41.26</v>
      </c>
      <c r="V9" s="49">
        <v>56.35</v>
      </c>
      <c r="W9" s="49">
        <v>67.26</v>
      </c>
    </row>
    <row r="10" spans="1:23" s="261" customFormat="1" ht="13.5">
      <c r="A10" s="522"/>
      <c r="B10" s="60">
        <v>1022.26</v>
      </c>
      <c r="C10" s="29"/>
      <c r="D10" s="60">
        <v>951.0699999999999</v>
      </c>
      <c r="E10" s="29"/>
      <c r="F10" s="60">
        <v>141.14999999999998</v>
      </c>
      <c r="G10" s="29"/>
      <c r="H10" s="60">
        <v>49.03999999999999</v>
      </c>
      <c r="I10" s="29"/>
      <c r="J10" s="60">
        <v>0.01</v>
      </c>
      <c r="K10" s="29"/>
      <c r="L10" s="60">
        <v>0.2</v>
      </c>
      <c r="M10" s="29"/>
      <c r="N10" s="60">
        <v>23.83</v>
      </c>
      <c r="O10" s="29"/>
      <c r="P10" s="60">
        <v>562.58</v>
      </c>
      <c r="Q10" s="29"/>
      <c r="R10" s="60">
        <v>160.85</v>
      </c>
      <c r="S10" s="29"/>
      <c r="T10" s="60">
        <v>13.41</v>
      </c>
      <c r="U10" s="29"/>
      <c r="V10" s="60">
        <v>71.19</v>
      </c>
      <c r="W10" s="29"/>
    </row>
    <row r="11" spans="1:23" s="261" customFormat="1" ht="13.5">
      <c r="A11" s="521">
        <v>40634</v>
      </c>
      <c r="B11" s="29">
        <v>3438.8500000000004</v>
      </c>
      <c r="C11" s="29">
        <v>5402</v>
      </c>
      <c r="D11" s="29">
        <v>3156.57</v>
      </c>
      <c r="E11" s="29">
        <v>5303</v>
      </c>
      <c r="F11" s="29">
        <v>1483.1699999999996</v>
      </c>
      <c r="G11" s="29">
        <v>3213</v>
      </c>
      <c r="H11" s="29">
        <v>340.05</v>
      </c>
      <c r="I11" s="29">
        <v>741.53</v>
      </c>
      <c r="J11" s="29">
        <v>0.01</v>
      </c>
      <c r="K11" s="29">
        <v>0.01</v>
      </c>
      <c r="L11" s="29">
        <v>0.2</v>
      </c>
      <c r="M11" s="29">
        <v>0.55</v>
      </c>
      <c r="N11" s="29">
        <v>197.93</v>
      </c>
      <c r="O11" s="29">
        <v>381.24</v>
      </c>
      <c r="P11" s="29">
        <v>843.11</v>
      </c>
      <c r="Q11" s="29">
        <v>700.22</v>
      </c>
      <c r="R11" s="29">
        <v>267.63</v>
      </c>
      <c r="S11" s="29">
        <v>233.69</v>
      </c>
      <c r="T11" s="29">
        <v>24.47</v>
      </c>
      <c r="U11" s="29">
        <v>32.660000000000004</v>
      </c>
      <c r="V11" s="29">
        <v>282.28</v>
      </c>
      <c r="W11" s="29">
        <v>97.34</v>
      </c>
    </row>
    <row r="12" spans="1:23" s="261" customFormat="1" ht="13.5">
      <c r="A12" s="522"/>
      <c r="B12" s="59">
        <v>1364.2100000000005</v>
      </c>
      <c r="C12" s="46"/>
      <c r="D12" s="59">
        <v>1324.68</v>
      </c>
      <c r="E12" s="46"/>
      <c r="F12" s="59">
        <v>148.19</v>
      </c>
      <c r="G12" s="46"/>
      <c r="H12" s="59">
        <v>57.16</v>
      </c>
      <c r="I12" s="46"/>
      <c r="J12" s="59">
        <v>35.93</v>
      </c>
      <c r="K12" s="46"/>
      <c r="L12" s="59">
        <v>7.55</v>
      </c>
      <c r="M12" s="46"/>
      <c r="N12" s="59">
        <v>12.11</v>
      </c>
      <c r="O12" s="46"/>
      <c r="P12" s="59">
        <v>876.14</v>
      </c>
      <c r="Q12" s="46"/>
      <c r="R12" s="59">
        <v>181.04</v>
      </c>
      <c r="S12" s="46"/>
      <c r="T12" s="59">
        <v>6.5600000000000005</v>
      </c>
      <c r="U12" s="46"/>
      <c r="V12" s="59">
        <v>39.53</v>
      </c>
      <c r="W12" s="46"/>
    </row>
    <row r="13" spans="1:23" s="261" customFormat="1" ht="13.5">
      <c r="A13" s="521">
        <v>40999</v>
      </c>
      <c r="B13" s="49">
        <v>4298.53</v>
      </c>
      <c r="C13" s="49">
        <v>6818.259999999999</v>
      </c>
      <c r="D13" s="49">
        <v>4186.01</v>
      </c>
      <c r="E13" s="49">
        <v>6640.499999999998</v>
      </c>
      <c r="F13" s="49">
        <v>1942.23</v>
      </c>
      <c r="G13" s="49">
        <v>3895.1000000000004</v>
      </c>
      <c r="H13" s="49">
        <v>478.68</v>
      </c>
      <c r="I13" s="49">
        <v>891.49</v>
      </c>
      <c r="J13" s="49">
        <v>35.93</v>
      </c>
      <c r="K13" s="49">
        <v>0.06</v>
      </c>
      <c r="L13" s="49">
        <v>12.93</v>
      </c>
      <c r="M13" s="49">
        <v>0.73</v>
      </c>
      <c r="N13" s="49">
        <v>527.12</v>
      </c>
      <c r="O13" s="49">
        <v>671.2600000000001</v>
      </c>
      <c r="P13" s="49">
        <v>939.23</v>
      </c>
      <c r="Q13" s="49">
        <v>864.75</v>
      </c>
      <c r="R13" s="49">
        <v>235.52</v>
      </c>
      <c r="S13" s="49">
        <v>296.13000000000005</v>
      </c>
      <c r="T13" s="49">
        <v>14.370000000000001</v>
      </c>
      <c r="U13" s="49">
        <v>20.980000000000004</v>
      </c>
      <c r="V13" s="49">
        <v>112.52</v>
      </c>
      <c r="W13" s="49">
        <v>177.76</v>
      </c>
    </row>
    <row r="14" spans="1:23" s="261" customFormat="1" ht="13.5">
      <c r="A14" s="522"/>
      <c r="B14" s="72">
        <v>2051.99</v>
      </c>
      <c r="C14" s="119"/>
      <c r="D14" s="72">
        <v>1908.22</v>
      </c>
      <c r="E14" s="119"/>
      <c r="F14" s="72">
        <v>187.93</v>
      </c>
      <c r="G14" s="119"/>
      <c r="H14" s="72">
        <v>120.27</v>
      </c>
      <c r="I14" s="119"/>
      <c r="J14" s="72">
        <v>20.59</v>
      </c>
      <c r="K14" s="119"/>
      <c r="L14" s="72">
        <v>108.21000000000001</v>
      </c>
      <c r="M14" s="119"/>
      <c r="N14" s="72">
        <v>3.44</v>
      </c>
      <c r="O14" s="119"/>
      <c r="P14" s="72">
        <v>617.2</v>
      </c>
      <c r="Q14" s="119"/>
      <c r="R14" s="72">
        <v>596.42</v>
      </c>
      <c r="S14" s="119"/>
      <c r="T14" s="72">
        <v>254.16</v>
      </c>
      <c r="U14" s="119"/>
      <c r="V14" s="72">
        <v>143.76999999999998</v>
      </c>
      <c r="W14" s="119"/>
    </row>
    <row r="15" spans="1:23" s="261" customFormat="1" ht="14.25" thickBot="1">
      <c r="A15" s="524">
        <v>41364</v>
      </c>
      <c r="B15" s="27">
        <v>4654.9800000000005</v>
      </c>
      <c r="C15" s="27">
        <v>5908.490000000001</v>
      </c>
      <c r="D15" s="27">
        <v>4430.9400000000005</v>
      </c>
      <c r="E15" s="27">
        <v>5810.889999999999</v>
      </c>
      <c r="F15" s="27">
        <v>1863.0200000000002</v>
      </c>
      <c r="G15" s="27">
        <v>3600.9900000000002</v>
      </c>
      <c r="H15" s="27">
        <v>562.22</v>
      </c>
      <c r="I15" s="27">
        <v>936.16</v>
      </c>
      <c r="J15" s="27">
        <v>20.59</v>
      </c>
      <c r="K15" s="27">
        <v>0.01</v>
      </c>
      <c r="L15" s="27">
        <v>126.60999999999999</v>
      </c>
      <c r="M15" s="27">
        <v>35.93</v>
      </c>
      <c r="N15" s="27">
        <v>168.31</v>
      </c>
      <c r="O15" s="27">
        <v>326.80999999999995</v>
      </c>
      <c r="P15" s="27">
        <v>700.2199999999999</v>
      </c>
      <c r="Q15" s="27">
        <v>594.19</v>
      </c>
      <c r="R15" s="27">
        <v>731.2999999999998</v>
      </c>
      <c r="S15" s="27">
        <v>297.17</v>
      </c>
      <c r="T15" s="27">
        <v>258.66999999999996</v>
      </c>
      <c r="U15" s="27">
        <v>19.63</v>
      </c>
      <c r="V15" s="27">
        <v>224.04</v>
      </c>
      <c r="W15" s="27">
        <v>97.59999999999998</v>
      </c>
    </row>
    <row r="16" spans="1:23" s="261" customFormat="1" ht="14.25" thickTop="1">
      <c r="A16" s="262"/>
      <c r="B16" s="60">
        <v>1636.1199999999997</v>
      </c>
      <c r="C16" s="29"/>
      <c r="D16" s="60">
        <v>1530.72</v>
      </c>
      <c r="E16" s="29"/>
      <c r="F16" s="60">
        <v>4.13</v>
      </c>
      <c r="G16" s="29"/>
      <c r="H16" s="60">
        <v>0</v>
      </c>
      <c r="I16" s="29"/>
      <c r="J16" s="60">
        <v>0</v>
      </c>
      <c r="K16" s="29"/>
      <c r="L16" s="60">
        <v>55.57</v>
      </c>
      <c r="M16" s="29"/>
      <c r="N16" s="60">
        <v>3.44</v>
      </c>
      <c r="O16" s="29"/>
      <c r="P16" s="60">
        <v>617.2</v>
      </c>
      <c r="Q16" s="29"/>
      <c r="R16" s="60">
        <v>596.42</v>
      </c>
      <c r="S16" s="29"/>
      <c r="T16" s="60">
        <v>253.96</v>
      </c>
      <c r="U16" s="29"/>
      <c r="V16" s="60">
        <v>105.39999999999999</v>
      </c>
      <c r="W16" s="29"/>
    </row>
    <row r="17" spans="1:23" s="261" customFormat="1" ht="13.5">
      <c r="A17" s="28" t="s">
        <v>387</v>
      </c>
      <c r="B17" s="29">
        <v>1889.84</v>
      </c>
      <c r="C17" s="29">
        <v>994.81</v>
      </c>
      <c r="D17" s="29">
        <v>1779.07</v>
      </c>
      <c r="E17" s="29">
        <v>965.96</v>
      </c>
      <c r="F17" s="29">
        <v>7.69</v>
      </c>
      <c r="G17" s="29">
        <v>10.3</v>
      </c>
      <c r="H17" s="29">
        <v>0</v>
      </c>
      <c r="I17" s="29">
        <v>0</v>
      </c>
      <c r="J17" s="29">
        <v>0</v>
      </c>
      <c r="K17" s="29">
        <v>0</v>
      </c>
      <c r="L17" s="29">
        <v>55.57</v>
      </c>
      <c r="M17" s="29">
        <v>9.03</v>
      </c>
      <c r="N17" s="29">
        <v>27.18</v>
      </c>
      <c r="O17" s="29">
        <v>39</v>
      </c>
      <c r="P17" s="29">
        <v>700.2199999999999</v>
      </c>
      <c r="Q17" s="29">
        <v>594.19</v>
      </c>
      <c r="R17" s="29">
        <v>731.2999999999998</v>
      </c>
      <c r="S17" s="29">
        <v>297.17</v>
      </c>
      <c r="T17" s="29">
        <v>257.10999999999996</v>
      </c>
      <c r="U17" s="29">
        <v>16.27</v>
      </c>
      <c r="V17" s="29">
        <v>110.77</v>
      </c>
      <c r="W17" s="29">
        <v>28.849999999999998</v>
      </c>
    </row>
    <row r="18" spans="1:23" s="261" customFormat="1" ht="13.5">
      <c r="A18" s="263"/>
      <c r="B18" s="59">
        <v>6.4399999999999995</v>
      </c>
      <c r="C18" s="46"/>
      <c r="D18" s="59">
        <v>6.4399999999999995</v>
      </c>
      <c r="E18" s="46"/>
      <c r="F18" s="59">
        <v>6.239999999999999</v>
      </c>
      <c r="G18" s="46"/>
      <c r="H18" s="59">
        <v>0</v>
      </c>
      <c r="I18" s="46"/>
      <c r="J18" s="59">
        <v>0</v>
      </c>
      <c r="K18" s="46"/>
      <c r="L18" s="59">
        <v>0</v>
      </c>
      <c r="M18" s="46"/>
      <c r="N18" s="59">
        <v>0</v>
      </c>
      <c r="O18" s="46"/>
      <c r="P18" s="59">
        <v>0</v>
      </c>
      <c r="Q18" s="46"/>
      <c r="R18" s="59">
        <v>0</v>
      </c>
      <c r="S18" s="46"/>
      <c r="T18" s="59">
        <v>0.2</v>
      </c>
      <c r="U18" s="46"/>
      <c r="V18" s="59">
        <v>0</v>
      </c>
      <c r="W18" s="46"/>
    </row>
    <row r="19" spans="1:23" s="261" customFormat="1" ht="13.5">
      <c r="A19" s="28" t="s">
        <v>294</v>
      </c>
      <c r="B19" s="29">
        <v>857.2800000000002</v>
      </c>
      <c r="C19" s="29">
        <v>1730.8499999999997</v>
      </c>
      <c r="D19" s="29">
        <v>827.4600000000003</v>
      </c>
      <c r="E19" s="29">
        <v>1710.4399999999996</v>
      </c>
      <c r="F19" s="29">
        <v>701.21</v>
      </c>
      <c r="G19" s="29">
        <v>1451.33</v>
      </c>
      <c r="H19" s="29">
        <v>0</v>
      </c>
      <c r="I19" s="29">
        <v>0</v>
      </c>
      <c r="J19" s="29">
        <v>0</v>
      </c>
      <c r="K19" s="29">
        <v>0</v>
      </c>
      <c r="L19" s="29">
        <v>0</v>
      </c>
      <c r="M19" s="29">
        <v>0</v>
      </c>
      <c r="N19" s="29">
        <v>124.69</v>
      </c>
      <c r="O19" s="29">
        <v>255.74999999999994</v>
      </c>
      <c r="P19" s="29">
        <v>0</v>
      </c>
      <c r="Q19" s="29">
        <v>0</v>
      </c>
      <c r="R19" s="29">
        <v>0</v>
      </c>
      <c r="S19" s="29">
        <v>0</v>
      </c>
      <c r="T19" s="29">
        <v>1.56</v>
      </c>
      <c r="U19" s="29">
        <v>3.3600000000000003</v>
      </c>
      <c r="V19" s="29">
        <v>29.82</v>
      </c>
      <c r="W19" s="29">
        <v>20.41</v>
      </c>
    </row>
    <row r="20" spans="1:23" s="261" customFormat="1" ht="13.5">
      <c r="A20" s="263"/>
      <c r="B20" s="59">
        <v>103.09</v>
      </c>
      <c r="C20" s="46"/>
      <c r="D20" s="59">
        <v>95.51</v>
      </c>
      <c r="E20" s="46"/>
      <c r="F20" s="59">
        <v>44.43</v>
      </c>
      <c r="G20" s="46"/>
      <c r="H20" s="59">
        <v>51.080000000000005</v>
      </c>
      <c r="I20" s="46"/>
      <c r="J20" s="59">
        <v>0</v>
      </c>
      <c r="K20" s="46"/>
      <c r="L20" s="59">
        <v>0</v>
      </c>
      <c r="M20" s="46"/>
      <c r="N20" s="59">
        <v>0</v>
      </c>
      <c r="O20" s="46"/>
      <c r="P20" s="59">
        <v>0</v>
      </c>
      <c r="Q20" s="46"/>
      <c r="R20" s="59">
        <v>0</v>
      </c>
      <c r="S20" s="46"/>
      <c r="T20" s="59">
        <v>0</v>
      </c>
      <c r="U20" s="46"/>
      <c r="V20" s="59">
        <v>7.58</v>
      </c>
      <c r="W20" s="46"/>
    </row>
    <row r="21" spans="1:23" s="261" customFormat="1" ht="13.5">
      <c r="A21" s="30" t="s">
        <v>295</v>
      </c>
      <c r="B21" s="49">
        <v>665.3700000000001</v>
      </c>
      <c r="C21" s="49">
        <v>1284.1499999999999</v>
      </c>
      <c r="D21" s="49">
        <v>647.3299999999999</v>
      </c>
      <c r="E21" s="49">
        <v>1265.99</v>
      </c>
      <c r="F21" s="49">
        <v>423.80000000000007</v>
      </c>
      <c r="G21" s="49">
        <v>950.0000000000001</v>
      </c>
      <c r="H21" s="49">
        <v>207.09</v>
      </c>
      <c r="I21" s="49">
        <v>283.93</v>
      </c>
      <c r="J21" s="49">
        <v>0</v>
      </c>
      <c r="K21" s="49">
        <v>0</v>
      </c>
      <c r="L21" s="49">
        <v>0</v>
      </c>
      <c r="M21" s="49">
        <v>0</v>
      </c>
      <c r="N21" s="49">
        <v>16.44</v>
      </c>
      <c r="O21" s="49">
        <v>32.06</v>
      </c>
      <c r="P21" s="49">
        <v>0</v>
      </c>
      <c r="Q21" s="49">
        <v>0</v>
      </c>
      <c r="R21" s="49">
        <v>0</v>
      </c>
      <c r="S21" s="49">
        <v>0</v>
      </c>
      <c r="T21" s="49">
        <v>0</v>
      </c>
      <c r="U21" s="49">
        <v>0</v>
      </c>
      <c r="V21" s="49">
        <v>18.04</v>
      </c>
      <c r="W21" s="49">
        <v>18.159999999999997</v>
      </c>
    </row>
    <row r="22" spans="1:23" s="261" customFormat="1" ht="13.5">
      <c r="A22" s="262"/>
      <c r="B22" s="60">
        <v>4.48</v>
      </c>
      <c r="C22" s="29"/>
      <c r="D22" s="60">
        <v>4.48</v>
      </c>
      <c r="E22" s="29"/>
      <c r="F22" s="60">
        <v>0</v>
      </c>
      <c r="G22" s="29"/>
      <c r="H22" s="60">
        <v>4.48</v>
      </c>
      <c r="I22" s="29"/>
      <c r="J22" s="60">
        <v>0</v>
      </c>
      <c r="K22" s="29"/>
      <c r="L22" s="60">
        <v>0</v>
      </c>
      <c r="M22" s="29"/>
      <c r="N22" s="60">
        <v>0</v>
      </c>
      <c r="O22" s="29"/>
      <c r="P22" s="60">
        <v>0</v>
      </c>
      <c r="Q22" s="29"/>
      <c r="R22" s="60">
        <v>0</v>
      </c>
      <c r="S22" s="29"/>
      <c r="T22" s="60">
        <v>0</v>
      </c>
      <c r="U22" s="29"/>
      <c r="V22" s="60">
        <v>0</v>
      </c>
      <c r="W22" s="29"/>
    </row>
    <row r="23" spans="1:23" s="261" customFormat="1" ht="13.5">
      <c r="A23" s="28" t="s">
        <v>296</v>
      </c>
      <c r="B23" s="29">
        <v>100.50999999999999</v>
      </c>
      <c r="C23" s="29">
        <v>266.71000000000004</v>
      </c>
      <c r="D23" s="29">
        <v>99.00999999999999</v>
      </c>
      <c r="E23" s="29">
        <v>263.51</v>
      </c>
      <c r="F23" s="29">
        <v>8.010000000000002</v>
      </c>
      <c r="G23" s="29">
        <v>22.11</v>
      </c>
      <c r="H23" s="29">
        <v>91</v>
      </c>
      <c r="I23" s="29">
        <v>241.39999999999998</v>
      </c>
      <c r="J23" s="29">
        <v>0</v>
      </c>
      <c r="K23" s="29">
        <v>0</v>
      </c>
      <c r="L23" s="29">
        <v>0</v>
      </c>
      <c r="M23" s="29">
        <v>0</v>
      </c>
      <c r="N23" s="29">
        <v>0</v>
      </c>
      <c r="O23" s="29">
        <v>0</v>
      </c>
      <c r="P23" s="29">
        <v>0</v>
      </c>
      <c r="Q23" s="29">
        <v>0</v>
      </c>
      <c r="R23" s="29">
        <v>0</v>
      </c>
      <c r="S23" s="29">
        <v>0</v>
      </c>
      <c r="T23" s="29">
        <v>0</v>
      </c>
      <c r="U23" s="29">
        <v>0</v>
      </c>
      <c r="V23" s="29">
        <v>1.5</v>
      </c>
      <c r="W23" s="29">
        <v>3.2</v>
      </c>
    </row>
    <row r="24" spans="1:23" s="261" customFormat="1" ht="13.5">
      <c r="A24" s="263"/>
      <c r="B24" s="59">
        <v>101.06</v>
      </c>
      <c r="C24" s="46"/>
      <c r="D24" s="59">
        <v>72.03</v>
      </c>
      <c r="E24" s="46"/>
      <c r="F24" s="59">
        <v>0</v>
      </c>
      <c r="G24" s="46"/>
      <c r="H24" s="59">
        <v>0.45</v>
      </c>
      <c r="I24" s="46"/>
      <c r="J24" s="59">
        <v>20.59</v>
      </c>
      <c r="K24" s="46"/>
      <c r="L24" s="59">
        <v>50.989999999999995</v>
      </c>
      <c r="M24" s="46"/>
      <c r="N24" s="59">
        <v>0</v>
      </c>
      <c r="O24" s="46"/>
      <c r="P24" s="59">
        <v>0</v>
      </c>
      <c r="Q24" s="46"/>
      <c r="R24" s="59">
        <v>0</v>
      </c>
      <c r="S24" s="46"/>
      <c r="T24" s="59">
        <v>0</v>
      </c>
      <c r="U24" s="46"/>
      <c r="V24" s="59">
        <v>29.03</v>
      </c>
      <c r="W24" s="46"/>
    </row>
    <row r="25" spans="1:23" s="261" customFormat="1" ht="13.5">
      <c r="A25" s="30" t="s">
        <v>1017</v>
      </c>
      <c r="B25" s="49">
        <v>331.19</v>
      </c>
      <c r="C25" s="49">
        <v>76.85</v>
      </c>
      <c r="D25" s="49">
        <v>276.29999999999995</v>
      </c>
      <c r="E25" s="49">
        <v>67.16999999999999</v>
      </c>
      <c r="F25" s="49">
        <v>95.24</v>
      </c>
      <c r="G25" s="49">
        <v>16.04</v>
      </c>
      <c r="H25" s="49">
        <v>92.24</v>
      </c>
      <c r="I25" s="49">
        <v>49.22</v>
      </c>
      <c r="J25" s="49">
        <v>20.59</v>
      </c>
      <c r="K25" s="49">
        <v>0.01</v>
      </c>
      <c r="L25" s="49">
        <v>68.22999999999999</v>
      </c>
      <c r="M25" s="49">
        <v>1.9</v>
      </c>
      <c r="N25" s="49">
        <v>0</v>
      </c>
      <c r="O25" s="49">
        <v>0</v>
      </c>
      <c r="P25" s="49">
        <v>0</v>
      </c>
      <c r="Q25" s="49">
        <v>0</v>
      </c>
      <c r="R25" s="49">
        <v>0</v>
      </c>
      <c r="S25" s="49">
        <v>0</v>
      </c>
      <c r="T25" s="49">
        <v>0</v>
      </c>
      <c r="U25" s="49">
        <v>0</v>
      </c>
      <c r="V25" s="49">
        <v>54.89</v>
      </c>
      <c r="W25" s="49">
        <v>9.68</v>
      </c>
    </row>
    <row r="26" spans="1:23" s="261" customFormat="1" ht="13.5">
      <c r="A26" s="262"/>
      <c r="B26" s="60">
        <v>21.99</v>
      </c>
      <c r="C26" s="29"/>
      <c r="D26" s="60">
        <v>21.99</v>
      </c>
      <c r="E26" s="29"/>
      <c r="F26" s="60">
        <v>0</v>
      </c>
      <c r="G26" s="29"/>
      <c r="H26" s="60">
        <v>21.99</v>
      </c>
      <c r="I26" s="29"/>
      <c r="J26" s="60">
        <v>0</v>
      </c>
      <c r="K26" s="29"/>
      <c r="L26" s="60">
        <v>0</v>
      </c>
      <c r="M26" s="29"/>
      <c r="N26" s="60">
        <v>0</v>
      </c>
      <c r="O26" s="29"/>
      <c r="P26" s="60">
        <v>0</v>
      </c>
      <c r="Q26" s="29"/>
      <c r="R26" s="60">
        <v>0</v>
      </c>
      <c r="S26" s="29"/>
      <c r="T26" s="60">
        <v>0</v>
      </c>
      <c r="U26" s="29"/>
      <c r="V26" s="60">
        <v>0</v>
      </c>
      <c r="W26" s="29"/>
    </row>
    <row r="27" spans="1:23" s="261" customFormat="1" ht="13.5">
      <c r="A27" s="28" t="s">
        <v>183</v>
      </c>
      <c r="B27" s="29">
        <v>132.63</v>
      </c>
      <c r="C27" s="29">
        <v>310.02000000000004</v>
      </c>
      <c r="D27" s="29">
        <v>128.82</v>
      </c>
      <c r="E27" s="29">
        <v>301.32000000000005</v>
      </c>
      <c r="F27" s="29">
        <v>58</v>
      </c>
      <c r="G27" s="29">
        <v>156.94</v>
      </c>
      <c r="H27" s="29">
        <v>70.82</v>
      </c>
      <c r="I27" s="29">
        <v>144.38000000000002</v>
      </c>
      <c r="J27" s="29">
        <v>0</v>
      </c>
      <c r="K27" s="29">
        <v>0</v>
      </c>
      <c r="L27" s="29">
        <v>0</v>
      </c>
      <c r="M27" s="29">
        <v>0</v>
      </c>
      <c r="N27" s="29">
        <v>0</v>
      </c>
      <c r="O27" s="29">
        <v>0</v>
      </c>
      <c r="P27" s="29">
        <v>0</v>
      </c>
      <c r="Q27" s="29">
        <v>0</v>
      </c>
      <c r="R27" s="29">
        <v>0</v>
      </c>
      <c r="S27" s="29">
        <v>0</v>
      </c>
      <c r="T27" s="29">
        <v>0</v>
      </c>
      <c r="U27" s="29">
        <v>0</v>
      </c>
      <c r="V27" s="29">
        <v>3.81</v>
      </c>
      <c r="W27" s="29">
        <v>8.7</v>
      </c>
    </row>
    <row r="28" spans="1:23" s="261" customFormat="1" ht="13.5">
      <c r="A28" s="263"/>
      <c r="B28" s="59">
        <v>178.81</v>
      </c>
      <c r="C28" s="46"/>
      <c r="D28" s="59">
        <v>177.05</v>
      </c>
      <c r="E28" s="46"/>
      <c r="F28" s="59">
        <v>133.13</v>
      </c>
      <c r="G28" s="46"/>
      <c r="H28" s="59">
        <v>42.269999999999996</v>
      </c>
      <c r="I28" s="46"/>
      <c r="J28" s="59">
        <v>0</v>
      </c>
      <c r="K28" s="46"/>
      <c r="L28" s="59">
        <v>1.65</v>
      </c>
      <c r="M28" s="46"/>
      <c r="N28" s="59">
        <v>0</v>
      </c>
      <c r="O28" s="46"/>
      <c r="P28" s="59">
        <v>0</v>
      </c>
      <c r="Q28" s="46"/>
      <c r="R28" s="59">
        <v>0</v>
      </c>
      <c r="S28" s="46"/>
      <c r="T28" s="59">
        <v>0</v>
      </c>
      <c r="U28" s="46"/>
      <c r="V28" s="59">
        <v>1.76</v>
      </c>
      <c r="W28" s="46"/>
    </row>
    <row r="29" spans="1:23" s="261" customFormat="1" ht="13.5">
      <c r="A29" s="31" t="s">
        <v>298</v>
      </c>
      <c r="B29" s="387">
        <v>678.16</v>
      </c>
      <c r="C29" s="387">
        <v>1245.1000000000001</v>
      </c>
      <c r="D29" s="387">
        <v>672.9499999999999</v>
      </c>
      <c r="E29" s="387">
        <v>1236.4999999999998</v>
      </c>
      <c r="F29" s="387">
        <v>569.0699999999999</v>
      </c>
      <c r="G29" s="387">
        <v>994.27</v>
      </c>
      <c r="H29" s="387">
        <v>101.07000000000002</v>
      </c>
      <c r="I29" s="387">
        <v>217.23000000000002</v>
      </c>
      <c r="J29" s="387">
        <v>0</v>
      </c>
      <c r="K29" s="387">
        <v>0</v>
      </c>
      <c r="L29" s="387">
        <v>2.8099999999999996</v>
      </c>
      <c r="M29" s="387">
        <v>25</v>
      </c>
      <c r="N29" s="387">
        <v>0</v>
      </c>
      <c r="O29" s="387">
        <v>0</v>
      </c>
      <c r="P29" s="387">
        <v>0</v>
      </c>
      <c r="Q29" s="387">
        <v>0</v>
      </c>
      <c r="R29" s="387">
        <v>0</v>
      </c>
      <c r="S29" s="387">
        <v>0</v>
      </c>
      <c r="T29" s="387">
        <v>0</v>
      </c>
      <c r="U29" s="387">
        <v>0</v>
      </c>
      <c r="V29" s="387">
        <v>5.21</v>
      </c>
      <c r="W29" s="387">
        <v>8.6</v>
      </c>
    </row>
    <row r="30" spans="1:23" ht="13.5">
      <c r="A30" s="554" t="s">
        <v>458</v>
      </c>
      <c r="B30" s="261"/>
      <c r="C30" s="261"/>
      <c r="D30" s="261"/>
      <c r="E30" s="261"/>
      <c r="F30" s="261"/>
      <c r="G30" s="261"/>
      <c r="H30" s="261"/>
      <c r="I30" s="261"/>
      <c r="J30" s="261"/>
      <c r="K30" s="261"/>
      <c r="L30" s="261"/>
      <c r="M30" s="261"/>
      <c r="N30" s="261"/>
      <c r="O30" s="261"/>
      <c r="P30" s="261"/>
      <c r="Q30" s="261"/>
      <c r="R30" s="261"/>
      <c r="S30" s="261"/>
      <c r="T30" s="261"/>
      <c r="U30" s="261"/>
      <c r="V30" s="261"/>
      <c r="W30" s="261"/>
    </row>
    <row r="31" spans="1:23" ht="13.5">
      <c r="A31" s="554" t="s">
        <v>1884</v>
      </c>
      <c r="B31" s="261"/>
      <c r="C31" s="261"/>
      <c r="D31" s="261"/>
      <c r="E31" s="261"/>
      <c r="F31" s="261"/>
      <c r="G31" s="261"/>
      <c r="H31" s="261"/>
      <c r="I31" s="261"/>
      <c r="J31" s="261"/>
      <c r="K31" s="261"/>
      <c r="L31" s="261"/>
      <c r="M31" s="261"/>
      <c r="N31" s="261"/>
      <c r="O31" s="261"/>
      <c r="P31" s="261"/>
      <c r="Q31" s="261"/>
      <c r="R31" s="261"/>
      <c r="S31" s="261"/>
      <c r="T31" s="261"/>
      <c r="U31" s="261"/>
      <c r="V31" s="261"/>
      <c r="W31" s="261"/>
    </row>
    <row r="32" spans="1:23" ht="13.5">
      <c r="A32" s="554" t="s">
        <v>1883</v>
      </c>
      <c r="B32" s="261"/>
      <c r="C32" s="261"/>
      <c r="D32" s="261"/>
      <c r="E32" s="261"/>
      <c r="F32" s="261"/>
      <c r="G32" s="261"/>
      <c r="H32" s="261"/>
      <c r="I32" s="261"/>
      <c r="J32" s="261"/>
      <c r="K32" s="261"/>
      <c r="L32" s="261"/>
      <c r="M32" s="261"/>
      <c r="N32" s="261"/>
      <c r="O32" s="261"/>
      <c r="P32" s="261"/>
      <c r="Q32" s="261"/>
      <c r="R32" s="261"/>
      <c r="S32" s="261"/>
      <c r="T32" s="261"/>
      <c r="U32" s="261"/>
      <c r="V32" s="261"/>
      <c r="W32" s="261"/>
    </row>
  </sheetData>
  <sheetProtection/>
  <mergeCells count="13">
    <mergeCell ref="A3:A5"/>
    <mergeCell ref="B3:C4"/>
    <mergeCell ref="D3:U3"/>
    <mergeCell ref="V3:W4"/>
    <mergeCell ref="D4:E4"/>
    <mergeCell ref="F4:G4"/>
    <mergeCell ref="H4:I4"/>
    <mergeCell ref="J4:K4"/>
    <mergeCell ref="L4:M4"/>
    <mergeCell ref="N4:O4"/>
    <mergeCell ref="P4:Q4"/>
    <mergeCell ref="R4:S4"/>
    <mergeCell ref="T4:U4"/>
  </mergeCells>
  <dataValidations count="1">
    <dataValidation type="decimal" operator="greaterThanOrEqual" allowBlank="1" showInputMessage="1" showErrorMessage="1" imeMode="disabled" sqref="B6:W13">
      <formula1>0</formula1>
    </dataValidation>
  </dataValidations>
  <printOptions/>
  <pageMargins left="0.787" right="0.787" top="0.984" bottom="0.984" header="0.512" footer="0.512"/>
  <pageSetup fitToWidth="2" fitToHeight="1" horizontalDpi="150" verticalDpi="150" orientation="portrait" pageOrder="overThenDown" paperSize="9" scale="54" r:id="rId1"/>
</worksheet>
</file>

<file path=xl/worksheets/sheet33.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618</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34.xml><?xml version="1.0" encoding="utf-8"?>
<worksheet xmlns="http://schemas.openxmlformats.org/spreadsheetml/2006/main" xmlns:r="http://schemas.openxmlformats.org/officeDocument/2006/relationships">
  <sheetPr>
    <pageSetUpPr fitToPage="1"/>
  </sheetPr>
  <dimension ref="A1:K134"/>
  <sheetViews>
    <sheetView zoomScalePageLayoutView="0" workbookViewId="0" topLeftCell="A112">
      <selection activeCell="F10" sqref="F10"/>
    </sheetView>
  </sheetViews>
  <sheetFormatPr defaultColWidth="13.875" defaultRowHeight="13.5"/>
  <cols>
    <col min="1" max="1" width="21.00390625" style="33" customWidth="1"/>
    <col min="2" max="2" width="9.125" style="33" customWidth="1"/>
    <col min="3" max="3" width="17.125" style="33" customWidth="1"/>
    <col min="4" max="4" width="17.00390625" style="33" customWidth="1"/>
    <col min="5" max="16384" width="13.875" style="33" customWidth="1"/>
  </cols>
  <sheetData>
    <row r="1" spans="1:11" ht="13.5">
      <c r="A1" s="212" t="s">
        <v>1704</v>
      </c>
      <c r="B1" s="212"/>
      <c r="C1" s="212"/>
      <c r="D1" s="212"/>
      <c r="E1" s="212"/>
      <c r="F1" s="212"/>
      <c r="G1" s="212"/>
      <c r="H1" s="212"/>
      <c r="I1" s="212"/>
      <c r="J1" s="212"/>
      <c r="K1" s="212"/>
    </row>
    <row r="2" spans="1:11" ht="13.5">
      <c r="A2" s="212"/>
      <c r="B2" s="212"/>
      <c r="C2" s="212"/>
      <c r="D2" s="212"/>
      <c r="E2" s="212"/>
      <c r="F2" s="212"/>
      <c r="G2" s="212"/>
      <c r="H2" s="212"/>
      <c r="I2" s="212"/>
      <c r="J2" s="212"/>
      <c r="K2" s="410" t="s">
        <v>500</v>
      </c>
    </row>
    <row r="3" spans="1:11" s="212" customFormat="1" ht="13.5" customHeight="1">
      <c r="A3" s="843" t="s">
        <v>51</v>
      </c>
      <c r="B3" s="844"/>
      <c r="C3" s="849" t="s">
        <v>498</v>
      </c>
      <c r="D3" s="852" t="s">
        <v>1705</v>
      </c>
      <c r="E3" s="853"/>
      <c r="F3" s="853"/>
      <c r="G3" s="853"/>
      <c r="H3" s="853"/>
      <c r="I3" s="853"/>
      <c r="J3" s="853"/>
      <c r="K3" s="854"/>
    </row>
    <row r="4" spans="1:11" s="261" customFormat="1" ht="13.5" customHeight="1">
      <c r="A4" s="845"/>
      <c r="B4" s="846"/>
      <c r="C4" s="850"/>
      <c r="D4" s="849" t="s">
        <v>557</v>
      </c>
      <c r="E4" s="853" t="s">
        <v>1706</v>
      </c>
      <c r="F4" s="764"/>
      <c r="G4" s="764"/>
      <c r="H4" s="764"/>
      <c r="I4" s="764"/>
      <c r="J4" s="758"/>
      <c r="K4" s="855" t="s">
        <v>143</v>
      </c>
    </row>
    <row r="5" spans="1:11" s="261" customFormat="1" ht="19.5" customHeight="1">
      <c r="A5" s="847"/>
      <c r="B5" s="848"/>
      <c r="C5" s="851"/>
      <c r="D5" s="851"/>
      <c r="E5" s="556" t="s">
        <v>1707</v>
      </c>
      <c r="F5" s="557" t="s">
        <v>1708</v>
      </c>
      <c r="G5" s="556" t="s">
        <v>1709</v>
      </c>
      <c r="H5" s="556" t="s">
        <v>599</v>
      </c>
      <c r="I5" s="557" t="s">
        <v>558</v>
      </c>
      <c r="J5" s="556" t="s">
        <v>559</v>
      </c>
      <c r="K5" s="856"/>
    </row>
    <row r="6" spans="1:11" ht="13.5" customHeight="1">
      <c r="A6" s="836"/>
      <c r="B6" s="841"/>
      <c r="C6" s="56">
        <v>15363536402</v>
      </c>
      <c r="D6" s="56">
        <v>14390290502</v>
      </c>
      <c r="E6" s="56">
        <v>7153040839</v>
      </c>
      <c r="F6" s="183">
        <v>0</v>
      </c>
      <c r="G6" s="183">
        <v>1033012700</v>
      </c>
      <c r="H6" s="183">
        <v>282421500</v>
      </c>
      <c r="I6" s="183">
        <v>5769678763</v>
      </c>
      <c r="J6" s="183">
        <v>152136700</v>
      </c>
      <c r="K6" s="183">
        <v>973245900</v>
      </c>
    </row>
    <row r="7" spans="1:11" ht="13.5" customHeight="1">
      <c r="A7" s="835">
        <v>39902</v>
      </c>
      <c r="B7" s="842"/>
      <c r="C7" s="58">
        <v>29502368610</v>
      </c>
      <c r="D7" s="58">
        <v>27546056847</v>
      </c>
      <c r="E7" s="58">
        <v>16933354209</v>
      </c>
      <c r="F7" s="58">
        <v>650649750</v>
      </c>
      <c r="G7" s="58">
        <v>848492375</v>
      </c>
      <c r="H7" s="58">
        <v>384522350</v>
      </c>
      <c r="I7" s="58">
        <v>7955098513</v>
      </c>
      <c r="J7" s="58">
        <v>773939650</v>
      </c>
      <c r="K7" s="58">
        <v>1956311763</v>
      </c>
    </row>
    <row r="8" spans="1:11" ht="13.5" customHeight="1">
      <c r="A8" s="833"/>
      <c r="B8" s="834"/>
      <c r="C8" s="48">
        <v>2981184856</v>
      </c>
      <c r="D8" s="48">
        <v>2893035656</v>
      </c>
      <c r="E8" s="48">
        <v>1315533995</v>
      </c>
      <c r="F8" s="48">
        <v>64058000</v>
      </c>
      <c r="G8" s="48">
        <v>216467250</v>
      </c>
      <c r="H8" s="48">
        <v>55398000</v>
      </c>
      <c r="I8" s="48">
        <v>1096067411</v>
      </c>
      <c r="J8" s="48">
        <v>145511000</v>
      </c>
      <c r="K8" s="48">
        <v>88149200</v>
      </c>
    </row>
    <row r="9" spans="1:11" ht="13.5" customHeight="1">
      <c r="A9" s="835">
        <v>40267</v>
      </c>
      <c r="B9" s="842"/>
      <c r="C9" s="58">
        <v>18469789230</v>
      </c>
      <c r="D9" s="58">
        <v>17423313709</v>
      </c>
      <c r="E9" s="58">
        <v>11970054224</v>
      </c>
      <c r="F9" s="58">
        <v>276532750</v>
      </c>
      <c r="G9" s="58">
        <v>584065351</v>
      </c>
      <c r="H9" s="58">
        <v>235665600</v>
      </c>
      <c r="I9" s="58">
        <v>3532713516</v>
      </c>
      <c r="J9" s="58">
        <v>824282268</v>
      </c>
      <c r="K9" s="58">
        <v>1046475521</v>
      </c>
    </row>
    <row r="10" spans="1:11" ht="13.5" customHeight="1">
      <c r="A10" s="833"/>
      <c r="B10" s="834"/>
      <c r="C10" s="48">
        <v>8331319390</v>
      </c>
      <c r="D10" s="48">
        <v>8077139890</v>
      </c>
      <c r="E10" s="48">
        <v>4096737550</v>
      </c>
      <c r="F10" s="48">
        <v>0</v>
      </c>
      <c r="G10" s="48">
        <v>0</v>
      </c>
      <c r="H10" s="48">
        <v>0</v>
      </c>
      <c r="I10" s="48">
        <v>3980402340</v>
      </c>
      <c r="J10" s="48">
        <v>0</v>
      </c>
      <c r="K10" s="48">
        <v>254179500</v>
      </c>
    </row>
    <row r="11" spans="1:11" ht="13.5" customHeight="1">
      <c r="A11" s="835">
        <v>40633</v>
      </c>
      <c r="B11" s="842"/>
      <c r="C11" s="58">
        <v>15527587798</v>
      </c>
      <c r="D11" s="58">
        <v>14344542988</v>
      </c>
      <c r="E11" s="58">
        <v>12243933205</v>
      </c>
      <c r="F11" s="58">
        <v>0</v>
      </c>
      <c r="G11" s="58">
        <v>0</v>
      </c>
      <c r="H11" s="58">
        <v>0</v>
      </c>
      <c r="I11" s="58">
        <v>2100609783</v>
      </c>
      <c r="J11" s="58">
        <v>0</v>
      </c>
      <c r="K11" s="58">
        <v>1183044810</v>
      </c>
    </row>
    <row r="12" spans="1:11" ht="13.5" customHeight="1">
      <c r="A12" s="833"/>
      <c r="B12" s="834"/>
      <c r="C12" s="48">
        <v>8322322829</v>
      </c>
      <c r="D12" s="48">
        <v>7917440379</v>
      </c>
      <c r="E12" s="48">
        <v>6670887760</v>
      </c>
      <c r="F12" s="48">
        <v>0</v>
      </c>
      <c r="G12" s="48">
        <v>0</v>
      </c>
      <c r="H12" s="48">
        <v>0</v>
      </c>
      <c r="I12" s="48">
        <v>1246552619</v>
      </c>
      <c r="J12" s="48">
        <v>0</v>
      </c>
      <c r="K12" s="48">
        <v>404882450</v>
      </c>
    </row>
    <row r="13" spans="1:11" ht="13.5" customHeight="1">
      <c r="A13" s="835">
        <v>40998</v>
      </c>
      <c r="B13" s="842"/>
      <c r="C13" s="58">
        <v>15081521220</v>
      </c>
      <c r="D13" s="58">
        <v>14113636502</v>
      </c>
      <c r="E13" s="58">
        <v>12152593481</v>
      </c>
      <c r="F13" s="58">
        <v>0</v>
      </c>
      <c r="G13" s="58">
        <v>0</v>
      </c>
      <c r="H13" s="58">
        <v>0</v>
      </c>
      <c r="I13" s="58">
        <v>1961043021</v>
      </c>
      <c r="J13" s="58">
        <v>0</v>
      </c>
      <c r="K13" s="58">
        <v>967884718</v>
      </c>
    </row>
    <row r="14" spans="1:11" ht="13.5" customHeight="1">
      <c r="A14" s="833"/>
      <c r="B14" s="753"/>
      <c r="C14" s="48">
        <v>27198769327</v>
      </c>
      <c r="D14" s="48">
        <v>24161464665</v>
      </c>
      <c r="E14" s="48">
        <v>22935527760</v>
      </c>
      <c r="F14" s="48">
        <v>0</v>
      </c>
      <c r="G14" s="48">
        <v>0</v>
      </c>
      <c r="H14" s="48">
        <v>0</v>
      </c>
      <c r="I14" s="48">
        <v>1225936905</v>
      </c>
      <c r="J14" s="48">
        <v>0</v>
      </c>
      <c r="K14" s="48">
        <v>3037304662</v>
      </c>
    </row>
    <row r="15" spans="1:11" ht="13.5" customHeight="1" thickBot="1">
      <c r="A15" s="840">
        <v>41363</v>
      </c>
      <c r="B15" s="788">
        <v>41363</v>
      </c>
      <c r="C15" s="558">
        <v>14529074621</v>
      </c>
      <c r="D15" s="558">
        <v>13354822373</v>
      </c>
      <c r="E15" s="558">
        <v>10373157522</v>
      </c>
      <c r="F15" s="558">
        <v>0</v>
      </c>
      <c r="G15" s="558">
        <v>0</v>
      </c>
      <c r="H15" s="558">
        <v>0</v>
      </c>
      <c r="I15" s="558">
        <v>2981664851</v>
      </c>
      <c r="J15" s="558">
        <v>0</v>
      </c>
      <c r="K15" s="558">
        <v>1174252248</v>
      </c>
    </row>
    <row r="16" spans="1:11" ht="13.5" customHeight="1" thickTop="1">
      <c r="A16" s="559"/>
      <c r="B16" s="560"/>
      <c r="C16" s="48">
        <v>3892441800</v>
      </c>
      <c r="D16" s="48">
        <v>3364757350</v>
      </c>
      <c r="E16" s="48">
        <v>3315617350</v>
      </c>
      <c r="F16" s="48">
        <v>0</v>
      </c>
      <c r="G16" s="48"/>
      <c r="H16" s="48">
        <v>0</v>
      </c>
      <c r="I16" s="48">
        <v>49140000</v>
      </c>
      <c r="J16" s="48">
        <v>0</v>
      </c>
      <c r="K16" s="48">
        <v>527684450</v>
      </c>
    </row>
    <row r="17" spans="1:11" ht="13.5" customHeight="1">
      <c r="A17" s="561" t="s">
        <v>1710</v>
      </c>
      <c r="B17" s="562"/>
      <c r="C17" s="58">
        <v>3127609147</v>
      </c>
      <c r="D17" s="58">
        <v>2898292066</v>
      </c>
      <c r="E17" s="58">
        <v>2426413091</v>
      </c>
      <c r="F17" s="58">
        <v>0</v>
      </c>
      <c r="G17" s="58"/>
      <c r="H17" s="58">
        <v>0</v>
      </c>
      <c r="I17" s="58">
        <v>471878975</v>
      </c>
      <c r="J17" s="58">
        <v>0</v>
      </c>
      <c r="K17" s="58">
        <v>229317081</v>
      </c>
    </row>
    <row r="18" spans="1:11" ht="13.5" customHeight="1">
      <c r="A18" s="389"/>
      <c r="B18" s="563"/>
      <c r="C18" s="48">
        <v>4934031540</v>
      </c>
      <c r="D18" s="48">
        <v>4085917290</v>
      </c>
      <c r="E18" s="48">
        <v>3864370290</v>
      </c>
      <c r="F18" s="48">
        <v>0</v>
      </c>
      <c r="G18" s="48"/>
      <c r="H18" s="48">
        <v>0</v>
      </c>
      <c r="I18" s="48">
        <v>221547000</v>
      </c>
      <c r="J18" s="48">
        <v>0</v>
      </c>
      <c r="K18" s="48">
        <v>848114250</v>
      </c>
    </row>
    <row r="19" spans="1:11" ht="13.5" customHeight="1">
      <c r="A19" s="564" t="s">
        <v>1711</v>
      </c>
      <c r="B19" s="562"/>
      <c r="C19" s="58">
        <v>2634513029</v>
      </c>
      <c r="D19" s="58">
        <v>2298637866</v>
      </c>
      <c r="E19" s="58">
        <v>1754893826</v>
      </c>
      <c r="F19" s="58">
        <v>0</v>
      </c>
      <c r="G19" s="58"/>
      <c r="H19" s="58">
        <v>0</v>
      </c>
      <c r="I19" s="58">
        <v>543744040</v>
      </c>
      <c r="J19" s="58">
        <v>0</v>
      </c>
      <c r="K19" s="58">
        <v>335875163</v>
      </c>
    </row>
    <row r="20" spans="1:11" ht="13.5" customHeight="1">
      <c r="A20" s="389"/>
      <c r="B20" s="563"/>
      <c r="C20" s="48">
        <v>5497023300</v>
      </c>
      <c r="D20" s="48">
        <v>5011440400</v>
      </c>
      <c r="E20" s="48">
        <v>4828131100</v>
      </c>
      <c r="F20" s="48">
        <v>0</v>
      </c>
      <c r="G20" s="48">
        <v>0</v>
      </c>
      <c r="H20" s="48">
        <v>0</v>
      </c>
      <c r="I20" s="48">
        <v>183309300</v>
      </c>
      <c r="J20" s="48">
        <v>0</v>
      </c>
      <c r="K20" s="48">
        <v>485582900</v>
      </c>
    </row>
    <row r="21" spans="1:11" ht="13.5" customHeight="1">
      <c r="A21" s="564" t="s">
        <v>1712</v>
      </c>
      <c r="B21" s="562"/>
      <c r="C21" s="58">
        <v>2463060041</v>
      </c>
      <c r="D21" s="58">
        <v>2291580397</v>
      </c>
      <c r="E21" s="58">
        <v>1870799659</v>
      </c>
      <c r="F21" s="58">
        <v>0</v>
      </c>
      <c r="G21" s="58">
        <v>0</v>
      </c>
      <c r="H21" s="58">
        <v>0</v>
      </c>
      <c r="I21" s="58">
        <v>420780738</v>
      </c>
      <c r="J21" s="58">
        <v>0</v>
      </c>
      <c r="K21" s="58">
        <v>171479644</v>
      </c>
    </row>
    <row r="22" spans="1:11" ht="13.5" customHeight="1">
      <c r="A22" s="389"/>
      <c r="B22" s="563"/>
      <c r="C22" s="48">
        <v>5378808550</v>
      </c>
      <c r="D22" s="48">
        <v>4759504900</v>
      </c>
      <c r="E22" s="48">
        <v>4449944900</v>
      </c>
      <c r="F22" s="48">
        <v>0</v>
      </c>
      <c r="G22" s="48">
        <v>0</v>
      </c>
      <c r="H22" s="48">
        <v>0</v>
      </c>
      <c r="I22" s="48">
        <v>309560000</v>
      </c>
      <c r="J22" s="48">
        <v>0</v>
      </c>
      <c r="K22" s="48">
        <v>619303650</v>
      </c>
    </row>
    <row r="23" spans="1:11" ht="13.5" customHeight="1">
      <c r="A23" s="564" t="s">
        <v>1713</v>
      </c>
      <c r="B23" s="562"/>
      <c r="C23" s="58">
        <v>2630195157</v>
      </c>
      <c r="D23" s="58">
        <v>2408048535</v>
      </c>
      <c r="E23" s="58">
        <v>1768299960</v>
      </c>
      <c r="F23" s="58">
        <v>0</v>
      </c>
      <c r="G23" s="58">
        <v>0</v>
      </c>
      <c r="H23" s="58"/>
      <c r="I23" s="58">
        <v>639748575</v>
      </c>
      <c r="J23" s="58">
        <v>0</v>
      </c>
      <c r="K23" s="58">
        <v>222146622</v>
      </c>
    </row>
    <row r="24" spans="1:11" ht="13.5" customHeight="1">
      <c r="A24" s="389"/>
      <c r="B24" s="563"/>
      <c r="C24" s="48">
        <v>2622975932</v>
      </c>
      <c r="D24" s="48">
        <v>2429365520</v>
      </c>
      <c r="E24" s="48">
        <v>2178039020</v>
      </c>
      <c r="F24" s="48">
        <v>0</v>
      </c>
      <c r="G24" s="48">
        <v>0</v>
      </c>
      <c r="H24" s="48">
        <v>0</v>
      </c>
      <c r="I24" s="48">
        <v>251326500</v>
      </c>
      <c r="J24" s="48">
        <v>0</v>
      </c>
      <c r="K24" s="48">
        <v>193610412</v>
      </c>
    </row>
    <row r="25" spans="1:11" ht="13.5" customHeight="1">
      <c r="A25" s="564" t="s">
        <v>1714</v>
      </c>
      <c r="B25" s="562"/>
      <c r="C25" s="58">
        <v>1395971488</v>
      </c>
      <c r="D25" s="58">
        <v>1288885545</v>
      </c>
      <c r="E25" s="58">
        <v>974033306</v>
      </c>
      <c r="F25" s="58">
        <v>0</v>
      </c>
      <c r="G25" s="58">
        <v>0</v>
      </c>
      <c r="H25" s="58">
        <v>0</v>
      </c>
      <c r="I25" s="58">
        <v>314852239</v>
      </c>
      <c r="J25" s="58">
        <v>0</v>
      </c>
      <c r="K25" s="58">
        <v>107085943</v>
      </c>
    </row>
    <row r="26" spans="1:11" ht="13.5" customHeight="1">
      <c r="A26" s="565"/>
      <c r="B26" s="566"/>
      <c r="C26" s="48">
        <v>1772699555</v>
      </c>
      <c r="D26" s="48">
        <v>1595795555</v>
      </c>
      <c r="E26" s="48">
        <v>1464333950</v>
      </c>
      <c r="F26" s="48">
        <v>0</v>
      </c>
      <c r="G26" s="48">
        <v>0</v>
      </c>
      <c r="H26" s="48"/>
      <c r="I26" s="48">
        <v>131461605</v>
      </c>
      <c r="J26" s="48">
        <v>0</v>
      </c>
      <c r="K26" s="48">
        <v>176904000</v>
      </c>
    </row>
    <row r="27" spans="1:11" ht="13.5" customHeight="1">
      <c r="A27" s="564" t="s">
        <v>1715</v>
      </c>
      <c r="B27" s="562"/>
      <c r="C27" s="58">
        <v>796365960</v>
      </c>
      <c r="D27" s="58">
        <v>781789850</v>
      </c>
      <c r="E27" s="58">
        <v>614046330</v>
      </c>
      <c r="F27" s="58">
        <v>0</v>
      </c>
      <c r="G27" s="58">
        <v>0</v>
      </c>
      <c r="H27" s="58">
        <v>0</v>
      </c>
      <c r="I27" s="58">
        <v>167743520</v>
      </c>
      <c r="J27" s="58">
        <v>0</v>
      </c>
      <c r="K27" s="58">
        <v>14576110</v>
      </c>
    </row>
    <row r="28" spans="1:11" ht="13.5" customHeight="1">
      <c r="A28" s="565"/>
      <c r="B28" s="566"/>
      <c r="C28" s="48">
        <v>3100788650</v>
      </c>
      <c r="D28" s="48">
        <v>2914683650</v>
      </c>
      <c r="E28" s="48">
        <v>2835091150</v>
      </c>
      <c r="F28" s="48">
        <v>0</v>
      </c>
      <c r="G28" s="48">
        <v>0</v>
      </c>
      <c r="H28" s="48">
        <v>0</v>
      </c>
      <c r="I28" s="48">
        <v>79592500</v>
      </c>
      <c r="J28" s="48">
        <v>0</v>
      </c>
      <c r="K28" s="48">
        <v>186105000</v>
      </c>
    </row>
    <row r="29" spans="1:11" ht="13.5" customHeight="1">
      <c r="A29" s="567" t="s">
        <v>1716</v>
      </c>
      <c r="B29" s="568"/>
      <c r="C29" s="122">
        <v>1481359799</v>
      </c>
      <c r="D29" s="122">
        <v>1387588114</v>
      </c>
      <c r="E29" s="122">
        <v>964671350</v>
      </c>
      <c r="F29" s="122">
        <v>0</v>
      </c>
      <c r="G29" s="122">
        <v>0</v>
      </c>
      <c r="H29" s="122">
        <v>0</v>
      </c>
      <c r="I29" s="122">
        <v>422916764</v>
      </c>
      <c r="J29" s="122">
        <v>0</v>
      </c>
      <c r="K29" s="122">
        <v>93771685</v>
      </c>
    </row>
    <row r="30" spans="1:11" ht="13.5" customHeight="1">
      <c r="A30" s="569"/>
      <c r="B30" s="570"/>
      <c r="C30" s="56">
        <v>3892441800</v>
      </c>
      <c r="D30" s="56">
        <v>3364757350</v>
      </c>
      <c r="E30" s="56">
        <v>3315617350</v>
      </c>
      <c r="F30" s="56">
        <v>0</v>
      </c>
      <c r="G30" s="56"/>
      <c r="H30" s="56">
        <v>0</v>
      </c>
      <c r="I30" s="56">
        <v>49140000</v>
      </c>
      <c r="J30" s="56">
        <v>0</v>
      </c>
      <c r="K30" s="56">
        <v>527684450</v>
      </c>
    </row>
    <row r="31" spans="1:11" ht="13.5" customHeight="1">
      <c r="A31" s="390" t="s">
        <v>1717</v>
      </c>
      <c r="B31" s="571"/>
      <c r="C31" s="58">
        <v>3127609147</v>
      </c>
      <c r="D31" s="58">
        <v>2898292066</v>
      </c>
      <c r="E31" s="58">
        <v>2426413091</v>
      </c>
      <c r="F31" s="58">
        <v>0</v>
      </c>
      <c r="G31" s="58"/>
      <c r="H31" s="58">
        <v>0</v>
      </c>
      <c r="I31" s="58">
        <v>471878975</v>
      </c>
      <c r="J31" s="58">
        <v>0</v>
      </c>
      <c r="K31" s="58">
        <v>229317081</v>
      </c>
    </row>
    <row r="32" spans="1:11" ht="13.5" customHeight="1">
      <c r="A32" s="389"/>
      <c r="B32" s="563"/>
      <c r="C32" s="48">
        <v>735383300</v>
      </c>
      <c r="D32" s="48">
        <v>501966500</v>
      </c>
      <c r="E32" s="48">
        <v>407410500</v>
      </c>
      <c r="F32" s="48">
        <v>0</v>
      </c>
      <c r="G32" s="48">
        <v>0</v>
      </c>
      <c r="H32" s="48">
        <v>0</v>
      </c>
      <c r="I32" s="48">
        <v>94556000</v>
      </c>
      <c r="J32" s="48">
        <v>0</v>
      </c>
      <c r="K32" s="48">
        <v>233416800</v>
      </c>
    </row>
    <row r="33" spans="1:11" ht="13.5" customHeight="1">
      <c r="A33" s="390" t="s">
        <v>1718</v>
      </c>
      <c r="B33" s="571"/>
      <c r="C33" s="58">
        <v>159260800</v>
      </c>
      <c r="D33" s="58">
        <v>91688800</v>
      </c>
      <c r="E33" s="58">
        <v>31810800</v>
      </c>
      <c r="F33" s="58">
        <v>0</v>
      </c>
      <c r="G33" s="58">
        <v>0</v>
      </c>
      <c r="H33" s="58">
        <v>0</v>
      </c>
      <c r="I33" s="58">
        <v>59878000</v>
      </c>
      <c r="J33" s="58">
        <v>0</v>
      </c>
      <c r="K33" s="58">
        <v>67572000</v>
      </c>
    </row>
    <row r="34" spans="1:11" ht="13.5" customHeight="1">
      <c r="A34" s="389"/>
      <c r="B34" s="563"/>
      <c r="C34" s="48">
        <v>937456700</v>
      </c>
      <c r="D34" s="48">
        <v>757844000</v>
      </c>
      <c r="E34" s="48">
        <v>757844000</v>
      </c>
      <c r="F34" s="48">
        <v>0</v>
      </c>
      <c r="G34" s="48">
        <v>0</v>
      </c>
      <c r="H34" s="48">
        <v>0</v>
      </c>
      <c r="I34" s="48">
        <v>0</v>
      </c>
      <c r="J34" s="48">
        <v>0</v>
      </c>
      <c r="K34" s="48">
        <v>179612700</v>
      </c>
    </row>
    <row r="35" spans="1:11" ht="13.5" customHeight="1">
      <c r="A35" s="390" t="s">
        <v>1719</v>
      </c>
      <c r="B35" s="571"/>
      <c r="C35" s="58">
        <v>898527953</v>
      </c>
      <c r="D35" s="58">
        <v>865042103</v>
      </c>
      <c r="E35" s="58">
        <v>553109363</v>
      </c>
      <c r="F35" s="58">
        <v>0</v>
      </c>
      <c r="G35" s="58">
        <v>0</v>
      </c>
      <c r="H35" s="58">
        <v>0</v>
      </c>
      <c r="I35" s="58">
        <v>311932740</v>
      </c>
      <c r="J35" s="58">
        <v>0</v>
      </c>
      <c r="K35" s="58">
        <v>33485850</v>
      </c>
    </row>
    <row r="36" spans="1:11" ht="13.5" customHeight="1">
      <c r="A36" s="389"/>
      <c r="B36" s="563"/>
      <c r="C36" s="48">
        <v>912086650</v>
      </c>
      <c r="D36" s="48">
        <v>832619500</v>
      </c>
      <c r="E36" s="48">
        <v>832619500</v>
      </c>
      <c r="F36" s="48">
        <v>0</v>
      </c>
      <c r="G36" s="48">
        <v>0</v>
      </c>
      <c r="H36" s="48">
        <v>0</v>
      </c>
      <c r="I36" s="48">
        <v>0</v>
      </c>
      <c r="J36" s="48">
        <v>0</v>
      </c>
      <c r="K36" s="48">
        <v>79467150</v>
      </c>
    </row>
    <row r="37" spans="1:11" ht="13.5" customHeight="1">
      <c r="A37" s="390" t="s">
        <v>1720</v>
      </c>
      <c r="B37" s="571"/>
      <c r="C37" s="58">
        <v>755009800</v>
      </c>
      <c r="D37" s="58">
        <v>652903800</v>
      </c>
      <c r="E37" s="58">
        <v>575628000</v>
      </c>
      <c r="F37" s="58">
        <v>0</v>
      </c>
      <c r="G37" s="58">
        <v>0</v>
      </c>
      <c r="H37" s="58">
        <v>0</v>
      </c>
      <c r="I37" s="58">
        <v>77275800</v>
      </c>
      <c r="J37" s="58">
        <v>0</v>
      </c>
      <c r="K37" s="58">
        <v>102106000</v>
      </c>
    </row>
    <row r="38" spans="1:11" ht="13.5" customHeight="1">
      <c r="A38" s="389"/>
      <c r="B38" s="563"/>
      <c r="C38" s="48">
        <v>991233050</v>
      </c>
      <c r="D38" s="48">
        <v>701970350</v>
      </c>
      <c r="E38" s="48">
        <v>594219850</v>
      </c>
      <c r="F38" s="48">
        <v>0</v>
      </c>
      <c r="G38" s="48">
        <v>0</v>
      </c>
      <c r="H38" s="48">
        <v>0</v>
      </c>
      <c r="I38" s="48">
        <v>107750500</v>
      </c>
      <c r="J38" s="48">
        <v>0</v>
      </c>
      <c r="K38" s="48">
        <v>289262700</v>
      </c>
    </row>
    <row r="39" spans="1:11" ht="13.5" customHeight="1">
      <c r="A39" s="390" t="s">
        <v>1721</v>
      </c>
      <c r="B39" s="571"/>
      <c r="C39" s="58">
        <v>272482151</v>
      </c>
      <c r="D39" s="58">
        <v>191323588</v>
      </c>
      <c r="E39" s="58">
        <v>139401088</v>
      </c>
      <c r="F39" s="58">
        <v>0</v>
      </c>
      <c r="G39" s="58">
        <v>0</v>
      </c>
      <c r="H39" s="58">
        <v>0</v>
      </c>
      <c r="I39" s="58">
        <v>51922500</v>
      </c>
      <c r="J39" s="58">
        <v>0</v>
      </c>
      <c r="K39" s="58">
        <v>81158563</v>
      </c>
    </row>
    <row r="40" spans="1:11" ht="13.5" customHeight="1">
      <c r="A40" s="389"/>
      <c r="B40" s="563"/>
      <c r="C40" s="48">
        <v>1357871840</v>
      </c>
      <c r="D40" s="48">
        <v>1291516940</v>
      </c>
      <c r="E40" s="48">
        <v>1272276940</v>
      </c>
      <c r="F40" s="48">
        <v>0</v>
      </c>
      <c r="G40" s="48">
        <v>0</v>
      </c>
      <c r="H40" s="48">
        <v>0</v>
      </c>
      <c r="I40" s="48">
        <v>19240000</v>
      </c>
      <c r="J40" s="48">
        <v>0</v>
      </c>
      <c r="K40" s="48">
        <v>66354900</v>
      </c>
    </row>
    <row r="41" spans="1:11" ht="13.5" customHeight="1">
      <c r="A41" s="390" t="s">
        <v>1722</v>
      </c>
      <c r="B41" s="571"/>
      <c r="C41" s="58">
        <v>549232325</v>
      </c>
      <c r="D41" s="58">
        <v>497679575</v>
      </c>
      <c r="E41" s="58">
        <v>454944575</v>
      </c>
      <c r="F41" s="58">
        <v>0</v>
      </c>
      <c r="G41" s="58">
        <v>0</v>
      </c>
      <c r="H41" s="58">
        <v>0</v>
      </c>
      <c r="I41" s="58">
        <v>42735000</v>
      </c>
      <c r="J41" s="58">
        <v>0</v>
      </c>
      <c r="K41" s="58">
        <v>51552750</v>
      </c>
    </row>
    <row r="42" spans="1:11" ht="13.5" customHeight="1">
      <c r="A42" s="389"/>
      <c r="B42" s="563"/>
      <c r="C42" s="48">
        <v>1038602600</v>
      </c>
      <c r="D42" s="48">
        <v>925242450</v>
      </c>
      <c r="E42" s="48">
        <v>901862450</v>
      </c>
      <c r="F42" s="48">
        <v>0</v>
      </c>
      <c r="G42" s="48">
        <v>0</v>
      </c>
      <c r="H42" s="48">
        <v>0</v>
      </c>
      <c r="I42" s="48">
        <v>23380000</v>
      </c>
      <c r="J42" s="48">
        <v>0</v>
      </c>
      <c r="K42" s="48">
        <v>113360150</v>
      </c>
    </row>
    <row r="43" spans="1:11" ht="13.5" customHeight="1">
      <c r="A43" s="390" t="s">
        <v>1723</v>
      </c>
      <c r="B43" s="571"/>
      <c r="C43" s="58">
        <v>421444197</v>
      </c>
      <c r="D43" s="58">
        <v>390861842</v>
      </c>
      <c r="E43" s="58">
        <v>214724000</v>
      </c>
      <c r="F43" s="58">
        <v>0</v>
      </c>
      <c r="G43" s="58">
        <v>0</v>
      </c>
      <c r="H43" s="58">
        <v>0</v>
      </c>
      <c r="I43" s="58">
        <v>176137842</v>
      </c>
      <c r="J43" s="58">
        <v>0</v>
      </c>
      <c r="K43" s="58">
        <v>30582355</v>
      </c>
    </row>
    <row r="44" spans="1:11" ht="13.5" customHeight="1">
      <c r="A44" s="389"/>
      <c r="B44" s="563"/>
      <c r="C44" s="48">
        <v>42903000</v>
      </c>
      <c r="D44" s="48">
        <v>42903000</v>
      </c>
      <c r="E44" s="48">
        <v>42903000</v>
      </c>
      <c r="F44" s="48">
        <v>0</v>
      </c>
      <c r="G44" s="48">
        <v>0</v>
      </c>
      <c r="H44" s="48">
        <v>0</v>
      </c>
      <c r="I44" s="48">
        <v>0</v>
      </c>
      <c r="J44" s="48">
        <v>0</v>
      </c>
      <c r="K44" s="48">
        <v>0</v>
      </c>
    </row>
    <row r="45" spans="1:11" ht="13.5" customHeight="1">
      <c r="A45" s="390" t="s">
        <v>1724</v>
      </c>
      <c r="B45" s="571"/>
      <c r="C45" s="58">
        <v>96568500</v>
      </c>
      <c r="D45" s="58">
        <v>93786000</v>
      </c>
      <c r="E45" s="58">
        <v>70917000</v>
      </c>
      <c r="F45" s="58">
        <v>0</v>
      </c>
      <c r="G45" s="58">
        <v>0</v>
      </c>
      <c r="H45" s="58">
        <v>0</v>
      </c>
      <c r="I45" s="58">
        <v>22869000</v>
      </c>
      <c r="J45" s="58">
        <v>0</v>
      </c>
      <c r="K45" s="58">
        <v>2782500</v>
      </c>
    </row>
    <row r="46" spans="1:11" ht="13.5" customHeight="1">
      <c r="A46" s="389"/>
      <c r="B46" s="563"/>
      <c r="C46" s="48">
        <v>593409000</v>
      </c>
      <c r="D46" s="48">
        <v>537288000</v>
      </c>
      <c r="E46" s="48">
        <v>488288000</v>
      </c>
      <c r="F46" s="48">
        <v>0</v>
      </c>
      <c r="G46" s="48">
        <v>0</v>
      </c>
      <c r="H46" s="48">
        <v>0</v>
      </c>
      <c r="I46" s="48">
        <v>49000000</v>
      </c>
      <c r="J46" s="48">
        <v>0</v>
      </c>
      <c r="K46" s="48">
        <v>56121000</v>
      </c>
    </row>
    <row r="47" spans="1:11" ht="13.5" customHeight="1">
      <c r="A47" s="390" t="s">
        <v>1725</v>
      </c>
      <c r="B47" s="571"/>
      <c r="C47" s="58">
        <v>247619300</v>
      </c>
      <c r="D47" s="58">
        <v>225624500</v>
      </c>
      <c r="E47" s="58">
        <v>200190000</v>
      </c>
      <c r="F47" s="58">
        <v>0</v>
      </c>
      <c r="G47" s="58">
        <v>0</v>
      </c>
      <c r="H47" s="58">
        <v>0</v>
      </c>
      <c r="I47" s="58">
        <v>25434500</v>
      </c>
      <c r="J47" s="58">
        <v>0</v>
      </c>
      <c r="K47" s="58">
        <v>21994800</v>
      </c>
    </row>
    <row r="48" spans="1:11" ht="13.5" customHeight="1">
      <c r="A48" s="389"/>
      <c r="B48" s="563"/>
      <c r="C48" s="48">
        <v>1010575900</v>
      </c>
      <c r="D48" s="48">
        <v>879577400</v>
      </c>
      <c r="E48" s="48">
        <v>797549900</v>
      </c>
      <c r="F48" s="48">
        <v>0</v>
      </c>
      <c r="G48" s="48">
        <v>0</v>
      </c>
      <c r="H48" s="48">
        <v>0</v>
      </c>
      <c r="I48" s="48">
        <v>82027500</v>
      </c>
      <c r="J48" s="48">
        <v>0</v>
      </c>
      <c r="K48" s="48">
        <v>130998500</v>
      </c>
    </row>
    <row r="49" spans="1:11" ht="13.5" customHeight="1">
      <c r="A49" s="390" t="s">
        <v>1726</v>
      </c>
      <c r="B49" s="571"/>
      <c r="C49" s="58">
        <v>332812502</v>
      </c>
      <c r="D49" s="58">
        <v>272761350</v>
      </c>
      <c r="E49" s="58">
        <v>254583350</v>
      </c>
      <c r="F49" s="58">
        <v>0</v>
      </c>
      <c r="G49" s="58">
        <v>0</v>
      </c>
      <c r="H49" s="58">
        <v>0</v>
      </c>
      <c r="I49" s="58">
        <v>18178000</v>
      </c>
      <c r="J49" s="58">
        <v>0</v>
      </c>
      <c r="K49" s="58">
        <v>60051152</v>
      </c>
    </row>
    <row r="50" spans="1:11" ht="13.5" customHeight="1">
      <c r="A50" s="389"/>
      <c r="B50" s="563"/>
      <c r="C50" s="48">
        <v>0</v>
      </c>
      <c r="D50" s="48">
        <v>0</v>
      </c>
      <c r="E50" s="48">
        <v>0</v>
      </c>
      <c r="F50" s="48">
        <v>0</v>
      </c>
      <c r="G50" s="48">
        <v>0</v>
      </c>
      <c r="H50" s="48">
        <v>0</v>
      </c>
      <c r="I50" s="48">
        <v>0</v>
      </c>
      <c r="J50" s="48">
        <v>0</v>
      </c>
      <c r="K50" s="48">
        <v>0</v>
      </c>
    </row>
    <row r="51" spans="1:11" ht="13.5" customHeight="1">
      <c r="A51" s="390" t="s">
        <v>1727</v>
      </c>
      <c r="B51" s="571"/>
      <c r="C51" s="58">
        <v>32748666</v>
      </c>
      <c r="D51" s="58">
        <v>32748666</v>
      </c>
      <c r="E51" s="58">
        <v>0</v>
      </c>
      <c r="F51" s="58">
        <v>0</v>
      </c>
      <c r="G51" s="58">
        <v>0</v>
      </c>
      <c r="H51" s="58">
        <v>0</v>
      </c>
      <c r="I51" s="58">
        <v>32748666</v>
      </c>
      <c r="J51" s="58">
        <v>0</v>
      </c>
      <c r="K51" s="58">
        <v>0</v>
      </c>
    </row>
    <row r="52" spans="1:11" ht="13.5" customHeight="1">
      <c r="A52" s="389"/>
      <c r="B52" s="563"/>
      <c r="C52" s="48">
        <v>0</v>
      </c>
      <c r="D52" s="48">
        <v>0</v>
      </c>
      <c r="E52" s="48">
        <v>0</v>
      </c>
      <c r="F52" s="48">
        <v>0</v>
      </c>
      <c r="G52" s="48">
        <v>0</v>
      </c>
      <c r="H52" s="48">
        <v>0</v>
      </c>
      <c r="I52" s="48">
        <v>0</v>
      </c>
      <c r="J52" s="48">
        <v>0</v>
      </c>
      <c r="K52" s="48">
        <v>0</v>
      </c>
    </row>
    <row r="53" spans="1:11" ht="13.5" customHeight="1">
      <c r="A53" s="390" t="s">
        <v>1728</v>
      </c>
      <c r="B53" s="571"/>
      <c r="C53" s="58">
        <v>10489500</v>
      </c>
      <c r="D53" s="58">
        <v>10489500</v>
      </c>
      <c r="E53" s="58">
        <v>0</v>
      </c>
      <c r="F53" s="58">
        <v>0</v>
      </c>
      <c r="G53" s="58">
        <v>0</v>
      </c>
      <c r="H53" s="58">
        <v>0</v>
      </c>
      <c r="I53" s="58">
        <v>10489500</v>
      </c>
      <c r="J53" s="58">
        <v>0</v>
      </c>
      <c r="K53" s="58">
        <v>0</v>
      </c>
    </row>
    <row r="54" spans="1:11" ht="13.5" customHeight="1">
      <c r="A54" s="389"/>
      <c r="B54" s="563"/>
      <c r="C54" s="48">
        <v>0</v>
      </c>
      <c r="D54" s="48">
        <v>0</v>
      </c>
      <c r="E54" s="48">
        <v>0</v>
      </c>
      <c r="F54" s="48">
        <v>0</v>
      </c>
      <c r="G54" s="48">
        <v>0</v>
      </c>
      <c r="H54" s="48">
        <v>0</v>
      </c>
      <c r="I54" s="48">
        <v>0</v>
      </c>
      <c r="J54" s="48">
        <v>0</v>
      </c>
      <c r="K54" s="48">
        <v>0</v>
      </c>
    </row>
    <row r="55" spans="1:11" ht="13.5" customHeight="1">
      <c r="A55" s="390" t="s">
        <v>1729</v>
      </c>
      <c r="B55" s="571"/>
      <c r="C55" s="58">
        <v>19994100</v>
      </c>
      <c r="D55" s="58">
        <v>19994100</v>
      </c>
      <c r="E55" s="58">
        <v>0</v>
      </c>
      <c r="F55" s="58">
        <v>0</v>
      </c>
      <c r="G55" s="58">
        <v>0</v>
      </c>
      <c r="H55" s="58">
        <v>0</v>
      </c>
      <c r="I55" s="58">
        <v>19994100</v>
      </c>
      <c r="J55" s="58">
        <v>0</v>
      </c>
      <c r="K55" s="58">
        <v>0</v>
      </c>
    </row>
    <row r="56" spans="1:11" ht="13.5" customHeight="1">
      <c r="A56" s="389"/>
      <c r="B56" s="563"/>
      <c r="C56" s="48">
        <v>10000000</v>
      </c>
      <c r="D56" s="48">
        <v>0</v>
      </c>
      <c r="E56" s="48">
        <v>0</v>
      </c>
      <c r="F56" s="48">
        <v>0</v>
      </c>
      <c r="G56" s="48">
        <v>0</v>
      </c>
      <c r="H56" s="48">
        <v>0</v>
      </c>
      <c r="I56" s="48">
        <v>0</v>
      </c>
      <c r="J56" s="48">
        <v>0</v>
      </c>
      <c r="K56" s="48">
        <v>10000000</v>
      </c>
    </row>
    <row r="57" spans="1:11" ht="13.5" customHeight="1">
      <c r="A57" s="390" t="s">
        <v>1730</v>
      </c>
      <c r="B57" s="571"/>
      <c r="C57" s="58">
        <v>5813000</v>
      </c>
      <c r="D57" s="58">
        <v>0</v>
      </c>
      <c r="E57" s="58">
        <v>0</v>
      </c>
      <c r="F57" s="58">
        <v>0</v>
      </c>
      <c r="G57" s="58">
        <v>0</v>
      </c>
      <c r="H57" s="58">
        <v>0</v>
      </c>
      <c r="I57" s="58">
        <v>0</v>
      </c>
      <c r="J57" s="58">
        <v>0</v>
      </c>
      <c r="K57" s="58">
        <v>5813000</v>
      </c>
    </row>
    <row r="58" spans="1:11" ht="13.5" customHeight="1">
      <c r="A58" s="389"/>
      <c r="B58" s="563"/>
      <c r="C58" s="48">
        <v>898936900</v>
      </c>
      <c r="D58" s="48">
        <v>788287900</v>
      </c>
      <c r="E58" s="48">
        <v>759386100</v>
      </c>
      <c r="F58" s="48">
        <v>0</v>
      </c>
      <c r="G58" s="48">
        <v>0</v>
      </c>
      <c r="H58" s="48">
        <v>0</v>
      </c>
      <c r="I58" s="48">
        <v>28901800</v>
      </c>
      <c r="J58" s="48">
        <v>0</v>
      </c>
      <c r="K58" s="48">
        <v>110649000</v>
      </c>
    </row>
    <row r="59" spans="1:11" ht="13.5" customHeight="1">
      <c r="A59" s="390" t="s">
        <v>1731</v>
      </c>
      <c r="B59" s="571"/>
      <c r="C59" s="58">
        <v>529937513</v>
      </c>
      <c r="D59" s="58">
        <v>516536676</v>
      </c>
      <c r="E59" s="58">
        <v>438680946</v>
      </c>
      <c r="F59" s="58">
        <v>0</v>
      </c>
      <c r="G59" s="58">
        <v>0</v>
      </c>
      <c r="H59" s="58">
        <v>0</v>
      </c>
      <c r="I59" s="58">
        <v>77855730</v>
      </c>
      <c r="J59" s="58">
        <v>0</v>
      </c>
      <c r="K59" s="58">
        <v>13400837</v>
      </c>
    </row>
    <row r="60" spans="1:11" ht="13.5" customHeight="1">
      <c r="A60" s="389"/>
      <c r="B60" s="563"/>
      <c r="C60" s="48">
        <v>460480000</v>
      </c>
      <c r="D60" s="48">
        <v>445280000</v>
      </c>
      <c r="E60" s="48">
        <v>445280000</v>
      </c>
      <c r="F60" s="48">
        <v>0</v>
      </c>
      <c r="G60" s="48">
        <v>0</v>
      </c>
      <c r="H60" s="48">
        <v>0</v>
      </c>
      <c r="I60" s="48">
        <v>0</v>
      </c>
      <c r="J60" s="48">
        <v>0</v>
      </c>
      <c r="K60" s="48">
        <v>15200000</v>
      </c>
    </row>
    <row r="61" spans="1:11" ht="13.5" customHeight="1">
      <c r="A61" s="390" t="s">
        <v>1732</v>
      </c>
      <c r="B61" s="571"/>
      <c r="C61" s="58">
        <v>180008223</v>
      </c>
      <c r="D61" s="58">
        <v>173981653</v>
      </c>
      <c r="E61" s="58">
        <v>167044303</v>
      </c>
      <c r="F61" s="58">
        <v>0</v>
      </c>
      <c r="G61" s="58">
        <v>0</v>
      </c>
      <c r="H61" s="58">
        <v>0</v>
      </c>
      <c r="I61" s="58">
        <v>6937350</v>
      </c>
      <c r="J61" s="58">
        <v>0</v>
      </c>
      <c r="K61" s="58">
        <v>6026570</v>
      </c>
    </row>
    <row r="62" spans="1:11" ht="13.5" customHeight="1">
      <c r="A62" s="389"/>
      <c r="B62" s="563"/>
      <c r="C62" s="48">
        <v>253207500</v>
      </c>
      <c r="D62" s="48">
        <v>253207500</v>
      </c>
      <c r="E62" s="48">
        <v>171885000</v>
      </c>
      <c r="F62" s="48">
        <v>0</v>
      </c>
      <c r="G62" s="48">
        <v>0</v>
      </c>
      <c r="H62" s="48">
        <v>0</v>
      </c>
      <c r="I62" s="48">
        <v>81322500</v>
      </c>
      <c r="J62" s="48">
        <v>0</v>
      </c>
      <c r="K62" s="48">
        <v>0</v>
      </c>
    </row>
    <row r="63" spans="1:11" ht="13.5" customHeight="1">
      <c r="A63" s="390" t="s">
        <v>1733</v>
      </c>
      <c r="B63" s="571"/>
      <c r="C63" s="58">
        <v>266878500</v>
      </c>
      <c r="D63" s="58">
        <v>266878500</v>
      </c>
      <c r="E63" s="58">
        <v>207270000</v>
      </c>
      <c r="F63" s="58">
        <v>0</v>
      </c>
      <c r="G63" s="58">
        <v>0</v>
      </c>
      <c r="H63" s="58">
        <v>0</v>
      </c>
      <c r="I63" s="58">
        <v>59608500</v>
      </c>
      <c r="J63" s="58">
        <v>0</v>
      </c>
      <c r="K63" s="58">
        <v>0</v>
      </c>
    </row>
    <row r="64" spans="1:11" ht="13.5" customHeight="1">
      <c r="A64" s="389"/>
      <c r="B64" s="563"/>
      <c r="C64" s="48">
        <v>258795000</v>
      </c>
      <c r="D64" s="48">
        <v>258795000</v>
      </c>
      <c r="E64" s="48">
        <v>258795000</v>
      </c>
      <c r="F64" s="48">
        <v>0</v>
      </c>
      <c r="G64" s="48">
        <v>0</v>
      </c>
      <c r="H64" s="48">
        <v>0</v>
      </c>
      <c r="I64" s="48">
        <v>0</v>
      </c>
      <c r="J64" s="48">
        <v>0</v>
      </c>
      <c r="K64" s="48">
        <v>0</v>
      </c>
    </row>
    <row r="65" spans="1:11" ht="13.5" customHeight="1">
      <c r="A65" s="390" t="s">
        <v>1734</v>
      </c>
      <c r="B65" s="571"/>
      <c r="C65" s="58">
        <v>362073000</v>
      </c>
      <c r="D65" s="58">
        <v>361713000</v>
      </c>
      <c r="E65" s="58">
        <v>320700000</v>
      </c>
      <c r="F65" s="58">
        <v>0</v>
      </c>
      <c r="G65" s="58">
        <v>0</v>
      </c>
      <c r="H65" s="58">
        <v>0</v>
      </c>
      <c r="I65" s="58">
        <v>41013000</v>
      </c>
      <c r="J65" s="58">
        <v>0</v>
      </c>
      <c r="K65" s="58">
        <v>360000</v>
      </c>
    </row>
    <row r="66" spans="1:11" ht="13.5" customHeight="1">
      <c r="A66" s="389"/>
      <c r="B66" s="563"/>
      <c r="C66" s="48">
        <v>321044000</v>
      </c>
      <c r="D66" s="48">
        <v>295046000</v>
      </c>
      <c r="E66" s="48">
        <v>295046000</v>
      </c>
      <c r="F66" s="48">
        <v>0</v>
      </c>
      <c r="G66" s="48">
        <v>0</v>
      </c>
      <c r="H66" s="48">
        <v>0</v>
      </c>
      <c r="I66" s="48">
        <v>0</v>
      </c>
      <c r="J66" s="48">
        <v>0</v>
      </c>
      <c r="K66" s="48">
        <v>25998000</v>
      </c>
    </row>
    <row r="67" spans="1:11" ht="13.5" customHeight="1">
      <c r="A67" s="390" t="s">
        <v>1735</v>
      </c>
      <c r="B67" s="571"/>
      <c r="C67" s="58">
        <v>13057800</v>
      </c>
      <c r="D67" s="58">
        <v>13057800</v>
      </c>
      <c r="E67" s="58">
        <v>7350000</v>
      </c>
      <c r="F67" s="58">
        <v>0</v>
      </c>
      <c r="G67" s="58">
        <v>0</v>
      </c>
      <c r="H67" s="58">
        <v>0</v>
      </c>
      <c r="I67" s="58">
        <v>5707800</v>
      </c>
      <c r="J67" s="58">
        <v>0</v>
      </c>
      <c r="K67" s="58">
        <v>0</v>
      </c>
    </row>
    <row r="68" spans="1:11" ht="13.5" customHeight="1">
      <c r="A68" s="389"/>
      <c r="B68" s="563"/>
      <c r="C68" s="48">
        <v>2795830300</v>
      </c>
      <c r="D68" s="48">
        <v>2371298400</v>
      </c>
      <c r="E68" s="48">
        <v>2371298400</v>
      </c>
      <c r="F68" s="48">
        <v>0</v>
      </c>
      <c r="G68" s="48">
        <v>0</v>
      </c>
      <c r="H68" s="48">
        <v>0</v>
      </c>
      <c r="I68" s="48">
        <v>0</v>
      </c>
      <c r="J68" s="48">
        <v>0</v>
      </c>
      <c r="K68" s="48">
        <v>424531900</v>
      </c>
    </row>
    <row r="69" spans="1:11" ht="13.5" customHeight="1">
      <c r="A69" s="390" t="s">
        <v>1736</v>
      </c>
      <c r="B69" s="571"/>
      <c r="C69" s="58">
        <v>1354919281</v>
      </c>
      <c r="D69" s="58">
        <v>1224492932</v>
      </c>
      <c r="E69" s="58">
        <v>883122107</v>
      </c>
      <c r="F69" s="58">
        <v>0</v>
      </c>
      <c r="G69" s="58">
        <v>0</v>
      </c>
      <c r="H69" s="58">
        <v>0</v>
      </c>
      <c r="I69" s="58">
        <v>341370825</v>
      </c>
      <c r="J69" s="58">
        <v>0</v>
      </c>
      <c r="K69" s="58">
        <v>130426349</v>
      </c>
    </row>
    <row r="70" spans="1:11" ht="13.5" customHeight="1">
      <c r="A70" s="389"/>
      <c r="B70" s="563"/>
      <c r="C70" s="48">
        <v>1962408250</v>
      </c>
      <c r="D70" s="48">
        <v>1819336500</v>
      </c>
      <c r="E70" s="48">
        <v>1509776500</v>
      </c>
      <c r="F70" s="48">
        <v>0</v>
      </c>
      <c r="G70" s="48">
        <v>0</v>
      </c>
      <c r="H70" s="48">
        <v>0</v>
      </c>
      <c r="I70" s="48">
        <v>309560000</v>
      </c>
      <c r="J70" s="48">
        <v>0</v>
      </c>
      <c r="K70" s="48">
        <v>143071750</v>
      </c>
    </row>
    <row r="71" spans="1:11" ht="13.5" customHeight="1">
      <c r="A71" s="390" t="s">
        <v>1737</v>
      </c>
      <c r="B71" s="571"/>
      <c r="C71" s="58">
        <v>1003601159</v>
      </c>
      <c r="D71" s="58">
        <v>927710950</v>
      </c>
      <c r="E71" s="58">
        <v>673603550</v>
      </c>
      <c r="F71" s="58">
        <v>0</v>
      </c>
      <c r="G71" s="58">
        <v>0</v>
      </c>
      <c r="H71" s="58">
        <v>0</v>
      </c>
      <c r="I71" s="58">
        <v>254107400</v>
      </c>
      <c r="J71" s="58">
        <v>0</v>
      </c>
      <c r="K71" s="58">
        <v>75890209</v>
      </c>
    </row>
    <row r="72" spans="1:11" ht="13.5" customHeight="1">
      <c r="A72" s="389"/>
      <c r="B72" s="563"/>
      <c r="C72" s="48">
        <v>1581551900</v>
      </c>
      <c r="D72" s="48">
        <v>1543095650</v>
      </c>
      <c r="E72" s="48">
        <v>1543095650</v>
      </c>
      <c r="F72" s="48">
        <v>0</v>
      </c>
      <c r="G72" s="48">
        <v>0</v>
      </c>
      <c r="H72" s="48">
        <v>0</v>
      </c>
      <c r="I72" s="48">
        <v>0</v>
      </c>
      <c r="J72" s="48">
        <v>0</v>
      </c>
      <c r="K72" s="48">
        <v>38456250</v>
      </c>
    </row>
    <row r="73" spans="1:11" ht="13.5" customHeight="1">
      <c r="A73" s="390" t="s">
        <v>1738</v>
      </c>
      <c r="B73" s="571"/>
      <c r="C73" s="58">
        <v>752574963</v>
      </c>
      <c r="D73" s="58">
        <v>715719963</v>
      </c>
      <c r="E73" s="58">
        <v>684354363</v>
      </c>
      <c r="F73" s="58">
        <v>0</v>
      </c>
      <c r="G73" s="58">
        <v>0</v>
      </c>
      <c r="H73" s="58">
        <v>0</v>
      </c>
      <c r="I73" s="58">
        <v>31365600</v>
      </c>
      <c r="J73" s="58">
        <v>0</v>
      </c>
      <c r="K73" s="58">
        <v>36855000</v>
      </c>
    </row>
    <row r="74" spans="1:11" ht="13.5" customHeight="1">
      <c r="A74" s="389"/>
      <c r="B74" s="563"/>
      <c r="C74" s="48">
        <v>160090000</v>
      </c>
      <c r="D74" s="48">
        <v>123590000</v>
      </c>
      <c r="E74" s="48">
        <v>123590000</v>
      </c>
      <c r="F74" s="48">
        <v>0</v>
      </c>
      <c r="G74" s="48">
        <v>0</v>
      </c>
      <c r="H74" s="48">
        <v>0</v>
      </c>
      <c r="I74" s="48">
        <v>0</v>
      </c>
      <c r="J74" s="48">
        <v>0</v>
      </c>
      <c r="K74" s="48">
        <v>36500000</v>
      </c>
    </row>
    <row r="75" spans="1:11" ht="13.5" customHeight="1">
      <c r="A75" s="390" t="s">
        <v>1739</v>
      </c>
      <c r="B75" s="571"/>
      <c r="C75" s="58">
        <v>91666994</v>
      </c>
      <c r="D75" s="58">
        <v>81863500</v>
      </c>
      <c r="E75" s="58">
        <v>44530000</v>
      </c>
      <c r="F75" s="58">
        <v>0</v>
      </c>
      <c r="G75" s="58">
        <v>0</v>
      </c>
      <c r="H75" s="58">
        <v>0</v>
      </c>
      <c r="I75" s="58">
        <v>37333500</v>
      </c>
      <c r="J75" s="58">
        <v>0</v>
      </c>
      <c r="K75" s="58">
        <v>9803494</v>
      </c>
    </row>
    <row r="76" spans="1:11" ht="13.5" customHeight="1">
      <c r="A76" s="389"/>
      <c r="B76" s="563"/>
      <c r="C76" s="48">
        <v>284480000</v>
      </c>
      <c r="D76" s="48">
        <v>284480000</v>
      </c>
      <c r="E76" s="48">
        <v>226595000</v>
      </c>
      <c r="F76" s="48">
        <v>0</v>
      </c>
      <c r="G76" s="48">
        <v>0</v>
      </c>
      <c r="H76" s="48">
        <v>0</v>
      </c>
      <c r="I76" s="48">
        <v>57885000</v>
      </c>
      <c r="J76" s="48">
        <v>0</v>
      </c>
      <c r="K76" s="48">
        <v>0</v>
      </c>
    </row>
    <row r="77" spans="1:11" ht="13.5" customHeight="1">
      <c r="A77" s="390" t="s">
        <v>1740</v>
      </c>
      <c r="B77" s="571"/>
      <c r="C77" s="58">
        <v>43049634</v>
      </c>
      <c r="D77" s="58">
        <v>43049634</v>
      </c>
      <c r="E77" s="58">
        <v>9130000</v>
      </c>
      <c r="F77" s="58">
        <v>0</v>
      </c>
      <c r="G77" s="58">
        <v>0</v>
      </c>
      <c r="H77" s="58">
        <v>0</v>
      </c>
      <c r="I77" s="58">
        <v>33919634</v>
      </c>
      <c r="J77" s="58">
        <v>0</v>
      </c>
      <c r="K77" s="58">
        <v>0</v>
      </c>
    </row>
    <row r="78" spans="1:11" ht="13.5" customHeight="1">
      <c r="A78" s="389"/>
      <c r="B78" s="563"/>
      <c r="C78" s="48">
        <v>152075000</v>
      </c>
      <c r="D78" s="48">
        <v>152075000</v>
      </c>
      <c r="E78" s="48">
        <v>152075000</v>
      </c>
      <c r="F78" s="48">
        <v>0</v>
      </c>
      <c r="G78" s="48">
        <v>0</v>
      </c>
      <c r="H78" s="48">
        <v>0</v>
      </c>
      <c r="I78" s="48">
        <v>0</v>
      </c>
      <c r="J78" s="48">
        <v>0</v>
      </c>
      <c r="K78" s="48">
        <v>0</v>
      </c>
    </row>
    <row r="79" spans="1:11" ht="13.5" customHeight="1">
      <c r="A79" s="390" t="s">
        <v>1741</v>
      </c>
      <c r="B79" s="571"/>
      <c r="C79" s="58">
        <v>67913221</v>
      </c>
      <c r="D79" s="58">
        <v>67853821</v>
      </c>
      <c r="E79" s="58">
        <v>63049021</v>
      </c>
      <c r="F79" s="58">
        <v>0</v>
      </c>
      <c r="G79" s="58">
        <v>0</v>
      </c>
      <c r="H79" s="58">
        <v>0</v>
      </c>
      <c r="I79" s="58">
        <v>4804800</v>
      </c>
      <c r="J79" s="58">
        <v>0</v>
      </c>
      <c r="K79" s="58">
        <v>59400</v>
      </c>
    </row>
    <row r="80" spans="1:11" ht="13.5" customHeight="1">
      <c r="A80" s="389"/>
      <c r="B80" s="563"/>
      <c r="C80" s="48">
        <v>165543000</v>
      </c>
      <c r="D80" s="48">
        <v>165543000</v>
      </c>
      <c r="E80" s="48">
        <v>165543000</v>
      </c>
      <c r="F80" s="48">
        <v>0</v>
      </c>
      <c r="G80" s="48">
        <v>0</v>
      </c>
      <c r="H80" s="48">
        <v>0</v>
      </c>
      <c r="I80" s="48">
        <v>0</v>
      </c>
      <c r="J80" s="48">
        <v>0</v>
      </c>
      <c r="K80" s="48">
        <v>0</v>
      </c>
    </row>
    <row r="81" spans="1:11" ht="13.5" customHeight="1">
      <c r="A81" s="390" t="s">
        <v>1742</v>
      </c>
      <c r="B81" s="571"/>
      <c r="C81" s="58">
        <v>54579210</v>
      </c>
      <c r="D81" s="58">
        <v>54579210</v>
      </c>
      <c r="E81" s="58">
        <v>19099710</v>
      </c>
      <c r="F81" s="58">
        <v>0</v>
      </c>
      <c r="G81" s="58">
        <v>0</v>
      </c>
      <c r="H81" s="58">
        <v>0</v>
      </c>
      <c r="I81" s="58">
        <v>35479500</v>
      </c>
      <c r="J81" s="58">
        <v>0</v>
      </c>
      <c r="K81" s="58">
        <v>0</v>
      </c>
    </row>
    <row r="82" spans="1:11" ht="13.5" customHeight="1">
      <c r="A82" s="389"/>
      <c r="B82" s="563"/>
      <c r="C82" s="48">
        <v>193610412</v>
      </c>
      <c r="D82" s="48">
        <v>0</v>
      </c>
      <c r="E82" s="48">
        <v>0</v>
      </c>
      <c r="F82" s="48">
        <v>0</v>
      </c>
      <c r="G82" s="48">
        <v>0</v>
      </c>
      <c r="H82" s="48">
        <v>0</v>
      </c>
      <c r="I82" s="48">
        <v>0</v>
      </c>
      <c r="J82" s="48">
        <v>0</v>
      </c>
      <c r="K82" s="48">
        <v>193610412</v>
      </c>
    </row>
    <row r="83" spans="1:11" ht="13.5" customHeight="1">
      <c r="A83" s="390" t="s">
        <v>1743</v>
      </c>
      <c r="B83" s="571"/>
      <c r="C83" s="58">
        <v>106406796</v>
      </c>
      <c r="D83" s="58">
        <v>809400</v>
      </c>
      <c r="E83" s="58">
        <v>809400</v>
      </c>
      <c r="F83" s="58">
        <v>0</v>
      </c>
      <c r="G83" s="58">
        <v>0</v>
      </c>
      <c r="H83" s="58">
        <v>0</v>
      </c>
      <c r="I83" s="58">
        <v>0</v>
      </c>
      <c r="J83" s="58">
        <v>0</v>
      </c>
      <c r="K83" s="58">
        <v>105597396</v>
      </c>
    </row>
    <row r="84" spans="1:11" ht="13.5" customHeight="1">
      <c r="A84" s="389"/>
      <c r="B84" s="563"/>
      <c r="C84" s="48">
        <v>219322400</v>
      </c>
      <c r="D84" s="48">
        <v>219322400</v>
      </c>
      <c r="E84" s="48">
        <v>219322400</v>
      </c>
      <c r="F84" s="48">
        <v>0</v>
      </c>
      <c r="G84" s="48">
        <v>0</v>
      </c>
      <c r="H84" s="48">
        <v>0</v>
      </c>
      <c r="I84" s="48">
        <v>0</v>
      </c>
      <c r="J84" s="48">
        <v>0</v>
      </c>
      <c r="K84" s="48">
        <v>0</v>
      </c>
    </row>
    <row r="85" spans="1:11" ht="13.5" customHeight="1">
      <c r="A85" s="390" t="s">
        <v>1744</v>
      </c>
      <c r="B85" s="571"/>
      <c r="C85" s="58">
        <v>114189606</v>
      </c>
      <c r="D85" s="58">
        <v>114189606</v>
      </c>
      <c r="E85" s="58">
        <v>79285000</v>
      </c>
      <c r="F85" s="58">
        <v>0</v>
      </c>
      <c r="G85" s="58">
        <v>0</v>
      </c>
      <c r="H85" s="58">
        <v>0</v>
      </c>
      <c r="I85" s="58">
        <v>34904606</v>
      </c>
      <c r="J85" s="58">
        <v>0</v>
      </c>
      <c r="K85" s="58">
        <v>0</v>
      </c>
    </row>
    <row r="86" spans="1:11" ht="13.5" customHeight="1">
      <c r="A86" s="389"/>
      <c r="B86" s="563"/>
      <c r="C86" s="48">
        <v>28539000</v>
      </c>
      <c r="D86" s="48">
        <v>28539000</v>
      </c>
      <c r="E86" s="48">
        <v>28539000</v>
      </c>
      <c r="F86" s="48">
        <v>0</v>
      </c>
      <c r="G86" s="48">
        <v>0</v>
      </c>
      <c r="H86" s="48">
        <v>0</v>
      </c>
      <c r="I86" s="48">
        <v>0</v>
      </c>
      <c r="J86" s="48">
        <v>0</v>
      </c>
      <c r="K86" s="48">
        <v>0</v>
      </c>
    </row>
    <row r="87" spans="1:11" ht="13.5" customHeight="1">
      <c r="A87" s="390" t="s">
        <v>1745</v>
      </c>
      <c r="B87" s="571"/>
      <c r="C87" s="58">
        <v>9350040</v>
      </c>
      <c r="D87" s="58">
        <v>9082500</v>
      </c>
      <c r="E87" s="58">
        <v>6982500</v>
      </c>
      <c r="F87" s="58">
        <v>0</v>
      </c>
      <c r="G87" s="58">
        <v>0</v>
      </c>
      <c r="H87" s="58">
        <v>0</v>
      </c>
      <c r="I87" s="58">
        <v>2100000</v>
      </c>
      <c r="J87" s="58">
        <v>0</v>
      </c>
      <c r="K87" s="58">
        <v>267540</v>
      </c>
    </row>
    <row r="88" spans="1:11" ht="13.5" customHeight="1">
      <c r="A88" s="389"/>
      <c r="B88" s="563"/>
      <c r="C88" s="48">
        <v>243523500</v>
      </c>
      <c r="D88" s="48">
        <v>243523500</v>
      </c>
      <c r="E88" s="48">
        <v>210511500</v>
      </c>
      <c r="F88" s="48">
        <v>0</v>
      </c>
      <c r="G88" s="48">
        <v>0</v>
      </c>
      <c r="H88" s="48">
        <v>0</v>
      </c>
      <c r="I88" s="48">
        <v>33012000</v>
      </c>
      <c r="J88" s="48">
        <v>0</v>
      </c>
      <c r="K88" s="48">
        <v>0</v>
      </c>
    </row>
    <row r="89" spans="1:11" ht="13.5" customHeight="1">
      <c r="A89" s="390" t="s">
        <v>1746</v>
      </c>
      <c r="B89" s="571"/>
      <c r="C89" s="58">
        <v>159573674</v>
      </c>
      <c r="D89" s="58">
        <v>159201674</v>
      </c>
      <c r="E89" s="58">
        <v>141698275</v>
      </c>
      <c r="F89" s="58">
        <v>0</v>
      </c>
      <c r="G89" s="58">
        <v>0</v>
      </c>
      <c r="H89" s="58">
        <v>0</v>
      </c>
      <c r="I89" s="58">
        <v>17503399</v>
      </c>
      <c r="J89" s="58">
        <v>0</v>
      </c>
      <c r="K89" s="58">
        <v>372000</v>
      </c>
    </row>
    <row r="90" spans="1:11" ht="13.5" customHeight="1">
      <c r="A90" s="389"/>
      <c r="B90" s="563"/>
      <c r="C90" s="48">
        <v>412454000</v>
      </c>
      <c r="D90" s="48">
        <v>412454000</v>
      </c>
      <c r="E90" s="48">
        <v>412454000</v>
      </c>
      <c r="F90" s="48">
        <v>0</v>
      </c>
      <c r="G90" s="48">
        <v>0</v>
      </c>
      <c r="H90" s="48">
        <v>0</v>
      </c>
      <c r="I90" s="48">
        <v>0</v>
      </c>
      <c r="J90" s="48">
        <v>0</v>
      </c>
      <c r="K90" s="48">
        <v>0</v>
      </c>
    </row>
    <row r="91" spans="1:11" ht="13.5" customHeight="1">
      <c r="A91" s="390" t="s">
        <v>1747</v>
      </c>
      <c r="B91" s="571"/>
      <c r="C91" s="58">
        <v>70459000</v>
      </c>
      <c r="D91" s="58">
        <v>70459000</v>
      </c>
      <c r="E91" s="58">
        <v>28637500</v>
      </c>
      <c r="F91" s="58">
        <v>0</v>
      </c>
      <c r="G91" s="58">
        <v>0</v>
      </c>
      <c r="H91" s="58">
        <v>0</v>
      </c>
      <c r="I91" s="58">
        <v>41821500</v>
      </c>
      <c r="J91" s="58">
        <v>0</v>
      </c>
      <c r="K91" s="58">
        <v>0</v>
      </c>
    </row>
    <row r="92" spans="1:11" ht="13.5" customHeight="1">
      <c r="A92" s="389"/>
      <c r="B92" s="563"/>
      <c r="C92" s="48">
        <v>109179000</v>
      </c>
      <c r="D92" s="48">
        <v>109179000</v>
      </c>
      <c r="E92" s="48">
        <v>109179000</v>
      </c>
      <c r="F92" s="48">
        <v>0</v>
      </c>
      <c r="G92" s="48">
        <v>0</v>
      </c>
      <c r="H92" s="48">
        <v>0</v>
      </c>
      <c r="I92" s="48">
        <v>0</v>
      </c>
      <c r="J92" s="48">
        <v>0</v>
      </c>
      <c r="K92" s="48">
        <v>0</v>
      </c>
    </row>
    <row r="93" spans="1:11" ht="13.5" customHeight="1">
      <c r="A93" s="390" t="s">
        <v>1748</v>
      </c>
      <c r="B93" s="571"/>
      <c r="C93" s="58">
        <v>8953507</v>
      </c>
      <c r="D93" s="58">
        <v>8523900</v>
      </c>
      <c r="E93" s="58">
        <v>1835400</v>
      </c>
      <c r="F93" s="58">
        <v>0</v>
      </c>
      <c r="G93" s="58">
        <v>0</v>
      </c>
      <c r="H93" s="58">
        <v>0</v>
      </c>
      <c r="I93" s="58">
        <v>6688500</v>
      </c>
      <c r="J93" s="58">
        <v>0</v>
      </c>
      <c r="K93" s="58">
        <v>429607</v>
      </c>
    </row>
    <row r="94" spans="1:11" ht="13.5" customHeight="1">
      <c r="A94" s="389"/>
      <c r="B94" s="563"/>
      <c r="C94" s="48">
        <v>156109120</v>
      </c>
      <c r="D94" s="48">
        <v>156109120</v>
      </c>
      <c r="E94" s="48">
        <v>116629120</v>
      </c>
      <c r="F94" s="48">
        <v>0</v>
      </c>
      <c r="G94" s="48">
        <v>0</v>
      </c>
      <c r="H94" s="48">
        <v>0</v>
      </c>
      <c r="I94" s="48">
        <v>39480000</v>
      </c>
      <c r="J94" s="48">
        <v>0</v>
      </c>
      <c r="K94" s="48">
        <v>0</v>
      </c>
    </row>
    <row r="95" spans="1:11" ht="13.5" customHeight="1">
      <c r="A95" s="390" t="s">
        <v>1749</v>
      </c>
      <c r="B95" s="571"/>
      <c r="C95" s="58">
        <v>10378800</v>
      </c>
      <c r="D95" s="58">
        <v>10378800</v>
      </c>
      <c r="E95" s="58">
        <v>2970000</v>
      </c>
      <c r="F95" s="58">
        <v>0</v>
      </c>
      <c r="G95" s="58">
        <v>0</v>
      </c>
      <c r="H95" s="58">
        <v>0</v>
      </c>
      <c r="I95" s="58">
        <v>7408800</v>
      </c>
      <c r="J95" s="58">
        <v>0</v>
      </c>
      <c r="K95" s="58">
        <v>0</v>
      </c>
    </row>
    <row r="96" spans="1:11" ht="13.5" customHeight="1">
      <c r="A96" s="389"/>
      <c r="B96" s="563"/>
      <c r="C96" s="48">
        <v>106206500</v>
      </c>
      <c r="D96" s="48">
        <v>106206500</v>
      </c>
      <c r="E96" s="48">
        <v>76281500</v>
      </c>
      <c r="F96" s="48">
        <v>0</v>
      </c>
      <c r="G96" s="48">
        <v>0</v>
      </c>
      <c r="H96" s="48">
        <v>0</v>
      </c>
      <c r="I96" s="48">
        <v>29925000</v>
      </c>
      <c r="J96" s="48">
        <v>0</v>
      </c>
      <c r="K96" s="48">
        <v>0</v>
      </c>
    </row>
    <row r="97" spans="1:11" ht="13.5" customHeight="1">
      <c r="A97" s="390" t="s">
        <v>1750</v>
      </c>
      <c r="B97" s="571"/>
      <c r="C97" s="58">
        <v>43910000</v>
      </c>
      <c r="D97" s="58">
        <v>43910000</v>
      </c>
      <c r="E97" s="58">
        <v>14310000</v>
      </c>
      <c r="F97" s="58">
        <v>0</v>
      </c>
      <c r="G97" s="58">
        <v>0</v>
      </c>
      <c r="H97" s="58">
        <v>0</v>
      </c>
      <c r="I97" s="58">
        <v>29600000</v>
      </c>
      <c r="J97" s="58">
        <v>0</v>
      </c>
      <c r="K97" s="58">
        <v>0</v>
      </c>
    </row>
    <row r="98" spans="1:11" ht="13.5" customHeight="1">
      <c r="A98" s="389"/>
      <c r="B98" s="563"/>
      <c r="C98" s="48">
        <v>39931500</v>
      </c>
      <c r="D98" s="48">
        <v>39931500</v>
      </c>
      <c r="E98" s="48">
        <v>30229500</v>
      </c>
      <c r="F98" s="48">
        <v>0</v>
      </c>
      <c r="G98" s="48">
        <v>0</v>
      </c>
      <c r="H98" s="48">
        <v>0</v>
      </c>
      <c r="I98" s="48">
        <v>9702000</v>
      </c>
      <c r="J98" s="48">
        <v>0</v>
      </c>
      <c r="K98" s="48">
        <v>0</v>
      </c>
    </row>
    <row r="99" spans="1:11" ht="13.5" customHeight="1">
      <c r="A99" s="390" t="s">
        <v>1751</v>
      </c>
      <c r="B99" s="571"/>
      <c r="C99" s="58">
        <v>78256500</v>
      </c>
      <c r="D99" s="58">
        <v>78256500</v>
      </c>
      <c r="E99" s="58">
        <v>78256500</v>
      </c>
      <c r="F99" s="58">
        <v>0</v>
      </c>
      <c r="G99" s="58">
        <v>0</v>
      </c>
      <c r="H99" s="58">
        <v>0</v>
      </c>
      <c r="I99" s="58">
        <v>0</v>
      </c>
      <c r="J99" s="58">
        <v>0</v>
      </c>
      <c r="K99" s="58">
        <v>0</v>
      </c>
    </row>
    <row r="100" spans="1:11" ht="13.5" customHeight="1">
      <c r="A100" s="389"/>
      <c r="B100" s="563"/>
      <c r="C100" s="48">
        <v>157081000</v>
      </c>
      <c r="D100" s="48">
        <v>140861000</v>
      </c>
      <c r="E100" s="48">
        <v>140861000</v>
      </c>
      <c r="F100" s="48">
        <v>0</v>
      </c>
      <c r="G100" s="48">
        <v>0</v>
      </c>
      <c r="H100" s="48">
        <v>0</v>
      </c>
      <c r="I100" s="48">
        <v>0</v>
      </c>
      <c r="J100" s="48">
        <v>0</v>
      </c>
      <c r="K100" s="48">
        <v>16220000</v>
      </c>
    </row>
    <row r="101" spans="1:11" ht="13.5" customHeight="1">
      <c r="A101" s="390" t="s">
        <v>1752</v>
      </c>
      <c r="B101" s="571"/>
      <c r="C101" s="58">
        <v>88128000</v>
      </c>
      <c r="D101" s="58">
        <v>86515000</v>
      </c>
      <c r="E101" s="58">
        <v>79900000</v>
      </c>
      <c r="F101" s="58">
        <v>0</v>
      </c>
      <c r="G101" s="58">
        <v>0</v>
      </c>
      <c r="H101" s="58">
        <v>0</v>
      </c>
      <c r="I101" s="58">
        <v>6615000</v>
      </c>
      <c r="J101" s="58">
        <v>0</v>
      </c>
      <c r="K101" s="58">
        <v>1613000</v>
      </c>
    </row>
    <row r="102" spans="1:11" ht="13.5" customHeight="1">
      <c r="A102" s="389"/>
      <c r="B102" s="563"/>
      <c r="C102" s="48">
        <v>208363000</v>
      </c>
      <c r="D102" s="48">
        <v>187235000</v>
      </c>
      <c r="E102" s="48">
        <v>187235000</v>
      </c>
      <c r="F102" s="48">
        <v>0</v>
      </c>
      <c r="G102" s="48">
        <v>0</v>
      </c>
      <c r="H102" s="48">
        <v>0</v>
      </c>
      <c r="I102" s="48">
        <v>0</v>
      </c>
      <c r="J102" s="48">
        <v>0</v>
      </c>
      <c r="K102" s="48">
        <v>21128000</v>
      </c>
    </row>
    <row r="103" spans="1:11" ht="13.5" customHeight="1">
      <c r="A103" s="390" t="s">
        <v>1753</v>
      </c>
      <c r="B103" s="571"/>
      <c r="C103" s="58">
        <v>39853000</v>
      </c>
      <c r="D103" s="58">
        <v>39124000</v>
      </c>
      <c r="E103" s="58">
        <v>19363000</v>
      </c>
      <c r="F103" s="58">
        <v>0</v>
      </c>
      <c r="G103" s="58">
        <v>0</v>
      </c>
      <c r="H103" s="58">
        <v>0</v>
      </c>
      <c r="I103" s="58">
        <v>19761000</v>
      </c>
      <c r="J103" s="58">
        <v>0</v>
      </c>
      <c r="K103" s="58">
        <v>729000</v>
      </c>
    </row>
    <row r="104" spans="1:11" ht="13.5" customHeight="1">
      <c r="A104" s="389"/>
      <c r="B104" s="563"/>
      <c r="C104" s="48">
        <v>287068000</v>
      </c>
      <c r="D104" s="48">
        <v>254900000</v>
      </c>
      <c r="E104" s="48">
        <v>254900000</v>
      </c>
      <c r="F104" s="48">
        <v>0</v>
      </c>
      <c r="G104" s="48">
        <v>0</v>
      </c>
      <c r="H104" s="48">
        <v>0</v>
      </c>
      <c r="I104" s="48">
        <v>0</v>
      </c>
      <c r="J104" s="48">
        <v>0</v>
      </c>
      <c r="K104" s="48">
        <v>32168000</v>
      </c>
    </row>
    <row r="105" spans="1:11" ht="13.5" customHeight="1">
      <c r="A105" s="390" t="s">
        <v>1754</v>
      </c>
      <c r="B105" s="571"/>
      <c r="C105" s="58">
        <v>111083000</v>
      </c>
      <c r="D105" s="58">
        <v>109050000</v>
      </c>
      <c r="E105" s="58">
        <v>109050000</v>
      </c>
      <c r="F105" s="58">
        <v>0</v>
      </c>
      <c r="G105" s="58">
        <v>0</v>
      </c>
      <c r="H105" s="58">
        <v>0</v>
      </c>
      <c r="I105" s="58">
        <v>0</v>
      </c>
      <c r="J105" s="58">
        <v>0</v>
      </c>
      <c r="K105" s="58">
        <v>2033000</v>
      </c>
    </row>
    <row r="106" spans="1:11" ht="13.5" customHeight="1">
      <c r="A106" s="389"/>
      <c r="B106" s="563"/>
      <c r="C106" s="48">
        <v>1120187555</v>
      </c>
      <c r="D106" s="48">
        <v>1012799555</v>
      </c>
      <c r="E106" s="48">
        <v>881337950</v>
      </c>
      <c r="F106" s="48">
        <v>0</v>
      </c>
      <c r="G106" s="48">
        <v>0</v>
      </c>
      <c r="H106" s="48">
        <v>0</v>
      </c>
      <c r="I106" s="48">
        <v>131461605</v>
      </c>
      <c r="J106" s="48">
        <v>0</v>
      </c>
      <c r="K106" s="48">
        <v>107388000</v>
      </c>
    </row>
    <row r="107" spans="1:11" ht="13.5" customHeight="1">
      <c r="A107" s="390" t="s">
        <v>1755</v>
      </c>
      <c r="B107" s="571"/>
      <c r="C107" s="58">
        <v>557300850</v>
      </c>
      <c r="D107" s="58">
        <v>547100850</v>
      </c>
      <c r="E107" s="58">
        <v>405733330</v>
      </c>
      <c r="F107" s="58">
        <v>0</v>
      </c>
      <c r="G107" s="58">
        <v>0</v>
      </c>
      <c r="H107" s="58">
        <v>0</v>
      </c>
      <c r="I107" s="58">
        <v>141367520</v>
      </c>
      <c r="J107" s="58">
        <v>0</v>
      </c>
      <c r="K107" s="58">
        <v>10200000</v>
      </c>
    </row>
    <row r="108" spans="1:11" ht="13.5" customHeight="1">
      <c r="A108" s="389"/>
      <c r="B108" s="563"/>
      <c r="C108" s="48">
        <v>79518500</v>
      </c>
      <c r="D108" s="48">
        <v>79518500</v>
      </c>
      <c r="E108" s="48">
        <v>79518500</v>
      </c>
      <c r="F108" s="48">
        <v>0</v>
      </c>
      <c r="G108" s="48">
        <v>0</v>
      </c>
      <c r="H108" s="48">
        <v>0</v>
      </c>
      <c r="I108" s="48">
        <v>0</v>
      </c>
      <c r="J108" s="48">
        <v>0</v>
      </c>
      <c r="K108" s="48">
        <v>0</v>
      </c>
    </row>
    <row r="109" spans="1:11" ht="13.5" customHeight="1">
      <c r="A109" s="390" t="s">
        <v>1756</v>
      </c>
      <c r="B109" s="571"/>
      <c r="C109" s="58">
        <v>37374173</v>
      </c>
      <c r="D109" s="58">
        <v>37374173</v>
      </c>
      <c r="E109" s="58">
        <v>36046250</v>
      </c>
      <c r="F109" s="58">
        <v>0</v>
      </c>
      <c r="G109" s="58">
        <v>0</v>
      </c>
      <c r="H109" s="58">
        <v>0</v>
      </c>
      <c r="I109" s="58">
        <v>1327923</v>
      </c>
      <c r="J109" s="58">
        <v>0</v>
      </c>
      <c r="K109" s="58">
        <v>0</v>
      </c>
    </row>
    <row r="110" spans="1:11" ht="13.5" customHeight="1">
      <c r="A110" s="389"/>
      <c r="B110" s="563"/>
      <c r="C110" s="48">
        <v>68779650</v>
      </c>
      <c r="D110" s="48">
        <v>68779650</v>
      </c>
      <c r="E110" s="48">
        <v>68779650</v>
      </c>
      <c r="F110" s="48">
        <v>0</v>
      </c>
      <c r="G110" s="48">
        <v>0</v>
      </c>
      <c r="H110" s="48">
        <v>0</v>
      </c>
      <c r="I110" s="48">
        <v>0</v>
      </c>
      <c r="J110" s="48">
        <v>0</v>
      </c>
      <c r="K110" s="48">
        <v>0</v>
      </c>
    </row>
    <row r="111" spans="1:11" ht="13.5" customHeight="1">
      <c r="A111" s="390" t="s">
        <v>1757</v>
      </c>
      <c r="B111" s="571"/>
      <c r="C111" s="58">
        <v>33427650</v>
      </c>
      <c r="D111" s="58">
        <v>33427650</v>
      </c>
      <c r="E111" s="58">
        <v>15052650</v>
      </c>
      <c r="F111" s="58">
        <v>0</v>
      </c>
      <c r="G111" s="58">
        <v>0</v>
      </c>
      <c r="H111" s="58">
        <v>0</v>
      </c>
      <c r="I111" s="58">
        <v>18375000</v>
      </c>
      <c r="J111" s="58">
        <v>0</v>
      </c>
      <c r="K111" s="58">
        <v>0</v>
      </c>
    </row>
    <row r="112" spans="1:11" ht="13.5" customHeight="1">
      <c r="A112" s="389"/>
      <c r="B112" s="563"/>
      <c r="C112" s="48">
        <v>283304000</v>
      </c>
      <c r="D112" s="48">
        <v>283304000</v>
      </c>
      <c r="E112" s="48">
        <v>283304000</v>
      </c>
      <c r="F112" s="48">
        <v>0</v>
      </c>
      <c r="G112" s="48">
        <v>0</v>
      </c>
      <c r="H112" s="48">
        <v>0</v>
      </c>
      <c r="I112" s="48">
        <v>0</v>
      </c>
      <c r="J112" s="48">
        <v>0</v>
      </c>
      <c r="K112" s="48">
        <v>0</v>
      </c>
    </row>
    <row r="113" spans="1:11" ht="13.5" customHeight="1">
      <c r="A113" s="390" t="s">
        <v>1758</v>
      </c>
      <c r="B113" s="571"/>
      <c r="C113" s="58">
        <v>74898400</v>
      </c>
      <c r="D113" s="58">
        <v>74898400</v>
      </c>
      <c r="E113" s="58">
        <v>61374400</v>
      </c>
      <c r="F113" s="58">
        <v>0</v>
      </c>
      <c r="G113" s="58">
        <v>0</v>
      </c>
      <c r="H113" s="58">
        <v>0</v>
      </c>
      <c r="I113" s="58">
        <v>13524000</v>
      </c>
      <c r="J113" s="58">
        <v>0</v>
      </c>
      <c r="K113" s="58">
        <v>0</v>
      </c>
    </row>
    <row r="114" spans="1:11" ht="13.5" customHeight="1">
      <c r="A114" s="389"/>
      <c r="B114" s="563"/>
      <c r="C114" s="48">
        <v>458516000</v>
      </c>
      <c r="D114" s="48">
        <v>272411000</v>
      </c>
      <c r="E114" s="48">
        <v>217651000</v>
      </c>
      <c r="F114" s="48">
        <v>0</v>
      </c>
      <c r="G114" s="48">
        <v>0</v>
      </c>
      <c r="H114" s="48">
        <v>0</v>
      </c>
      <c r="I114" s="48">
        <v>54760000</v>
      </c>
      <c r="J114" s="48">
        <v>0</v>
      </c>
      <c r="K114" s="48">
        <v>186105000</v>
      </c>
    </row>
    <row r="115" spans="1:11" ht="13.5" customHeight="1">
      <c r="A115" s="390" t="s">
        <v>1759</v>
      </c>
      <c r="B115" s="571"/>
      <c r="C115" s="58">
        <v>272990750</v>
      </c>
      <c r="D115" s="58">
        <v>180615750</v>
      </c>
      <c r="E115" s="58">
        <v>82019350</v>
      </c>
      <c r="F115" s="58">
        <v>0</v>
      </c>
      <c r="G115" s="58">
        <v>0</v>
      </c>
      <c r="H115" s="58">
        <v>0</v>
      </c>
      <c r="I115" s="58">
        <v>98596400</v>
      </c>
      <c r="J115" s="58">
        <v>0</v>
      </c>
      <c r="K115" s="58">
        <v>92375000</v>
      </c>
    </row>
    <row r="116" spans="1:11" ht="13.5" customHeight="1">
      <c r="A116" s="389"/>
      <c r="B116" s="563"/>
      <c r="C116" s="48">
        <v>343273450</v>
      </c>
      <c r="D116" s="48">
        <v>343273450</v>
      </c>
      <c r="E116" s="48">
        <v>318440950</v>
      </c>
      <c r="F116" s="48">
        <v>0</v>
      </c>
      <c r="G116" s="48">
        <v>0</v>
      </c>
      <c r="H116" s="48">
        <v>0</v>
      </c>
      <c r="I116" s="48">
        <v>24832500</v>
      </c>
      <c r="J116" s="48">
        <v>0</v>
      </c>
      <c r="K116" s="48">
        <v>0</v>
      </c>
    </row>
    <row r="117" spans="1:11" ht="13.5" customHeight="1">
      <c r="A117" s="390" t="s">
        <v>1760</v>
      </c>
      <c r="B117" s="571"/>
      <c r="C117" s="58">
        <v>113893550</v>
      </c>
      <c r="D117" s="58">
        <v>113893550</v>
      </c>
      <c r="E117" s="58">
        <v>105997550</v>
      </c>
      <c r="F117" s="58">
        <v>0</v>
      </c>
      <c r="G117" s="58">
        <v>0</v>
      </c>
      <c r="H117" s="58">
        <v>0</v>
      </c>
      <c r="I117" s="58">
        <v>7896000</v>
      </c>
      <c r="J117" s="58">
        <v>0</v>
      </c>
      <c r="K117" s="58">
        <v>0</v>
      </c>
    </row>
    <row r="118" spans="1:11" ht="13.5" customHeight="1">
      <c r="A118" s="389"/>
      <c r="B118" s="563"/>
      <c r="C118" s="48">
        <v>1231721850</v>
      </c>
      <c r="D118" s="48">
        <v>1231721850</v>
      </c>
      <c r="E118" s="48">
        <v>1231721850</v>
      </c>
      <c r="F118" s="48">
        <v>0</v>
      </c>
      <c r="G118" s="48">
        <v>0</v>
      </c>
      <c r="H118" s="48">
        <v>0</v>
      </c>
      <c r="I118" s="48">
        <v>0</v>
      </c>
      <c r="J118" s="48">
        <v>0</v>
      </c>
      <c r="K118" s="48">
        <v>0</v>
      </c>
    </row>
    <row r="119" spans="1:11" ht="13.5" customHeight="1">
      <c r="A119" s="390" t="s">
        <v>1761</v>
      </c>
      <c r="B119" s="571"/>
      <c r="C119" s="58">
        <v>662768301</v>
      </c>
      <c r="D119" s="58">
        <v>661371301</v>
      </c>
      <c r="E119" s="58">
        <v>483789700</v>
      </c>
      <c r="F119" s="58">
        <v>0</v>
      </c>
      <c r="G119" s="58">
        <v>0</v>
      </c>
      <c r="H119" s="58">
        <v>0</v>
      </c>
      <c r="I119" s="58">
        <v>177581601</v>
      </c>
      <c r="J119" s="58">
        <v>0</v>
      </c>
      <c r="K119" s="58">
        <v>1397000</v>
      </c>
    </row>
    <row r="120" spans="1:11" ht="13.5" customHeight="1">
      <c r="A120" s="389"/>
      <c r="B120" s="563"/>
      <c r="C120" s="48">
        <v>635675200</v>
      </c>
      <c r="D120" s="48">
        <v>635675200</v>
      </c>
      <c r="E120" s="48">
        <v>635675200</v>
      </c>
      <c r="F120" s="48">
        <v>0</v>
      </c>
      <c r="G120" s="48">
        <v>0</v>
      </c>
      <c r="H120" s="48">
        <v>0</v>
      </c>
      <c r="I120" s="48">
        <v>0</v>
      </c>
      <c r="J120" s="48">
        <v>0</v>
      </c>
      <c r="K120" s="48">
        <v>0</v>
      </c>
    </row>
    <row r="121" spans="1:11" ht="13.5" customHeight="1">
      <c r="A121" s="390" t="s">
        <v>1762</v>
      </c>
      <c r="B121" s="571"/>
      <c r="C121" s="58">
        <v>278221540</v>
      </c>
      <c r="D121" s="58">
        <v>278221540</v>
      </c>
      <c r="E121" s="58">
        <v>172605700</v>
      </c>
      <c r="F121" s="58">
        <v>0</v>
      </c>
      <c r="G121" s="58">
        <v>0</v>
      </c>
      <c r="H121" s="58">
        <v>0</v>
      </c>
      <c r="I121" s="58">
        <v>105615840</v>
      </c>
      <c r="J121" s="58">
        <v>0</v>
      </c>
      <c r="K121" s="58">
        <v>0</v>
      </c>
    </row>
    <row r="122" spans="1:11" ht="13.5" customHeight="1">
      <c r="A122" s="389"/>
      <c r="B122" s="563"/>
      <c r="C122" s="48">
        <v>0</v>
      </c>
      <c r="D122" s="48">
        <v>0</v>
      </c>
      <c r="E122" s="48">
        <v>0</v>
      </c>
      <c r="F122" s="48">
        <v>0</v>
      </c>
      <c r="G122" s="48">
        <v>0</v>
      </c>
      <c r="H122" s="48">
        <v>0</v>
      </c>
      <c r="I122" s="48">
        <v>0</v>
      </c>
      <c r="J122" s="48">
        <v>0</v>
      </c>
      <c r="K122" s="48">
        <v>0</v>
      </c>
    </row>
    <row r="123" spans="1:11" ht="13.5" customHeight="1">
      <c r="A123" s="391" t="s">
        <v>1763</v>
      </c>
      <c r="B123" s="572"/>
      <c r="C123" s="467">
        <v>7785750</v>
      </c>
      <c r="D123" s="467">
        <v>7785750</v>
      </c>
      <c r="E123" s="467">
        <v>7785750</v>
      </c>
      <c r="F123" s="467">
        <v>0</v>
      </c>
      <c r="G123" s="467">
        <v>0</v>
      </c>
      <c r="H123" s="467">
        <v>0</v>
      </c>
      <c r="I123" s="467">
        <v>0</v>
      </c>
      <c r="J123" s="467">
        <v>0</v>
      </c>
      <c r="K123" s="467">
        <v>0</v>
      </c>
    </row>
    <row r="124" spans="1:11" ht="13.5">
      <c r="A124" s="51" t="s">
        <v>470</v>
      </c>
      <c r="B124" s="212"/>
      <c r="C124" s="212"/>
      <c r="D124" s="212"/>
      <c r="E124" s="212"/>
      <c r="F124" s="212"/>
      <c r="G124" s="212"/>
      <c r="H124" s="212"/>
      <c r="I124" s="212"/>
      <c r="J124" s="573"/>
      <c r="K124" s="212"/>
    </row>
    <row r="125" spans="1:11" ht="13.5">
      <c r="A125" s="52" t="s">
        <v>1886</v>
      </c>
      <c r="B125" s="212"/>
      <c r="C125" s="212"/>
      <c r="D125" s="212"/>
      <c r="E125" s="212"/>
      <c r="F125" s="212"/>
      <c r="G125" s="212"/>
      <c r="H125" s="212"/>
      <c r="I125" s="212"/>
      <c r="J125" s="212"/>
      <c r="K125" s="212"/>
    </row>
    <row r="126" spans="1:11" ht="13.5">
      <c r="A126" s="554" t="s">
        <v>632</v>
      </c>
      <c r="B126" s="212"/>
      <c r="C126" s="212"/>
      <c r="D126" s="212"/>
      <c r="E126" s="212"/>
      <c r="F126" s="212"/>
      <c r="G126" s="212"/>
      <c r="H126" s="212"/>
      <c r="I126" s="212"/>
      <c r="J126" s="212"/>
      <c r="K126" s="212"/>
    </row>
    <row r="127" spans="1:11" ht="13.5">
      <c r="A127" s="52" t="s">
        <v>159</v>
      </c>
      <c r="B127" s="212"/>
      <c r="C127" s="212"/>
      <c r="D127" s="212"/>
      <c r="E127" s="212"/>
      <c r="F127" s="212"/>
      <c r="G127" s="212"/>
      <c r="H127" s="212"/>
      <c r="I127" s="212"/>
      <c r="J127" s="212"/>
      <c r="K127" s="212"/>
    </row>
    <row r="128" spans="1:11" ht="13.5">
      <c r="A128" s="52" t="s">
        <v>1764</v>
      </c>
      <c r="B128" s="212"/>
      <c r="C128" s="212"/>
      <c r="D128" s="212"/>
      <c r="E128" s="212"/>
      <c r="F128" s="212"/>
      <c r="G128" s="212"/>
      <c r="H128" s="212"/>
      <c r="I128" s="212"/>
      <c r="J128" s="212"/>
      <c r="K128" s="212"/>
    </row>
    <row r="129" spans="1:11" ht="13.5">
      <c r="A129" s="52" t="s">
        <v>160</v>
      </c>
      <c r="B129" s="212"/>
      <c r="C129" s="212"/>
      <c r="D129" s="212"/>
      <c r="E129" s="212"/>
      <c r="F129" s="212"/>
      <c r="G129" s="212"/>
      <c r="H129" s="212"/>
      <c r="I129" s="212"/>
      <c r="J129" s="212"/>
      <c r="K129" s="212"/>
    </row>
    <row r="130" spans="1:11" ht="13.5">
      <c r="A130" s="52"/>
      <c r="B130" s="212"/>
      <c r="C130" s="212"/>
      <c r="D130" s="212"/>
      <c r="E130" s="212"/>
      <c r="F130" s="212"/>
      <c r="G130" s="212"/>
      <c r="H130" s="212"/>
      <c r="I130" s="212"/>
      <c r="J130" s="212"/>
      <c r="K130" s="212"/>
    </row>
    <row r="131" spans="1:11" ht="13.5">
      <c r="A131" s="52"/>
      <c r="B131" s="212"/>
      <c r="C131" s="212"/>
      <c r="D131" s="212"/>
      <c r="E131" s="212"/>
      <c r="F131" s="212"/>
      <c r="G131" s="212"/>
      <c r="H131" s="212"/>
      <c r="I131" s="212"/>
      <c r="J131" s="212"/>
      <c r="K131" s="212"/>
    </row>
    <row r="132" spans="1:11" ht="13.5">
      <c r="A132" s="377"/>
      <c r="B132" s="212"/>
      <c r="C132" s="212"/>
      <c r="D132" s="212"/>
      <c r="E132" s="212"/>
      <c r="F132" s="212"/>
      <c r="G132" s="212"/>
      <c r="H132" s="212"/>
      <c r="I132" s="212"/>
      <c r="J132" s="212"/>
      <c r="K132" s="212"/>
    </row>
    <row r="133" spans="1:11" ht="13.5">
      <c r="A133" s="216"/>
      <c r="B133" s="212"/>
      <c r="C133" s="212"/>
      <c r="D133" s="212"/>
      <c r="E133" s="212"/>
      <c r="F133" s="212"/>
      <c r="G133" s="212"/>
      <c r="H133" s="212"/>
      <c r="I133" s="212"/>
      <c r="J133" s="212"/>
      <c r="K133" s="212"/>
    </row>
    <row r="134" spans="1:11" ht="13.5">
      <c r="A134" s="216"/>
      <c r="B134" s="212"/>
      <c r="C134" s="212"/>
      <c r="D134" s="212"/>
      <c r="E134" s="212"/>
      <c r="F134" s="212"/>
      <c r="G134" s="212"/>
      <c r="H134" s="212"/>
      <c r="I134" s="212"/>
      <c r="J134" s="212"/>
      <c r="K134" s="212"/>
    </row>
  </sheetData>
  <sheetProtection/>
  <mergeCells count="16">
    <mergeCell ref="A3:B5"/>
    <mergeCell ref="C3:C5"/>
    <mergeCell ref="D3:K3"/>
    <mergeCell ref="E4:J4"/>
    <mergeCell ref="K4:K5"/>
    <mergeCell ref="D4:D5"/>
    <mergeCell ref="A14:B14"/>
    <mergeCell ref="A15:B15"/>
    <mergeCell ref="A6:B6"/>
    <mergeCell ref="A7:B7"/>
    <mergeCell ref="A8:B8"/>
    <mergeCell ref="A9:B9"/>
    <mergeCell ref="A10:B10"/>
    <mergeCell ref="A11:B11"/>
    <mergeCell ref="A12:B12"/>
    <mergeCell ref="A13:B13"/>
  </mergeCells>
  <dataValidations count="1">
    <dataValidation type="decimal" operator="greaterThanOrEqual" allowBlank="1" showInputMessage="1" showErrorMessage="1" imeMode="disabled" sqref="J7:K14 C14:I14">
      <formula1>0</formula1>
    </dataValidation>
  </dataValidations>
  <printOptions/>
  <pageMargins left="0.7874015748031497" right="0.7874015748031497" top="0.984251968503937" bottom="0.984251968503937" header="0.5118110236220472" footer="0.5118110236220472"/>
  <pageSetup fitToHeight="2" fitToWidth="3" horizontalDpi="600" verticalDpi="600" orientation="portrait" pageOrder="overThenDown" paperSize="9" scale="81" r:id="rId1"/>
  <rowBreaks count="1" manualBreakCount="1">
    <brk id="77" max="27" man="1"/>
  </rowBreaks>
</worksheet>
</file>

<file path=xl/worksheets/sheet35.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52">
      <selection activeCell="F10" sqref="F10"/>
    </sheetView>
  </sheetViews>
  <sheetFormatPr defaultColWidth="9.00390625" defaultRowHeight="13.5"/>
  <cols>
    <col min="1" max="1" width="16.625" style="33" customWidth="1"/>
    <col min="2" max="2" width="7.625" style="33" customWidth="1"/>
    <col min="3" max="5" width="35.625" style="33" customWidth="1"/>
    <col min="6" max="16384" width="9.00390625" style="33" customWidth="1"/>
  </cols>
  <sheetData>
    <row r="1" spans="1:5" ht="13.5">
      <c r="A1" s="212" t="s">
        <v>1373</v>
      </c>
      <c r="B1" s="212"/>
      <c r="C1" s="212"/>
      <c r="D1" s="212"/>
      <c r="E1" s="212"/>
    </row>
    <row r="2" spans="1:5" ht="13.5">
      <c r="A2" s="212"/>
      <c r="B2" s="212"/>
      <c r="C2" s="212"/>
      <c r="D2" s="212"/>
      <c r="E2" s="410" t="s">
        <v>500</v>
      </c>
    </row>
    <row r="3" spans="1:5" ht="13.5" customHeight="1">
      <c r="A3" s="795" t="s">
        <v>51</v>
      </c>
      <c r="B3" s="857"/>
      <c r="C3" s="814" t="s">
        <v>1374</v>
      </c>
      <c r="D3" s="816" t="s">
        <v>1375</v>
      </c>
      <c r="E3" s="814" t="s">
        <v>546</v>
      </c>
    </row>
    <row r="4" spans="1:5" ht="26.25" customHeight="1">
      <c r="A4" s="858"/>
      <c r="B4" s="857"/>
      <c r="C4" s="814"/>
      <c r="D4" s="814"/>
      <c r="E4" s="814"/>
    </row>
    <row r="5" spans="1:5" ht="18" customHeight="1">
      <c r="A5" s="861">
        <v>39903</v>
      </c>
      <c r="B5" s="862"/>
      <c r="C5" s="123">
        <v>12966269785</v>
      </c>
      <c r="D5" s="123">
        <v>8360496350</v>
      </c>
      <c r="E5" s="123">
        <v>4605773435</v>
      </c>
    </row>
    <row r="6" spans="1:5" ht="18" customHeight="1">
      <c r="A6" s="863">
        <v>40268</v>
      </c>
      <c r="B6" s="864"/>
      <c r="C6" s="83">
        <v>9821820078</v>
      </c>
      <c r="D6" s="83">
        <v>5055343275</v>
      </c>
      <c r="E6" s="83">
        <v>4766476803</v>
      </c>
    </row>
    <row r="7" spans="1:5" ht="18" customHeight="1">
      <c r="A7" s="863">
        <v>40634</v>
      </c>
      <c r="B7" s="864"/>
      <c r="C7" s="83">
        <v>10436215877</v>
      </c>
      <c r="D7" s="83">
        <v>6465175815</v>
      </c>
      <c r="E7" s="83">
        <v>3971040062</v>
      </c>
    </row>
    <row r="8" spans="1:5" ht="18" customHeight="1">
      <c r="A8" s="863">
        <v>40999</v>
      </c>
      <c r="B8" s="864"/>
      <c r="C8" s="83">
        <v>9695956144</v>
      </c>
      <c r="D8" s="83">
        <v>5728707283</v>
      </c>
      <c r="E8" s="83">
        <v>3967248861</v>
      </c>
    </row>
    <row r="9" spans="1:5" ht="18" customHeight="1" thickBot="1">
      <c r="A9" s="859">
        <v>41364</v>
      </c>
      <c r="B9" s="860">
        <v>41364</v>
      </c>
      <c r="C9" s="574">
        <f>SUMIF(C10:C16,"&gt;0")</f>
        <v>19041694859</v>
      </c>
      <c r="D9" s="574">
        <f>SUMIF(D10:D16,"&gt;0")</f>
        <v>12871050644</v>
      </c>
      <c r="E9" s="574">
        <f>SUMIF(E10:E16,"&gt;0")</f>
        <v>6170644215</v>
      </c>
    </row>
    <row r="10" spans="1:5" ht="18" customHeight="1" thickTop="1">
      <c r="A10" s="417" t="s">
        <v>387</v>
      </c>
      <c r="B10" s="575"/>
      <c r="C10" s="333">
        <v>0</v>
      </c>
      <c r="D10" s="333">
        <v>0</v>
      </c>
      <c r="E10" s="333">
        <v>0</v>
      </c>
    </row>
    <row r="11" spans="1:5" ht="18" customHeight="1">
      <c r="A11" s="424" t="s">
        <v>464</v>
      </c>
      <c r="B11" s="576"/>
      <c r="C11" s="83">
        <v>4147845937</v>
      </c>
      <c r="D11" s="83">
        <v>2410451305</v>
      </c>
      <c r="E11" s="83">
        <v>1737394632</v>
      </c>
    </row>
    <row r="12" spans="1:5" ht="18" customHeight="1">
      <c r="A12" s="424" t="s">
        <v>465</v>
      </c>
      <c r="B12" s="576"/>
      <c r="C12" s="83">
        <v>3820408806</v>
      </c>
      <c r="D12" s="83">
        <v>1910204403</v>
      </c>
      <c r="E12" s="83">
        <v>1910204403</v>
      </c>
    </row>
    <row r="13" spans="1:5" ht="18" customHeight="1">
      <c r="A13" s="424" t="s">
        <v>466</v>
      </c>
      <c r="B13" s="576"/>
      <c r="C13" s="83">
        <v>3336487123</v>
      </c>
      <c r="D13" s="83">
        <v>2518851123</v>
      </c>
      <c r="E13" s="83">
        <v>817636000</v>
      </c>
    </row>
    <row r="14" spans="1:5" ht="18" customHeight="1">
      <c r="A14" s="424" t="s">
        <v>85</v>
      </c>
      <c r="B14" s="576"/>
      <c r="C14" s="83">
        <v>3242283635</v>
      </c>
      <c r="D14" s="83">
        <v>3242283635</v>
      </c>
      <c r="E14" s="83">
        <v>0</v>
      </c>
    </row>
    <row r="15" spans="1:5" ht="18" customHeight="1">
      <c r="A15" s="424" t="s">
        <v>467</v>
      </c>
      <c r="B15" s="576"/>
      <c r="C15" s="83">
        <v>2749993358</v>
      </c>
      <c r="D15" s="83">
        <v>1044584178</v>
      </c>
      <c r="E15" s="83">
        <v>1705409180</v>
      </c>
    </row>
    <row r="16" spans="1:5" ht="18" customHeight="1">
      <c r="A16" s="426" t="s">
        <v>468</v>
      </c>
      <c r="B16" s="577"/>
      <c r="C16" s="337">
        <v>1744676000</v>
      </c>
      <c r="D16" s="337">
        <v>1744676000</v>
      </c>
      <c r="E16" s="337">
        <v>0</v>
      </c>
    </row>
    <row r="17" spans="1:5" ht="18" customHeight="1">
      <c r="A17" s="578" t="s">
        <v>1013</v>
      </c>
      <c r="B17" s="579"/>
      <c r="C17" s="123">
        <f>C10</f>
        <v>0</v>
      </c>
      <c r="D17" s="123">
        <f>D10</f>
        <v>0</v>
      </c>
      <c r="E17" s="123">
        <f>E10</f>
        <v>0</v>
      </c>
    </row>
    <row r="18" spans="1:5" ht="18" customHeight="1">
      <c r="A18" s="580" t="s">
        <v>1025</v>
      </c>
      <c r="B18" s="581"/>
      <c r="C18" s="83">
        <v>0</v>
      </c>
      <c r="D18" s="83">
        <v>0</v>
      </c>
      <c r="E18" s="83">
        <v>0</v>
      </c>
    </row>
    <row r="19" spans="1:5" ht="18" customHeight="1">
      <c r="A19" s="580" t="s">
        <v>152</v>
      </c>
      <c r="B19" s="581"/>
      <c r="C19" s="83">
        <v>663005892</v>
      </c>
      <c r="D19" s="83">
        <v>0</v>
      </c>
      <c r="E19" s="83">
        <v>663005892</v>
      </c>
    </row>
    <row r="20" spans="1:5" ht="18" customHeight="1">
      <c r="A20" s="580" t="s">
        <v>998</v>
      </c>
      <c r="B20" s="581"/>
      <c r="C20" s="83">
        <v>2410451305</v>
      </c>
      <c r="D20" s="83">
        <v>2410451305</v>
      </c>
      <c r="E20" s="83">
        <v>0</v>
      </c>
    </row>
    <row r="21" spans="1:5" ht="18" customHeight="1">
      <c r="A21" s="580" t="s">
        <v>562</v>
      </c>
      <c r="B21" s="581"/>
      <c r="C21" s="83">
        <v>0</v>
      </c>
      <c r="D21" s="83">
        <v>0</v>
      </c>
      <c r="E21" s="83">
        <v>0</v>
      </c>
    </row>
    <row r="22" spans="1:5" ht="18" customHeight="1">
      <c r="A22" s="580" t="s">
        <v>982</v>
      </c>
      <c r="B22" s="581"/>
      <c r="C22" s="83">
        <v>1074388740</v>
      </c>
      <c r="D22" s="83">
        <v>0</v>
      </c>
      <c r="E22" s="83">
        <v>1074388740</v>
      </c>
    </row>
    <row r="23" spans="1:5" ht="18" customHeight="1">
      <c r="A23" s="580" t="s">
        <v>999</v>
      </c>
      <c r="B23" s="581"/>
      <c r="C23" s="83">
        <v>0</v>
      </c>
      <c r="D23" s="83">
        <v>0</v>
      </c>
      <c r="E23" s="83">
        <v>0</v>
      </c>
    </row>
    <row r="24" spans="1:5" ht="18" customHeight="1">
      <c r="A24" s="580" t="s">
        <v>1000</v>
      </c>
      <c r="B24" s="581"/>
      <c r="C24" s="83">
        <v>0</v>
      </c>
      <c r="D24" s="83">
        <v>0</v>
      </c>
      <c r="E24" s="83">
        <v>0</v>
      </c>
    </row>
    <row r="25" spans="1:5" ht="18" customHeight="1">
      <c r="A25" s="580" t="s">
        <v>1038</v>
      </c>
      <c r="B25" s="581"/>
      <c r="C25" s="83">
        <v>0</v>
      </c>
      <c r="D25" s="83">
        <v>0</v>
      </c>
      <c r="E25" s="83">
        <v>0</v>
      </c>
    </row>
    <row r="26" spans="1:5" ht="18" customHeight="1">
      <c r="A26" s="580" t="s">
        <v>1015</v>
      </c>
      <c r="B26" s="581"/>
      <c r="C26" s="83">
        <v>0</v>
      </c>
      <c r="D26" s="83">
        <v>0</v>
      </c>
      <c r="E26" s="83">
        <v>0</v>
      </c>
    </row>
    <row r="27" spans="1:5" ht="18" customHeight="1">
      <c r="A27" s="580" t="s">
        <v>1001</v>
      </c>
      <c r="B27" s="581"/>
      <c r="C27" s="83">
        <v>0</v>
      </c>
      <c r="D27" s="83">
        <v>0</v>
      </c>
      <c r="E27" s="83">
        <v>0</v>
      </c>
    </row>
    <row r="28" spans="1:5" ht="18" customHeight="1">
      <c r="A28" s="580" t="s">
        <v>563</v>
      </c>
      <c r="B28" s="581"/>
      <c r="C28" s="83">
        <v>0</v>
      </c>
      <c r="D28" s="83">
        <v>0</v>
      </c>
      <c r="E28" s="83">
        <v>0</v>
      </c>
    </row>
    <row r="29" spans="1:5" ht="18" customHeight="1">
      <c r="A29" s="580" t="s">
        <v>649</v>
      </c>
      <c r="B29" s="581"/>
      <c r="C29" s="83">
        <v>0</v>
      </c>
      <c r="D29" s="83">
        <v>0</v>
      </c>
      <c r="E29" s="83">
        <v>0</v>
      </c>
    </row>
    <row r="30" spans="1:5" ht="18" customHeight="1">
      <c r="A30" s="580" t="s">
        <v>170</v>
      </c>
      <c r="B30" s="581"/>
      <c r="C30" s="83">
        <v>0</v>
      </c>
      <c r="D30" s="83">
        <v>0</v>
      </c>
      <c r="E30" s="83">
        <v>0</v>
      </c>
    </row>
    <row r="31" spans="1:5" ht="18" customHeight="1">
      <c r="A31" s="580" t="s">
        <v>487</v>
      </c>
      <c r="B31" s="581" t="s">
        <v>607</v>
      </c>
      <c r="C31" s="83">
        <v>1910204403</v>
      </c>
      <c r="D31" s="83">
        <v>0</v>
      </c>
      <c r="E31" s="83">
        <v>1910204403</v>
      </c>
    </row>
    <row r="32" spans="1:5" ht="18" customHeight="1">
      <c r="A32" s="580"/>
      <c r="B32" s="581" t="s">
        <v>608</v>
      </c>
      <c r="C32" s="83">
        <v>692086653</v>
      </c>
      <c r="D32" s="83">
        <v>250051653</v>
      </c>
      <c r="E32" s="83">
        <v>442035000</v>
      </c>
    </row>
    <row r="33" spans="1:5" ht="18" customHeight="1">
      <c r="A33" s="580" t="s">
        <v>1376</v>
      </c>
      <c r="B33" s="581"/>
      <c r="C33" s="83">
        <v>307218714</v>
      </c>
      <c r="D33" s="83">
        <v>307218714</v>
      </c>
      <c r="E33" s="83">
        <v>0</v>
      </c>
    </row>
    <row r="34" spans="1:5" ht="18" customHeight="1">
      <c r="A34" s="580" t="s">
        <v>1377</v>
      </c>
      <c r="B34" s="581"/>
      <c r="C34" s="83">
        <v>228604000</v>
      </c>
      <c r="D34" s="83">
        <v>228604000</v>
      </c>
      <c r="E34" s="83">
        <v>0</v>
      </c>
    </row>
    <row r="35" spans="1:5" ht="18" customHeight="1">
      <c r="A35" s="580" t="s">
        <v>1378</v>
      </c>
      <c r="B35" s="581"/>
      <c r="C35" s="83">
        <v>0</v>
      </c>
      <c r="D35" s="83">
        <v>0</v>
      </c>
      <c r="E35" s="83">
        <v>0</v>
      </c>
    </row>
    <row r="36" spans="1:5" ht="18" customHeight="1">
      <c r="A36" s="580" t="s">
        <v>1379</v>
      </c>
      <c r="B36" s="581"/>
      <c r="C36" s="83">
        <v>742673160</v>
      </c>
      <c r="D36" s="83">
        <v>742673160</v>
      </c>
      <c r="E36" s="83">
        <v>0</v>
      </c>
    </row>
    <row r="37" spans="1:5" ht="18" customHeight="1">
      <c r="A37" s="580" t="s">
        <v>1380</v>
      </c>
      <c r="B37" s="581"/>
      <c r="C37" s="83">
        <v>1747609756</v>
      </c>
      <c r="D37" s="83">
        <v>1372008756</v>
      </c>
      <c r="E37" s="83">
        <v>375601000</v>
      </c>
    </row>
    <row r="38" spans="1:5" ht="18" customHeight="1">
      <c r="A38" s="580" t="s">
        <v>1381</v>
      </c>
      <c r="B38" s="581"/>
      <c r="C38" s="83">
        <v>589572000</v>
      </c>
      <c r="D38" s="83">
        <v>589572000</v>
      </c>
      <c r="E38" s="83">
        <v>0</v>
      </c>
    </row>
    <row r="39" spans="1:5" ht="18" customHeight="1">
      <c r="A39" s="580" t="s">
        <v>1382</v>
      </c>
      <c r="B39" s="581"/>
      <c r="C39" s="83">
        <v>1167531243</v>
      </c>
      <c r="D39" s="83">
        <v>1167531243</v>
      </c>
      <c r="E39" s="83">
        <v>0</v>
      </c>
    </row>
    <row r="40" spans="1:5" ht="18" customHeight="1">
      <c r="A40" s="580" t="s">
        <v>1383</v>
      </c>
      <c r="B40" s="581"/>
      <c r="C40" s="83">
        <v>0</v>
      </c>
      <c r="D40" s="83">
        <v>0</v>
      </c>
      <c r="E40" s="83">
        <v>0</v>
      </c>
    </row>
    <row r="41" spans="1:5" ht="18" customHeight="1">
      <c r="A41" s="580" t="s">
        <v>1384</v>
      </c>
      <c r="B41" s="581"/>
      <c r="C41" s="83">
        <v>0</v>
      </c>
      <c r="D41" s="83">
        <v>0</v>
      </c>
      <c r="E41" s="83">
        <v>0</v>
      </c>
    </row>
    <row r="42" spans="1:5" ht="18" customHeight="1">
      <c r="A42" s="580" t="s">
        <v>1385</v>
      </c>
      <c r="B42" s="581"/>
      <c r="C42" s="83">
        <v>0</v>
      </c>
      <c r="D42" s="83">
        <v>0</v>
      </c>
      <c r="E42" s="83">
        <v>0</v>
      </c>
    </row>
    <row r="43" spans="1:5" ht="18" customHeight="1">
      <c r="A43" s="580" t="s">
        <v>1386</v>
      </c>
      <c r="B43" s="581"/>
      <c r="C43" s="83">
        <v>0</v>
      </c>
      <c r="D43" s="83">
        <v>0</v>
      </c>
      <c r="E43" s="83">
        <v>0</v>
      </c>
    </row>
    <row r="44" spans="1:5" ht="18" customHeight="1">
      <c r="A44" s="580" t="s">
        <v>1387</v>
      </c>
      <c r="B44" s="581"/>
      <c r="C44" s="83">
        <v>0</v>
      </c>
      <c r="D44" s="83">
        <v>0</v>
      </c>
      <c r="E44" s="83">
        <v>0</v>
      </c>
    </row>
    <row r="45" spans="1:5" ht="18" customHeight="1">
      <c r="A45" s="580" t="s">
        <v>1388</v>
      </c>
      <c r="B45" s="581"/>
      <c r="C45" s="83">
        <v>0</v>
      </c>
      <c r="D45" s="83">
        <v>0</v>
      </c>
      <c r="E45" s="83">
        <v>0</v>
      </c>
    </row>
    <row r="46" spans="1:5" ht="18" customHeight="1">
      <c r="A46" s="580" t="s">
        <v>1389</v>
      </c>
      <c r="B46" s="581"/>
      <c r="C46" s="83">
        <v>2089806232</v>
      </c>
      <c r="D46" s="83">
        <v>2089806232</v>
      </c>
      <c r="E46" s="83">
        <v>0</v>
      </c>
    </row>
    <row r="47" spans="1:5" ht="18" customHeight="1">
      <c r="A47" s="580" t="s">
        <v>1390</v>
      </c>
      <c r="B47" s="581"/>
      <c r="C47" s="83">
        <v>923873403</v>
      </c>
      <c r="D47" s="83">
        <v>923873403</v>
      </c>
      <c r="E47" s="83">
        <v>0</v>
      </c>
    </row>
    <row r="48" spans="1:5" ht="18" customHeight="1">
      <c r="A48" s="580" t="s">
        <v>1391</v>
      </c>
      <c r="B48" s="581"/>
      <c r="C48" s="83">
        <v>0</v>
      </c>
      <c r="D48" s="83">
        <v>0</v>
      </c>
      <c r="E48" s="83">
        <v>0</v>
      </c>
    </row>
    <row r="49" spans="1:5" ht="18" customHeight="1">
      <c r="A49" s="580" t="s">
        <v>1392</v>
      </c>
      <c r="B49" s="581"/>
      <c r="C49" s="83">
        <v>0</v>
      </c>
      <c r="D49" s="83">
        <v>0</v>
      </c>
      <c r="E49" s="83">
        <v>0</v>
      </c>
    </row>
    <row r="50" spans="1:5" ht="18" customHeight="1">
      <c r="A50" s="580" t="s">
        <v>1393</v>
      </c>
      <c r="B50" s="581"/>
      <c r="C50" s="83">
        <v>0</v>
      </c>
      <c r="D50" s="83">
        <v>0</v>
      </c>
      <c r="E50" s="83">
        <v>0</v>
      </c>
    </row>
    <row r="51" spans="1:5" ht="18" customHeight="1">
      <c r="A51" s="580" t="s">
        <v>1394</v>
      </c>
      <c r="B51" s="581"/>
      <c r="C51" s="83">
        <v>0</v>
      </c>
      <c r="D51" s="83">
        <v>0</v>
      </c>
      <c r="E51" s="83">
        <v>0</v>
      </c>
    </row>
    <row r="52" spans="1:5" ht="18" customHeight="1">
      <c r="A52" s="580" t="s">
        <v>1395</v>
      </c>
      <c r="B52" s="581"/>
      <c r="C52" s="83">
        <v>0</v>
      </c>
      <c r="D52" s="83">
        <v>0</v>
      </c>
      <c r="E52" s="83">
        <v>0</v>
      </c>
    </row>
    <row r="53" spans="1:5" ht="18" customHeight="1">
      <c r="A53" s="580" t="s">
        <v>1396</v>
      </c>
      <c r="B53" s="581"/>
      <c r="C53" s="83">
        <v>1642602380</v>
      </c>
      <c r="D53" s="83">
        <v>306111000</v>
      </c>
      <c r="E53" s="83">
        <v>1336491380</v>
      </c>
    </row>
    <row r="54" spans="1:5" ht="18" customHeight="1">
      <c r="A54" s="580" t="s">
        <v>1397</v>
      </c>
      <c r="B54" s="581"/>
      <c r="C54" s="83">
        <v>0</v>
      </c>
      <c r="D54" s="83">
        <v>0</v>
      </c>
      <c r="E54" s="83">
        <v>0</v>
      </c>
    </row>
    <row r="55" spans="1:5" ht="18" customHeight="1">
      <c r="A55" s="580" t="s">
        <v>1398</v>
      </c>
      <c r="B55" s="581"/>
      <c r="C55" s="83">
        <v>0</v>
      </c>
      <c r="D55" s="83">
        <v>0</v>
      </c>
      <c r="E55" s="83">
        <v>0</v>
      </c>
    </row>
    <row r="56" spans="1:5" ht="18" customHeight="1">
      <c r="A56" s="580" t="s">
        <v>1399</v>
      </c>
      <c r="B56" s="581"/>
      <c r="C56" s="83">
        <v>1107390978</v>
      </c>
      <c r="D56" s="83">
        <v>738473178</v>
      </c>
      <c r="E56" s="83">
        <v>368917800</v>
      </c>
    </row>
    <row r="57" spans="1:5" ht="18" customHeight="1">
      <c r="A57" s="580" t="s">
        <v>1400</v>
      </c>
      <c r="B57" s="581"/>
      <c r="C57" s="83">
        <v>0</v>
      </c>
      <c r="D57" s="83">
        <v>0</v>
      </c>
      <c r="E57" s="83">
        <v>0</v>
      </c>
    </row>
    <row r="58" spans="1:5" ht="18" customHeight="1">
      <c r="A58" s="580" t="s">
        <v>1401</v>
      </c>
      <c r="B58" s="581"/>
      <c r="C58" s="83">
        <v>0</v>
      </c>
      <c r="D58" s="83">
        <v>0</v>
      </c>
      <c r="E58" s="83">
        <v>0</v>
      </c>
    </row>
    <row r="59" spans="1:5" ht="18" customHeight="1">
      <c r="A59" s="580" t="s">
        <v>1402</v>
      </c>
      <c r="B59" s="581"/>
      <c r="C59" s="83">
        <v>0</v>
      </c>
      <c r="D59" s="83">
        <v>0</v>
      </c>
      <c r="E59" s="83">
        <v>0</v>
      </c>
    </row>
    <row r="60" spans="1:5" ht="18" customHeight="1">
      <c r="A60" s="580" t="s">
        <v>1403</v>
      </c>
      <c r="B60" s="581"/>
      <c r="C60" s="83">
        <v>0</v>
      </c>
      <c r="D60" s="83">
        <v>0</v>
      </c>
      <c r="E60" s="83">
        <v>0</v>
      </c>
    </row>
    <row r="61" spans="1:5" ht="18" customHeight="1">
      <c r="A61" s="580" t="s">
        <v>1404</v>
      </c>
      <c r="B61" s="581"/>
      <c r="C61" s="83">
        <v>0</v>
      </c>
      <c r="D61" s="83">
        <v>0</v>
      </c>
      <c r="E61" s="83">
        <v>0</v>
      </c>
    </row>
    <row r="62" spans="1:5" ht="18" customHeight="1">
      <c r="A62" s="580" t="s">
        <v>1405</v>
      </c>
      <c r="B62" s="581"/>
      <c r="C62" s="83">
        <v>0</v>
      </c>
      <c r="D62" s="83">
        <v>0</v>
      </c>
      <c r="E62" s="83">
        <v>0</v>
      </c>
    </row>
    <row r="63" spans="1:5" ht="18" customHeight="1">
      <c r="A63" s="580" t="s">
        <v>1406</v>
      </c>
      <c r="B63" s="581"/>
      <c r="C63" s="83">
        <v>1744676000</v>
      </c>
      <c r="D63" s="83">
        <v>1744676000</v>
      </c>
      <c r="E63" s="83">
        <v>0</v>
      </c>
    </row>
    <row r="64" spans="1:5" ht="18" customHeight="1">
      <c r="A64" s="582" t="s">
        <v>1407</v>
      </c>
      <c r="B64" s="583"/>
      <c r="C64" s="337">
        <v>0</v>
      </c>
      <c r="D64" s="337">
        <v>0</v>
      </c>
      <c r="E64" s="337">
        <v>0</v>
      </c>
    </row>
    <row r="65" spans="1:5" ht="13.5">
      <c r="A65" s="216" t="s">
        <v>534</v>
      </c>
      <c r="B65" s="216"/>
      <c r="C65" s="212"/>
      <c r="D65" s="212"/>
      <c r="E65" s="212"/>
    </row>
    <row r="66" spans="1:5" ht="13.5">
      <c r="A66" s="216" t="s">
        <v>535</v>
      </c>
      <c r="B66" s="216"/>
      <c r="C66" s="212"/>
      <c r="D66" s="212"/>
      <c r="E66" s="212"/>
    </row>
  </sheetData>
  <sheetProtection/>
  <mergeCells count="9">
    <mergeCell ref="D3:D4"/>
    <mergeCell ref="E3:E4"/>
    <mergeCell ref="A3:B4"/>
    <mergeCell ref="A9:B9"/>
    <mergeCell ref="A5:B5"/>
    <mergeCell ref="A6:B6"/>
    <mergeCell ref="A7:B7"/>
    <mergeCell ref="A8:B8"/>
    <mergeCell ref="C3:C4"/>
  </mergeCells>
  <dataValidations count="1">
    <dataValidation type="decimal" operator="greaterThanOrEqual" allowBlank="1" showInputMessage="1" showErrorMessage="1" imeMode="disabled" sqref="C5:E8">
      <formula1>0</formula1>
    </dataValidation>
  </dataValidations>
  <printOptions/>
  <pageMargins left="0.787" right="0.787" top="0.984" bottom="0.74" header="0.512" footer="0.512"/>
  <pageSetup fitToHeight="0" fitToWidth="1" horizontalDpi="150" verticalDpi="150" orientation="portrait" pageOrder="overThenDown" paperSize="9" scale="66" r:id="rId1"/>
</worksheet>
</file>

<file path=xl/worksheets/sheet36.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619</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37.xml><?xml version="1.0" encoding="utf-8"?>
<worksheet xmlns="http://schemas.openxmlformats.org/spreadsheetml/2006/main" xmlns:r="http://schemas.openxmlformats.org/officeDocument/2006/relationships">
  <dimension ref="A1:R67"/>
  <sheetViews>
    <sheetView zoomScalePageLayoutView="0" workbookViewId="0" topLeftCell="A1">
      <selection activeCell="F10" sqref="F10"/>
    </sheetView>
  </sheetViews>
  <sheetFormatPr defaultColWidth="9.00390625" defaultRowHeight="13.5"/>
  <cols>
    <col min="1" max="1" width="18.125" style="270" customWidth="1"/>
    <col min="2" max="2" width="8.625" style="270" customWidth="1"/>
    <col min="3" max="14" width="13.625" style="8" customWidth="1"/>
    <col min="15" max="18" width="13.625" style="270" customWidth="1"/>
    <col min="19" max="16384" width="9.00390625" style="270" customWidth="1"/>
  </cols>
  <sheetData>
    <row r="1" spans="1:18" ht="13.5">
      <c r="A1" s="20" t="s">
        <v>1008</v>
      </c>
      <c r="B1" s="20"/>
      <c r="C1" s="25"/>
      <c r="D1" s="25"/>
      <c r="E1" s="25"/>
      <c r="F1" s="25"/>
      <c r="G1" s="25"/>
      <c r="H1" s="25"/>
      <c r="I1" s="25"/>
      <c r="J1" s="25"/>
      <c r="K1" s="25"/>
      <c r="L1" s="25"/>
      <c r="M1" s="25"/>
      <c r="N1" s="25"/>
      <c r="O1" s="20"/>
      <c r="P1" s="20"/>
      <c r="Q1" s="20"/>
      <c r="R1" s="20"/>
    </row>
    <row r="2" spans="1:18" ht="13.5">
      <c r="A2" s="20"/>
      <c r="B2" s="20"/>
      <c r="C2" s="25"/>
      <c r="D2" s="25"/>
      <c r="E2" s="25"/>
      <c r="F2" s="25"/>
      <c r="G2" s="25"/>
      <c r="H2" s="25"/>
      <c r="I2" s="25"/>
      <c r="J2" s="25"/>
      <c r="K2" s="25"/>
      <c r="L2" s="25"/>
      <c r="M2" s="25"/>
      <c r="N2" s="25"/>
      <c r="O2" s="20"/>
      <c r="P2" s="20"/>
      <c r="Q2" s="20"/>
      <c r="R2" s="303" t="s">
        <v>489</v>
      </c>
    </row>
    <row r="3" spans="1:18" ht="13.5" customHeight="1">
      <c r="A3" s="723" t="s">
        <v>502</v>
      </c>
      <c r="B3" s="724"/>
      <c r="C3" s="729" t="s">
        <v>488</v>
      </c>
      <c r="D3" s="730"/>
      <c r="E3" s="730"/>
      <c r="F3" s="730"/>
      <c r="G3" s="730"/>
      <c r="H3" s="730"/>
      <c r="I3" s="730"/>
      <c r="J3" s="730"/>
      <c r="K3" s="730"/>
      <c r="L3" s="730"/>
      <c r="M3" s="730"/>
      <c r="N3" s="730"/>
      <c r="O3" s="730"/>
      <c r="P3" s="731"/>
      <c r="Q3" s="718" t="s">
        <v>1009</v>
      </c>
      <c r="R3" s="718"/>
    </row>
    <row r="4" spans="1:18" ht="13.5">
      <c r="A4" s="725"/>
      <c r="B4" s="726"/>
      <c r="C4" s="718" t="s">
        <v>1010</v>
      </c>
      <c r="D4" s="718"/>
      <c r="E4" s="718"/>
      <c r="F4" s="718"/>
      <c r="G4" s="718" t="s">
        <v>1408</v>
      </c>
      <c r="H4" s="718"/>
      <c r="I4" s="718"/>
      <c r="J4" s="718"/>
      <c r="K4" s="718" t="s">
        <v>1409</v>
      </c>
      <c r="L4" s="718"/>
      <c r="M4" s="718"/>
      <c r="N4" s="718"/>
      <c r="O4" s="718" t="s">
        <v>1410</v>
      </c>
      <c r="P4" s="718"/>
      <c r="Q4" s="718" t="s">
        <v>1411</v>
      </c>
      <c r="R4" s="718" t="s">
        <v>1412</v>
      </c>
    </row>
    <row r="5" spans="1:18" ht="13.5">
      <c r="A5" s="727"/>
      <c r="B5" s="728"/>
      <c r="C5" s="729" t="s">
        <v>1413</v>
      </c>
      <c r="D5" s="731"/>
      <c r="E5" s="729" t="s">
        <v>1414</v>
      </c>
      <c r="F5" s="731"/>
      <c r="G5" s="729" t="s">
        <v>1415</v>
      </c>
      <c r="H5" s="731"/>
      <c r="I5" s="729" t="s">
        <v>1414</v>
      </c>
      <c r="J5" s="731"/>
      <c r="K5" s="729" t="s">
        <v>1416</v>
      </c>
      <c r="L5" s="731"/>
      <c r="M5" s="729" t="s">
        <v>1417</v>
      </c>
      <c r="N5" s="731"/>
      <c r="O5" s="304" t="s">
        <v>1416</v>
      </c>
      <c r="P5" s="304" t="s">
        <v>1418</v>
      </c>
      <c r="Q5" s="718"/>
      <c r="R5" s="718"/>
    </row>
    <row r="6" spans="1:18" ht="18" customHeight="1">
      <c r="A6" s="713">
        <v>40268</v>
      </c>
      <c r="B6" s="773"/>
      <c r="C6" s="78">
        <v>2968</v>
      </c>
      <c r="D6" s="79">
        <v>12775</v>
      </c>
      <c r="E6" s="80">
        <v>7928723</v>
      </c>
      <c r="F6" s="81">
        <v>44155533</v>
      </c>
      <c r="G6" s="78">
        <v>2895</v>
      </c>
      <c r="H6" s="79">
        <v>12617</v>
      </c>
      <c r="I6" s="80">
        <v>7822284</v>
      </c>
      <c r="J6" s="81">
        <v>43897654</v>
      </c>
      <c r="K6" s="78">
        <v>73</v>
      </c>
      <c r="L6" s="79">
        <v>157</v>
      </c>
      <c r="M6" s="80">
        <v>106439</v>
      </c>
      <c r="N6" s="81">
        <v>253354</v>
      </c>
      <c r="O6" s="64">
        <v>1</v>
      </c>
      <c r="P6" s="123">
        <v>4525</v>
      </c>
      <c r="Q6" s="64">
        <v>52</v>
      </c>
      <c r="R6" s="82">
        <v>72.2</v>
      </c>
    </row>
    <row r="7" spans="1:18" ht="18" customHeight="1">
      <c r="A7" s="715">
        <v>40633</v>
      </c>
      <c r="B7" s="770"/>
      <c r="C7" s="75">
        <v>2962</v>
      </c>
      <c r="D7" s="76">
        <v>12787</v>
      </c>
      <c r="E7" s="73">
        <v>7913584</v>
      </c>
      <c r="F7" s="74">
        <v>44203345</v>
      </c>
      <c r="G7" s="75">
        <v>2889</v>
      </c>
      <c r="H7" s="76">
        <v>12628</v>
      </c>
      <c r="I7" s="73">
        <v>7807145</v>
      </c>
      <c r="J7" s="74">
        <v>43945466</v>
      </c>
      <c r="K7" s="75">
        <v>73</v>
      </c>
      <c r="L7" s="76">
        <v>158</v>
      </c>
      <c r="M7" s="73">
        <v>106439</v>
      </c>
      <c r="N7" s="74">
        <v>253354</v>
      </c>
      <c r="O7" s="65">
        <v>1</v>
      </c>
      <c r="P7" s="83">
        <v>4525</v>
      </c>
      <c r="Q7" s="65">
        <v>52</v>
      </c>
      <c r="R7" s="77">
        <v>72.2</v>
      </c>
    </row>
    <row r="8" spans="1:18" ht="18" customHeight="1">
      <c r="A8" s="715">
        <v>40999</v>
      </c>
      <c r="B8" s="770"/>
      <c r="C8" s="75">
        <v>2982</v>
      </c>
      <c r="D8" s="76">
        <v>12939</v>
      </c>
      <c r="E8" s="73">
        <v>8054763</v>
      </c>
      <c r="F8" s="74">
        <v>44553145</v>
      </c>
      <c r="G8" s="75">
        <v>2909</v>
      </c>
      <c r="H8" s="76">
        <v>12781</v>
      </c>
      <c r="I8" s="73">
        <v>7948324</v>
      </c>
      <c r="J8" s="74">
        <v>44297366</v>
      </c>
      <c r="K8" s="75">
        <v>73</v>
      </c>
      <c r="L8" s="76">
        <v>157</v>
      </c>
      <c r="M8" s="73">
        <v>106439</v>
      </c>
      <c r="N8" s="74">
        <v>251254</v>
      </c>
      <c r="O8" s="65">
        <v>1</v>
      </c>
      <c r="P8" s="83">
        <v>4525</v>
      </c>
      <c r="Q8" s="65">
        <v>52</v>
      </c>
      <c r="R8" s="77">
        <v>73.89</v>
      </c>
    </row>
    <row r="9" spans="1:18" ht="18" customHeight="1">
      <c r="A9" s="715">
        <v>41364</v>
      </c>
      <c r="B9" s="770"/>
      <c r="C9" s="75">
        <v>2976</v>
      </c>
      <c r="D9" s="76">
        <v>13080</v>
      </c>
      <c r="E9" s="73">
        <v>8002803</v>
      </c>
      <c r="F9" s="74">
        <v>44853723</v>
      </c>
      <c r="G9" s="75">
        <v>2903</v>
      </c>
      <c r="H9" s="76">
        <v>12921</v>
      </c>
      <c r="I9" s="73">
        <v>7896364</v>
      </c>
      <c r="J9" s="74">
        <v>44594099</v>
      </c>
      <c r="K9" s="75">
        <v>73</v>
      </c>
      <c r="L9" s="76">
        <v>158</v>
      </c>
      <c r="M9" s="73">
        <v>106439</v>
      </c>
      <c r="N9" s="74">
        <v>255099</v>
      </c>
      <c r="O9" s="65">
        <v>1</v>
      </c>
      <c r="P9" s="83">
        <v>4525</v>
      </c>
      <c r="Q9" s="65">
        <v>49</v>
      </c>
      <c r="R9" s="77">
        <v>68.63000000000001</v>
      </c>
    </row>
    <row r="10" spans="1:18" ht="18" customHeight="1" thickBot="1">
      <c r="A10" s="708">
        <v>41729</v>
      </c>
      <c r="B10" s="771">
        <v>41729</v>
      </c>
      <c r="C10" s="584">
        <v>2988</v>
      </c>
      <c r="D10" s="361">
        <v>13271</v>
      </c>
      <c r="E10" s="585">
        <v>7946264</v>
      </c>
      <c r="F10" s="341">
        <v>45248860</v>
      </c>
      <c r="G10" s="584">
        <v>2914</v>
      </c>
      <c r="H10" s="361">
        <v>13113</v>
      </c>
      <c r="I10" s="585">
        <v>7838991</v>
      </c>
      <c r="J10" s="341">
        <v>44992672</v>
      </c>
      <c r="K10" s="584">
        <v>74</v>
      </c>
      <c r="L10" s="361">
        <v>157</v>
      </c>
      <c r="M10" s="585">
        <v>107273</v>
      </c>
      <c r="N10" s="341">
        <v>251663</v>
      </c>
      <c r="O10" s="247">
        <v>1</v>
      </c>
      <c r="P10" s="246">
        <v>4525</v>
      </c>
      <c r="Q10" s="247">
        <v>45</v>
      </c>
      <c r="R10" s="586">
        <v>52.47</v>
      </c>
    </row>
    <row r="11" spans="1:18" ht="18" customHeight="1" thickTop="1">
      <c r="A11" s="281" t="s">
        <v>1419</v>
      </c>
      <c r="B11" s="282"/>
      <c r="C11" s="587">
        <v>283</v>
      </c>
      <c r="D11" s="529">
        <v>4039</v>
      </c>
      <c r="E11" s="73">
        <v>902811</v>
      </c>
      <c r="F11" s="74">
        <v>16027499</v>
      </c>
      <c r="G11" s="587">
        <v>283</v>
      </c>
      <c r="H11" s="529">
        <v>4036</v>
      </c>
      <c r="I11" s="73">
        <v>902811</v>
      </c>
      <c r="J11" s="74">
        <v>16013564</v>
      </c>
      <c r="K11" s="587">
        <v>0</v>
      </c>
      <c r="L11" s="529">
        <v>3</v>
      </c>
      <c r="M11" s="73">
        <v>0</v>
      </c>
      <c r="N11" s="74">
        <v>13935</v>
      </c>
      <c r="O11" s="334">
        <v>0</v>
      </c>
      <c r="P11" s="74">
        <v>0</v>
      </c>
      <c r="Q11" s="334">
        <v>4</v>
      </c>
      <c r="R11" s="421">
        <v>6.669999999999999</v>
      </c>
    </row>
    <row r="12" spans="1:18" ht="18" customHeight="1">
      <c r="A12" s="286" t="s">
        <v>1420</v>
      </c>
      <c r="B12" s="287"/>
      <c r="C12" s="75">
        <v>690</v>
      </c>
      <c r="D12" s="76">
        <v>2986</v>
      </c>
      <c r="E12" s="73">
        <v>1743284</v>
      </c>
      <c r="F12" s="74">
        <v>9713318</v>
      </c>
      <c r="G12" s="75">
        <v>686</v>
      </c>
      <c r="H12" s="76">
        <v>2971</v>
      </c>
      <c r="I12" s="73">
        <v>1735357</v>
      </c>
      <c r="J12" s="74">
        <v>9682630</v>
      </c>
      <c r="K12" s="75">
        <v>4</v>
      </c>
      <c r="L12" s="76">
        <v>15</v>
      </c>
      <c r="M12" s="73">
        <v>7927</v>
      </c>
      <c r="N12" s="74">
        <v>30688</v>
      </c>
      <c r="O12" s="65">
        <v>0</v>
      </c>
      <c r="P12" s="74">
        <v>0</v>
      </c>
      <c r="Q12" s="65">
        <v>7</v>
      </c>
      <c r="R12" s="77">
        <v>9.21</v>
      </c>
    </row>
    <row r="13" spans="1:18" ht="18" customHeight="1">
      <c r="A13" s="286" t="s">
        <v>1421</v>
      </c>
      <c r="B13" s="287"/>
      <c r="C13" s="75">
        <v>473</v>
      </c>
      <c r="D13" s="76">
        <v>1993</v>
      </c>
      <c r="E13" s="73">
        <v>1239717</v>
      </c>
      <c r="F13" s="74">
        <v>5608401</v>
      </c>
      <c r="G13" s="75">
        <v>460</v>
      </c>
      <c r="H13" s="76">
        <v>1965</v>
      </c>
      <c r="I13" s="73">
        <v>1216834</v>
      </c>
      <c r="J13" s="74">
        <v>5556839</v>
      </c>
      <c r="K13" s="75">
        <v>13</v>
      </c>
      <c r="L13" s="76">
        <v>28</v>
      </c>
      <c r="M13" s="73">
        <v>22883</v>
      </c>
      <c r="N13" s="74">
        <v>51562</v>
      </c>
      <c r="O13" s="65">
        <v>0</v>
      </c>
      <c r="P13" s="74">
        <v>0</v>
      </c>
      <c r="Q13" s="65">
        <v>13</v>
      </c>
      <c r="R13" s="77">
        <v>6.760000000000001</v>
      </c>
    </row>
    <row r="14" spans="1:18" ht="18" customHeight="1">
      <c r="A14" s="286" t="s">
        <v>1422</v>
      </c>
      <c r="B14" s="287"/>
      <c r="C14" s="75">
        <v>328</v>
      </c>
      <c r="D14" s="76">
        <v>1104</v>
      </c>
      <c r="E14" s="73">
        <v>1039747</v>
      </c>
      <c r="F14" s="74">
        <v>4063037</v>
      </c>
      <c r="G14" s="75">
        <v>328</v>
      </c>
      <c r="H14" s="76">
        <v>1103</v>
      </c>
      <c r="I14" s="73">
        <v>1039747</v>
      </c>
      <c r="J14" s="74">
        <v>4060573</v>
      </c>
      <c r="K14" s="75">
        <v>0</v>
      </c>
      <c r="L14" s="76">
        <v>1</v>
      </c>
      <c r="M14" s="73">
        <v>0</v>
      </c>
      <c r="N14" s="74">
        <v>2464</v>
      </c>
      <c r="O14" s="65">
        <v>0</v>
      </c>
      <c r="P14" s="74">
        <v>0</v>
      </c>
      <c r="Q14" s="65">
        <v>11</v>
      </c>
      <c r="R14" s="77">
        <v>16.09</v>
      </c>
    </row>
    <row r="15" spans="1:18" ht="18" customHeight="1">
      <c r="A15" s="286" t="s">
        <v>1423</v>
      </c>
      <c r="B15" s="287"/>
      <c r="C15" s="75">
        <v>427</v>
      </c>
      <c r="D15" s="76">
        <v>890</v>
      </c>
      <c r="E15" s="73">
        <v>904779</v>
      </c>
      <c r="F15" s="74">
        <v>2259063</v>
      </c>
      <c r="G15" s="75">
        <v>392</v>
      </c>
      <c r="H15" s="76">
        <v>834</v>
      </c>
      <c r="I15" s="73">
        <v>853959</v>
      </c>
      <c r="J15" s="74">
        <v>2184545</v>
      </c>
      <c r="K15" s="75">
        <v>35</v>
      </c>
      <c r="L15" s="76">
        <v>56</v>
      </c>
      <c r="M15" s="73">
        <v>50820</v>
      </c>
      <c r="N15" s="74">
        <v>74518</v>
      </c>
      <c r="O15" s="65">
        <v>0</v>
      </c>
      <c r="P15" s="74">
        <v>0</v>
      </c>
      <c r="Q15" s="65">
        <v>3</v>
      </c>
      <c r="R15" s="77">
        <v>1.15</v>
      </c>
    </row>
    <row r="16" spans="1:18" ht="18" customHeight="1">
      <c r="A16" s="286" t="s">
        <v>1424</v>
      </c>
      <c r="B16" s="287"/>
      <c r="C16" s="75">
        <v>192</v>
      </c>
      <c r="D16" s="76">
        <v>550</v>
      </c>
      <c r="E16" s="73">
        <v>708506</v>
      </c>
      <c r="F16" s="74">
        <v>2183543</v>
      </c>
      <c r="G16" s="75">
        <v>187</v>
      </c>
      <c r="H16" s="76">
        <v>538</v>
      </c>
      <c r="I16" s="73">
        <v>704928</v>
      </c>
      <c r="J16" s="74">
        <v>2168515</v>
      </c>
      <c r="K16" s="75">
        <v>5</v>
      </c>
      <c r="L16" s="76">
        <v>12</v>
      </c>
      <c r="M16" s="73">
        <v>3578</v>
      </c>
      <c r="N16" s="74">
        <v>15028</v>
      </c>
      <c r="O16" s="65">
        <v>0</v>
      </c>
      <c r="P16" s="74">
        <v>0</v>
      </c>
      <c r="Q16" s="65">
        <v>6</v>
      </c>
      <c r="R16" s="77">
        <v>9.58</v>
      </c>
    </row>
    <row r="17" spans="1:18" ht="18" customHeight="1">
      <c r="A17" s="316" t="s">
        <v>1425</v>
      </c>
      <c r="B17" s="317"/>
      <c r="C17" s="151">
        <v>595</v>
      </c>
      <c r="D17" s="480">
        <v>1709</v>
      </c>
      <c r="E17" s="588">
        <v>1407420</v>
      </c>
      <c r="F17" s="481">
        <v>5393999</v>
      </c>
      <c r="G17" s="151">
        <v>578</v>
      </c>
      <c r="H17" s="480">
        <v>1666</v>
      </c>
      <c r="I17" s="588">
        <v>1385355</v>
      </c>
      <c r="J17" s="481">
        <v>5326006</v>
      </c>
      <c r="K17" s="151">
        <v>17</v>
      </c>
      <c r="L17" s="480">
        <v>42</v>
      </c>
      <c r="M17" s="588">
        <v>22065</v>
      </c>
      <c r="N17" s="481">
        <v>63468</v>
      </c>
      <c r="O17" s="46">
        <v>1</v>
      </c>
      <c r="P17" s="481">
        <v>4525</v>
      </c>
      <c r="Q17" s="46">
        <v>1</v>
      </c>
      <c r="R17" s="589">
        <v>3.01</v>
      </c>
    </row>
    <row r="18" spans="1:18" ht="18" customHeight="1">
      <c r="A18" s="296" t="s">
        <v>1426</v>
      </c>
      <c r="B18" s="297"/>
      <c r="C18" s="78">
        <v>283</v>
      </c>
      <c r="D18" s="79">
        <v>4039</v>
      </c>
      <c r="E18" s="80">
        <v>902811</v>
      </c>
      <c r="F18" s="81">
        <v>16027499</v>
      </c>
      <c r="G18" s="78">
        <v>283</v>
      </c>
      <c r="H18" s="79">
        <v>4036</v>
      </c>
      <c r="I18" s="80">
        <v>902811</v>
      </c>
      <c r="J18" s="81">
        <v>16013564</v>
      </c>
      <c r="K18" s="78">
        <v>0</v>
      </c>
      <c r="L18" s="79">
        <v>3</v>
      </c>
      <c r="M18" s="80">
        <v>0</v>
      </c>
      <c r="N18" s="81">
        <v>13935</v>
      </c>
      <c r="O18" s="64">
        <v>0</v>
      </c>
      <c r="P18" s="81">
        <v>0</v>
      </c>
      <c r="Q18" s="64">
        <v>4</v>
      </c>
      <c r="R18" s="82">
        <v>6.669999999999999</v>
      </c>
    </row>
    <row r="19" spans="1:18" ht="18" customHeight="1">
      <c r="A19" s="298" t="s">
        <v>1427</v>
      </c>
      <c r="B19" s="299"/>
      <c r="C19" s="75">
        <v>122</v>
      </c>
      <c r="D19" s="76">
        <v>849</v>
      </c>
      <c r="E19" s="73">
        <v>306195</v>
      </c>
      <c r="F19" s="74">
        <v>2941063</v>
      </c>
      <c r="G19" s="75">
        <v>122</v>
      </c>
      <c r="H19" s="76">
        <v>849</v>
      </c>
      <c r="I19" s="73">
        <v>306195</v>
      </c>
      <c r="J19" s="74">
        <v>2941063</v>
      </c>
      <c r="K19" s="75">
        <v>0</v>
      </c>
      <c r="L19" s="76">
        <v>0</v>
      </c>
      <c r="M19" s="73">
        <v>0</v>
      </c>
      <c r="N19" s="74">
        <v>0</v>
      </c>
      <c r="O19" s="65">
        <v>0</v>
      </c>
      <c r="P19" s="74">
        <v>0</v>
      </c>
      <c r="Q19" s="65">
        <v>2</v>
      </c>
      <c r="R19" s="77">
        <v>4.77</v>
      </c>
    </row>
    <row r="20" spans="1:18" ht="18" customHeight="1">
      <c r="A20" s="298" t="s">
        <v>1428</v>
      </c>
      <c r="B20" s="299"/>
      <c r="C20" s="75">
        <v>149</v>
      </c>
      <c r="D20" s="76">
        <v>653</v>
      </c>
      <c r="E20" s="73">
        <v>427375</v>
      </c>
      <c r="F20" s="74">
        <v>2351553</v>
      </c>
      <c r="G20" s="75">
        <v>148</v>
      </c>
      <c r="H20" s="76">
        <v>650</v>
      </c>
      <c r="I20" s="73">
        <v>426584</v>
      </c>
      <c r="J20" s="74">
        <v>2347742</v>
      </c>
      <c r="K20" s="75">
        <v>1</v>
      </c>
      <c r="L20" s="76">
        <v>3</v>
      </c>
      <c r="M20" s="73">
        <v>791</v>
      </c>
      <c r="N20" s="74">
        <v>3811</v>
      </c>
      <c r="O20" s="65">
        <v>0</v>
      </c>
      <c r="P20" s="74">
        <v>0</v>
      </c>
      <c r="Q20" s="65">
        <v>0</v>
      </c>
      <c r="R20" s="77">
        <v>0</v>
      </c>
    </row>
    <row r="21" spans="1:18" ht="18" customHeight="1">
      <c r="A21" s="298" t="s">
        <v>1429</v>
      </c>
      <c r="B21" s="299"/>
      <c r="C21" s="75">
        <v>34</v>
      </c>
      <c r="D21" s="76">
        <v>204</v>
      </c>
      <c r="E21" s="73">
        <v>98618</v>
      </c>
      <c r="F21" s="74">
        <v>726384</v>
      </c>
      <c r="G21" s="75">
        <v>34</v>
      </c>
      <c r="H21" s="76">
        <v>198</v>
      </c>
      <c r="I21" s="73">
        <v>98618</v>
      </c>
      <c r="J21" s="74">
        <v>717794</v>
      </c>
      <c r="K21" s="75">
        <v>0</v>
      </c>
      <c r="L21" s="76">
        <v>6</v>
      </c>
      <c r="M21" s="73">
        <v>0</v>
      </c>
      <c r="N21" s="74">
        <v>8590</v>
      </c>
      <c r="O21" s="65">
        <v>0</v>
      </c>
      <c r="P21" s="74">
        <v>0</v>
      </c>
      <c r="Q21" s="65">
        <v>0</v>
      </c>
      <c r="R21" s="77">
        <v>0</v>
      </c>
    </row>
    <row r="22" spans="1:18" ht="18" customHeight="1">
      <c r="A22" s="298" t="s">
        <v>1430</v>
      </c>
      <c r="B22" s="299"/>
      <c r="C22" s="75">
        <v>254</v>
      </c>
      <c r="D22" s="76">
        <v>936</v>
      </c>
      <c r="E22" s="73">
        <v>571452</v>
      </c>
      <c r="F22" s="74">
        <v>2595206</v>
      </c>
      <c r="G22" s="75">
        <v>253</v>
      </c>
      <c r="H22" s="76">
        <v>934</v>
      </c>
      <c r="I22" s="73">
        <v>570252</v>
      </c>
      <c r="J22" s="74">
        <v>2587369</v>
      </c>
      <c r="K22" s="75">
        <v>1</v>
      </c>
      <c r="L22" s="76">
        <v>2</v>
      </c>
      <c r="M22" s="73">
        <v>1200</v>
      </c>
      <c r="N22" s="74">
        <v>7837</v>
      </c>
      <c r="O22" s="65">
        <v>0</v>
      </c>
      <c r="P22" s="74">
        <v>0</v>
      </c>
      <c r="Q22" s="65">
        <v>4</v>
      </c>
      <c r="R22" s="77">
        <v>4.31</v>
      </c>
    </row>
    <row r="23" spans="1:18" ht="18" customHeight="1">
      <c r="A23" s="298" t="s">
        <v>1431</v>
      </c>
      <c r="B23" s="299"/>
      <c r="C23" s="75">
        <v>131</v>
      </c>
      <c r="D23" s="76">
        <v>344</v>
      </c>
      <c r="E23" s="73">
        <v>339644</v>
      </c>
      <c r="F23" s="74">
        <v>1099112</v>
      </c>
      <c r="G23" s="75">
        <v>129</v>
      </c>
      <c r="H23" s="76">
        <v>340</v>
      </c>
      <c r="I23" s="73">
        <v>333708</v>
      </c>
      <c r="J23" s="74">
        <v>1088662</v>
      </c>
      <c r="K23" s="75">
        <v>2</v>
      </c>
      <c r="L23" s="76">
        <v>4</v>
      </c>
      <c r="M23" s="73">
        <v>5936</v>
      </c>
      <c r="N23" s="74">
        <v>10450</v>
      </c>
      <c r="O23" s="65">
        <v>0</v>
      </c>
      <c r="P23" s="74">
        <v>0</v>
      </c>
      <c r="Q23" s="65">
        <v>1</v>
      </c>
      <c r="R23" s="77">
        <v>0.13</v>
      </c>
    </row>
    <row r="24" spans="1:18" ht="18" customHeight="1">
      <c r="A24" s="298" t="s">
        <v>1432</v>
      </c>
      <c r="B24" s="299"/>
      <c r="C24" s="75">
        <v>175</v>
      </c>
      <c r="D24" s="76">
        <v>624</v>
      </c>
      <c r="E24" s="73">
        <v>497269</v>
      </c>
      <c r="F24" s="74">
        <v>1720652</v>
      </c>
      <c r="G24" s="75">
        <v>169</v>
      </c>
      <c r="H24" s="76">
        <v>615</v>
      </c>
      <c r="I24" s="73">
        <v>485739</v>
      </c>
      <c r="J24" s="74">
        <v>1703592</v>
      </c>
      <c r="K24" s="75">
        <v>6</v>
      </c>
      <c r="L24" s="76">
        <v>9</v>
      </c>
      <c r="M24" s="73">
        <v>11530</v>
      </c>
      <c r="N24" s="74">
        <v>17060</v>
      </c>
      <c r="O24" s="65">
        <v>0</v>
      </c>
      <c r="P24" s="74">
        <v>0</v>
      </c>
      <c r="Q24" s="65">
        <v>0</v>
      </c>
      <c r="R24" s="77">
        <v>0</v>
      </c>
    </row>
    <row r="25" spans="1:18" ht="18" customHeight="1">
      <c r="A25" s="298" t="s">
        <v>1433</v>
      </c>
      <c r="B25" s="299"/>
      <c r="C25" s="75">
        <v>46</v>
      </c>
      <c r="D25" s="76">
        <v>316</v>
      </c>
      <c r="E25" s="73">
        <v>88181</v>
      </c>
      <c r="F25" s="74">
        <v>638238</v>
      </c>
      <c r="G25" s="75">
        <v>42</v>
      </c>
      <c r="H25" s="76">
        <v>308</v>
      </c>
      <c r="I25" s="73">
        <v>79299</v>
      </c>
      <c r="J25" s="74">
        <v>625057</v>
      </c>
      <c r="K25" s="75">
        <v>4</v>
      </c>
      <c r="L25" s="76">
        <v>8</v>
      </c>
      <c r="M25" s="73">
        <v>8882</v>
      </c>
      <c r="N25" s="74">
        <v>13181</v>
      </c>
      <c r="O25" s="65">
        <v>0</v>
      </c>
      <c r="P25" s="74">
        <v>0</v>
      </c>
      <c r="Q25" s="65">
        <v>6</v>
      </c>
      <c r="R25" s="77">
        <v>2.43</v>
      </c>
    </row>
    <row r="26" spans="1:18" ht="18" customHeight="1">
      <c r="A26" s="298" t="s">
        <v>1434</v>
      </c>
      <c r="B26" s="299"/>
      <c r="C26" s="75">
        <v>50</v>
      </c>
      <c r="D26" s="76">
        <v>218</v>
      </c>
      <c r="E26" s="73">
        <v>111561</v>
      </c>
      <c r="F26" s="74">
        <v>567251</v>
      </c>
      <c r="G26" s="75">
        <v>49</v>
      </c>
      <c r="H26" s="76">
        <v>216</v>
      </c>
      <c r="I26" s="73">
        <v>111101</v>
      </c>
      <c r="J26" s="74">
        <v>565187</v>
      </c>
      <c r="K26" s="75">
        <v>1</v>
      </c>
      <c r="L26" s="76">
        <v>2</v>
      </c>
      <c r="M26" s="73">
        <v>460</v>
      </c>
      <c r="N26" s="74">
        <v>2064</v>
      </c>
      <c r="O26" s="65">
        <v>0</v>
      </c>
      <c r="P26" s="74">
        <v>0</v>
      </c>
      <c r="Q26" s="65">
        <v>1</v>
      </c>
      <c r="R26" s="77">
        <v>0.59</v>
      </c>
    </row>
    <row r="27" spans="1:18" ht="18" customHeight="1">
      <c r="A27" s="298" t="s">
        <v>1435</v>
      </c>
      <c r="B27" s="299"/>
      <c r="C27" s="75">
        <v>112</v>
      </c>
      <c r="D27" s="76">
        <v>287</v>
      </c>
      <c r="E27" s="73">
        <v>302119</v>
      </c>
      <c r="F27" s="74">
        <v>925340</v>
      </c>
      <c r="G27" s="75">
        <v>112</v>
      </c>
      <c r="H27" s="76">
        <v>287</v>
      </c>
      <c r="I27" s="73">
        <v>302119</v>
      </c>
      <c r="J27" s="74">
        <v>925340</v>
      </c>
      <c r="K27" s="75">
        <v>0</v>
      </c>
      <c r="L27" s="76">
        <v>0</v>
      </c>
      <c r="M27" s="73">
        <v>0</v>
      </c>
      <c r="N27" s="74">
        <v>0</v>
      </c>
      <c r="O27" s="65">
        <v>0</v>
      </c>
      <c r="P27" s="74">
        <v>0</v>
      </c>
      <c r="Q27" s="65">
        <v>0</v>
      </c>
      <c r="R27" s="77">
        <v>0</v>
      </c>
    </row>
    <row r="28" spans="1:18" ht="18" customHeight="1">
      <c r="A28" s="298" t="s">
        <v>1436</v>
      </c>
      <c r="B28" s="299"/>
      <c r="C28" s="75">
        <v>1</v>
      </c>
      <c r="D28" s="76">
        <v>9</v>
      </c>
      <c r="E28" s="73">
        <v>3522</v>
      </c>
      <c r="F28" s="74">
        <v>41059</v>
      </c>
      <c r="G28" s="75">
        <v>1</v>
      </c>
      <c r="H28" s="76">
        <v>9</v>
      </c>
      <c r="I28" s="73">
        <v>3522</v>
      </c>
      <c r="J28" s="74">
        <v>41059</v>
      </c>
      <c r="K28" s="75">
        <v>0</v>
      </c>
      <c r="L28" s="76">
        <v>0</v>
      </c>
      <c r="M28" s="73">
        <v>0</v>
      </c>
      <c r="N28" s="74">
        <v>0</v>
      </c>
      <c r="O28" s="65">
        <v>0</v>
      </c>
      <c r="P28" s="74">
        <v>0</v>
      </c>
      <c r="Q28" s="65">
        <v>0</v>
      </c>
      <c r="R28" s="77">
        <v>0</v>
      </c>
    </row>
    <row r="29" spans="1:18" ht="18" customHeight="1">
      <c r="A29" s="298" t="s">
        <v>1437</v>
      </c>
      <c r="B29" s="299"/>
      <c r="C29" s="75">
        <v>6</v>
      </c>
      <c r="D29" s="76">
        <v>38</v>
      </c>
      <c r="E29" s="73">
        <v>9916</v>
      </c>
      <c r="F29" s="74">
        <v>73943</v>
      </c>
      <c r="G29" s="75">
        <v>5</v>
      </c>
      <c r="H29" s="76">
        <v>36</v>
      </c>
      <c r="I29" s="73">
        <v>8108</v>
      </c>
      <c r="J29" s="74">
        <v>70241</v>
      </c>
      <c r="K29" s="75">
        <v>1</v>
      </c>
      <c r="L29" s="76">
        <v>2</v>
      </c>
      <c r="M29" s="73">
        <v>1808</v>
      </c>
      <c r="N29" s="74">
        <v>3702</v>
      </c>
      <c r="O29" s="65">
        <v>0</v>
      </c>
      <c r="P29" s="74">
        <v>0</v>
      </c>
      <c r="Q29" s="65">
        <v>0</v>
      </c>
      <c r="R29" s="77">
        <v>0</v>
      </c>
    </row>
    <row r="30" spans="1:18" ht="18" customHeight="1">
      <c r="A30" s="298" t="s">
        <v>1438</v>
      </c>
      <c r="B30" s="299"/>
      <c r="C30" s="75">
        <v>4</v>
      </c>
      <c r="D30" s="76">
        <v>11</v>
      </c>
      <c r="E30" s="73">
        <v>3186</v>
      </c>
      <c r="F30" s="74">
        <v>30874</v>
      </c>
      <c r="G30" s="75">
        <v>4</v>
      </c>
      <c r="H30" s="76">
        <v>11</v>
      </c>
      <c r="I30" s="73">
        <v>3186</v>
      </c>
      <c r="J30" s="74">
        <v>30874</v>
      </c>
      <c r="K30" s="75">
        <v>0</v>
      </c>
      <c r="L30" s="76">
        <v>0</v>
      </c>
      <c r="M30" s="73">
        <v>0</v>
      </c>
      <c r="N30" s="74">
        <v>0</v>
      </c>
      <c r="O30" s="65">
        <v>0</v>
      </c>
      <c r="P30" s="74">
        <v>0</v>
      </c>
      <c r="Q30" s="65">
        <v>0</v>
      </c>
      <c r="R30" s="77">
        <v>0</v>
      </c>
    </row>
    <row r="31" spans="1:18" ht="18" customHeight="1">
      <c r="A31" s="298" t="s">
        <v>1439</v>
      </c>
      <c r="B31" s="299"/>
      <c r="C31" s="75">
        <v>0</v>
      </c>
      <c r="D31" s="76">
        <v>28</v>
      </c>
      <c r="E31" s="73">
        <v>0</v>
      </c>
      <c r="F31" s="74">
        <v>92325</v>
      </c>
      <c r="G31" s="75">
        <v>0</v>
      </c>
      <c r="H31" s="76">
        <v>28</v>
      </c>
      <c r="I31" s="73">
        <v>0</v>
      </c>
      <c r="J31" s="74">
        <v>92325</v>
      </c>
      <c r="K31" s="75">
        <v>0</v>
      </c>
      <c r="L31" s="76">
        <v>0</v>
      </c>
      <c r="M31" s="73">
        <v>0</v>
      </c>
      <c r="N31" s="74">
        <v>0</v>
      </c>
      <c r="O31" s="65">
        <v>0</v>
      </c>
      <c r="P31" s="74">
        <v>0</v>
      </c>
      <c r="Q31" s="65">
        <v>2</v>
      </c>
      <c r="R31" s="77">
        <v>0.78</v>
      </c>
    </row>
    <row r="32" spans="1:18" ht="18" customHeight="1">
      <c r="A32" s="298" t="s">
        <v>1440</v>
      </c>
      <c r="B32" s="299"/>
      <c r="C32" s="75">
        <v>58</v>
      </c>
      <c r="D32" s="76">
        <v>181</v>
      </c>
      <c r="E32" s="73">
        <v>148148</v>
      </c>
      <c r="F32" s="74">
        <v>487058</v>
      </c>
      <c r="G32" s="75">
        <v>57</v>
      </c>
      <c r="H32" s="76">
        <v>176</v>
      </c>
      <c r="I32" s="73">
        <v>147945</v>
      </c>
      <c r="J32" s="74">
        <v>478972</v>
      </c>
      <c r="K32" s="75">
        <v>1</v>
      </c>
      <c r="L32" s="76">
        <v>5</v>
      </c>
      <c r="M32" s="73">
        <v>203</v>
      </c>
      <c r="N32" s="74">
        <v>8086</v>
      </c>
      <c r="O32" s="65">
        <v>0</v>
      </c>
      <c r="P32" s="74">
        <v>0</v>
      </c>
      <c r="Q32" s="65">
        <v>1</v>
      </c>
      <c r="R32" s="77">
        <v>0.68</v>
      </c>
    </row>
    <row r="33" spans="1:18" ht="18" customHeight="1">
      <c r="A33" s="298" t="s">
        <v>1441</v>
      </c>
      <c r="B33" s="299"/>
      <c r="C33" s="75">
        <v>5</v>
      </c>
      <c r="D33" s="76">
        <v>13</v>
      </c>
      <c r="E33" s="73">
        <v>17758</v>
      </c>
      <c r="F33" s="74">
        <v>63175</v>
      </c>
      <c r="G33" s="75">
        <v>5</v>
      </c>
      <c r="H33" s="76">
        <v>13</v>
      </c>
      <c r="I33" s="73">
        <v>17758</v>
      </c>
      <c r="J33" s="74">
        <v>63175</v>
      </c>
      <c r="K33" s="75">
        <v>0</v>
      </c>
      <c r="L33" s="76">
        <v>0</v>
      </c>
      <c r="M33" s="73">
        <v>0</v>
      </c>
      <c r="N33" s="74">
        <v>0</v>
      </c>
      <c r="O33" s="65">
        <v>0</v>
      </c>
      <c r="P33" s="74">
        <v>0</v>
      </c>
      <c r="Q33" s="65">
        <v>0</v>
      </c>
      <c r="R33" s="77">
        <v>0</v>
      </c>
    </row>
    <row r="34" spans="1:18" ht="18" customHeight="1">
      <c r="A34" s="298" t="s">
        <v>1442</v>
      </c>
      <c r="B34" s="299"/>
      <c r="C34" s="75">
        <v>4</v>
      </c>
      <c r="D34" s="76">
        <v>5</v>
      </c>
      <c r="E34" s="73">
        <v>16732</v>
      </c>
      <c r="F34" s="74">
        <v>24816</v>
      </c>
      <c r="G34" s="75">
        <v>4</v>
      </c>
      <c r="H34" s="76">
        <v>5</v>
      </c>
      <c r="I34" s="73">
        <v>16732</v>
      </c>
      <c r="J34" s="74">
        <v>24816</v>
      </c>
      <c r="K34" s="75">
        <v>0</v>
      </c>
      <c r="L34" s="76">
        <v>0</v>
      </c>
      <c r="M34" s="73">
        <v>0</v>
      </c>
      <c r="N34" s="74">
        <v>0</v>
      </c>
      <c r="O34" s="65">
        <v>0</v>
      </c>
      <c r="P34" s="74">
        <v>0</v>
      </c>
      <c r="Q34" s="65">
        <v>0</v>
      </c>
      <c r="R34" s="77">
        <v>0</v>
      </c>
    </row>
    <row r="35" spans="1:18" ht="18" customHeight="1">
      <c r="A35" s="298" t="s">
        <v>1443</v>
      </c>
      <c r="B35" s="299"/>
      <c r="C35" s="75">
        <v>14</v>
      </c>
      <c r="D35" s="76">
        <v>33</v>
      </c>
      <c r="E35" s="73">
        <v>43160</v>
      </c>
      <c r="F35" s="74">
        <v>116939</v>
      </c>
      <c r="G35" s="75">
        <v>14</v>
      </c>
      <c r="H35" s="76">
        <v>33</v>
      </c>
      <c r="I35" s="73">
        <v>43160</v>
      </c>
      <c r="J35" s="74">
        <v>116939</v>
      </c>
      <c r="K35" s="75">
        <v>0</v>
      </c>
      <c r="L35" s="76">
        <v>0</v>
      </c>
      <c r="M35" s="73">
        <v>0</v>
      </c>
      <c r="N35" s="74">
        <v>0</v>
      </c>
      <c r="O35" s="65">
        <v>0</v>
      </c>
      <c r="P35" s="74">
        <v>0</v>
      </c>
      <c r="Q35" s="65">
        <v>0</v>
      </c>
      <c r="R35" s="77">
        <v>0</v>
      </c>
    </row>
    <row r="36" spans="1:18" ht="18" customHeight="1">
      <c r="A36" s="298" t="s">
        <v>1444</v>
      </c>
      <c r="B36" s="299"/>
      <c r="C36" s="75">
        <v>0</v>
      </c>
      <c r="D36" s="76">
        <v>10</v>
      </c>
      <c r="E36" s="73">
        <v>0</v>
      </c>
      <c r="F36" s="74">
        <v>53598</v>
      </c>
      <c r="G36" s="75">
        <v>0</v>
      </c>
      <c r="H36" s="76">
        <v>10</v>
      </c>
      <c r="I36" s="73">
        <v>0</v>
      </c>
      <c r="J36" s="74">
        <v>53598</v>
      </c>
      <c r="K36" s="75">
        <v>0</v>
      </c>
      <c r="L36" s="76">
        <v>0</v>
      </c>
      <c r="M36" s="73">
        <v>0</v>
      </c>
      <c r="N36" s="74">
        <v>0</v>
      </c>
      <c r="O36" s="65">
        <v>0</v>
      </c>
      <c r="P36" s="74">
        <v>0</v>
      </c>
      <c r="Q36" s="65">
        <v>0</v>
      </c>
      <c r="R36" s="77">
        <v>0</v>
      </c>
    </row>
    <row r="37" spans="1:18" ht="18" customHeight="1">
      <c r="A37" s="298" t="s">
        <v>1445</v>
      </c>
      <c r="B37" s="299"/>
      <c r="C37" s="75">
        <v>174</v>
      </c>
      <c r="D37" s="76">
        <v>629</v>
      </c>
      <c r="E37" s="73">
        <v>567696</v>
      </c>
      <c r="F37" s="74">
        <v>2216718</v>
      </c>
      <c r="G37" s="75">
        <v>174</v>
      </c>
      <c r="H37" s="76">
        <v>629</v>
      </c>
      <c r="I37" s="73">
        <v>567696</v>
      </c>
      <c r="J37" s="74">
        <v>2216718</v>
      </c>
      <c r="K37" s="75">
        <v>0</v>
      </c>
      <c r="L37" s="76">
        <v>0</v>
      </c>
      <c r="M37" s="73">
        <v>0</v>
      </c>
      <c r="N37" s="74">
        <v>0</v>
      </c>
      <c r="O37" s="65">
        <v>0</v>
      </c>
      <c r="P37" s="74">
        <v>0</v>
      </c>
      <c r="Q37" s="65">
        <v>8</v>
      </c>
      <c r="R37" s="77">
        <v>12.01</v>
      </c>
    </row>
    <row r="38" spans="1:18" ht="18" customHeight="1">
      <c r="A38" s="298" t="s">
        <v>1446</v>
      </c>
      <c r="B38" s="299"/>
      <c r="C38" s="75">
        <v>127</v>
      </c>
      <c r="D38" s="76">
        <v>387</v>
      </c>
      <c r="E38" s="73">
        <v>402117</v>
      </c>
      <c r="F38" s="74">
        <v>1577779</v>
      </c>
      <c r="G38" s="75">
        <v>127</v>
      </c>
      <c r="H38" s="76">
        <v>386</v>
      </c>
      <c r="I38" s="73">
        <v>402117</v>
      </c>
      <c r="J38" s="74">
        <v>1575315</v>
      </c>
      <c r="K38" s="75">
        <v>0</v>
      </c>
      <c r="L38" s="76">
        <v>1</v>
      </c>
      <c r="M38" s="73">
        <v>0</v>
      </c>
      <c r="N38" s="74">
        <v>2464</v>
      </c>
      <c r="O38" s="65">
        <v>0</v>
      </c>
      <c r="P38" s="74">
        <v>0</v>
      </c>
      <c r="Q38" s="65">
        <v>2</v>
      </c>
      <c r="R38" s="77">
        <v>2.25</v>
      </c>
    </row>
    <row r="39" spans="1:18" ht="18" customHeight="1">
      <c r="A39" s="298" t="s">
        <v>1447</v>
      </c>
      <c r="B39" s="299"/>
      <c r="C39" s="75">
        <v>21</v>
      </c>
      <c r="D39" s="76">
        <v>271</v>
      </c>
      <c r="E39" s="73">
        <v>75815</v>
      </c>
      <c r="F39" s="74">
        <v>978063</v>
      </c>
      <c r="G39" s="75">
        <v>21</v>
      </c>
      <c r="H39" s="76">
        <v>269</v>
      </c>
      <c r="I39" s="73">
        <v>75815</v>
      </c>
      <c r="J39" s="74">
        <v>970594</v>
      </c>
      <c r="K39" s="75">
        <v>0</v>
      </c>
      <c r="L39" s="76">
        <v>2</v>
      </c>
      <c r="M39" s="73">
        <v>0</v>
      </c>
      <c r="N39" s="74">
        <v>7469</v>
      </c>
      <c r="O39" s="65">
        <v>0</v>
      </c>
      <c r="P39" s="74">
        <v>0</v>
      </c>
      <c r="Q39" s="65">
        <v>3</v>
      </c>
      <c r="R39" s="77">
        <v>2.2800000000000002</v>
      </c>
    </row>
    <row r="40" spans="1:18" ht="18" customHeight="1">
      <c r="A40" s="298" t="s">
        <v>1448</v>
      </c>
      <c r="B40" s="299"/>
      <c r="C40" s="75">
        <v>22</v>
      </c>
      <c r="D40" s="76">
        <v>75</v>
      </c>
      <c r="E40" s="73">
        <v>52176</v>
      </c>
      <c r="F40" s="74">
        <v>205365</v>
      </c>
      <c r="G40" s="75">
        <v>22</v>
      </c>
      <c r="H40" s="76">
        <v>75</v>
      </c>
      <c r="I40" s="73">
        <v>52176</v>
      </c>
      <c r="J40" s="74">
        <v>205365</v>
      </c>
      <c r="K40" s="75">
        <v>0</v>
      </c>
      <c r="L40" s="76">
        <v>0</v>
      </c>
      <c r="M40" s="73">
        <v>0</v>
      </c>
      <c r="N40" s="74">
        <v>0</v>
      </c>
      <c r="O40" s="65">
        <v>0</v>
      </c>
      <c r="P40" s="74">
        <v>0</v>
      </c>
      <c r="Q40" s="65">
        <v>1</v>
      </c>
      <c r="R40" s="77">
        <v>1.83</v>
      </c>
    </row>
    <row r="41" spans="1:18" ht="18" customHeight="1">
      <c r="A41" s="298" t="s">
        <v>1449</v>
      </c>
      <c r="B41" s="299"/>
      <c r="C41" s="75">
        <v>24</v>
      </c>
      <c r="D41" s="76">
        <v>60</v>
      </c>
      <c r="E41" s="73">
        <v>86662</v>
      </c>
      <c r="F41" s="74">
        <v>250618</v>
      </c>
      <c r="G41" s="75">
        <v>20</v>
      </c>
      <c r="H41" s="76">
        <v>55</v>
      </c>
      <c r="I41" s="73">
        <v>82417</v>
      </c>
      <c r="J41" s="74">
        <v>245858</v>
      </c>
      <c r="K41" s="75">
        <v>4</v>
      </c>
      <c r="L41" s="76">
        <v>5</v>
      </c>
      <c r="M41" s="73">
        <v>4245</v>
      </c>
      <c r="N41" s="74">
        <v>4760</v>
      </c>
      <c r="O41" s="65">
        <v>0</v>
      </c>
      <c r="P41" s="74">
        <v>0</v>
      </c>
      <c r="Q41" s="65">
        <v>1</v>
      </c>
      <c r="R41" s="77">
        <v>0.25</v>
      </c>
    </row>
    <row r="42" spans="1:18" ht="18" customHeight="1">
      <c r="A42" s="298" t="s">
        <v>1450</v>
      </c>
      <c r="B42" s="299"/>
      <c r="C42" s="75">
        <v>18</v>
      </c>
      <c r="D42" s="76">
        <v>41</v>
      </c>
      <c r="E42" s="73">
        <v>28494</v>
      </c>
      <c r="F42" s="74">
        <v>96420</v>
      </c>
      <c r="G42" s="75">
        <v>12</v>
      </c>
      <c r="H42" s="76">
        <v>33</v>
      </c>
      <c r="I42" s="73">
        <v>22753</v>
      </c>
      <c r="J42" s="74">
        <v>84875</v>
      </c>
      <c r="K42" s="75">
        <v>6</v>
      </c>
      <c r="L42" s="76">
        <v>8</v>
      </c>
      <c r="M42" s="73">
        <v>5741</v>
      </c>
      <c r="N42" s="74">
        <v>11545</v>
      </c>
      <c r="O42" s="65">
        <v>0</v>
      </c>
      <c r="P42" s="74">
        <v>0</v>
      </c>
      <c r="Q42" s="65">
        <v>0</v>
      </c>
      <c r="R42" s="77">
        <v>0</v>
      </c>
    </row>
    <row r="43" spans="1:18" ht="18" customHeight="1">
      <c r="A43" s="298" t="s">
        <v>1451</v>
      </c>
      <c r="B43" s="299"/>
      <c r="C43" s="75">
        <v>10</v>
      </c>
      <c r="D43" s="76">
        <v>18</v>
      </c>
      <c r="E43" s="73">
        <v>14705</v>
      </c>
      <c r="F43" s="74">
        <v>30431</v>
      </c>
      <c r="G43" s="75">
        <v>10</v>
      </c>
      <c r="H43" s="76">
        <v>18</v>
      </c>
      <c r="I43" s="73">
        <v>14705</v>
      </c>
      <c r="J43" s="74">
        <v>30431</v>
      </c>
      <c r="K43" s="75">
        <v>0</v>
      </c>
      <c r="L43" s="76">
        <v>0</v>
      </c>
      <c r="M43" s="73">
        <v>0</v>
      </c>
      <c r="N43" s="74">
        <v>0</v>
      </c>
      <c r="O43" s="65">
        <v>0</v>
      </c>
      <c r="P43" s="74">
        <v>0</v>
      </c>
      <c r="Q43" s="65">
        <v>0</v>
      </c>
      <c r="R43" s="77">
        <v>0</v>
      </c>
    </row>
    <row r="44" spans="1:18" ht="18" customHeight="1">
      <c r="A44" s="298" t="s">
        <v>1452</v>
      </c>
      <c r="B44" s="299"/>
      <c r="C44" s="75">
        <v>0</v>
      </c>
      <c r="D44" s="76">
        <v>5</v>
      </c>
      <c r="E44" s="73">
        <v>0</v>
      </c>
      <c r="F44" s="74">
        <v>5940</v>
      </c>
      <c r="G44" s="75">
        <v>0</v>
      </c>
      <c r="H44" s="76">
        <v>4</v>
      </c>
      <c r="I44" s="73">
        <v>0</v>
      </c>
      <c r="J44" s="74">
        <v>4762</v>
      </c>
      <c r="K44" s="75">
        <v>0</v>
      </c>
      <c r="L44" s="76">
        <v>1</v>
      </c>
      <c r="M44" s="73">
        <v>0</v>
      </c>
      <c r="N44" s="74">
        <v>1178</v>
      </c>
      <c r="O44" s="65">
        <v>0</v>
      </c>
      <c r="P44" s="74">
        <v>0</v>
      </c>
      <c r="Q44" s="65">
        <v>0</v>
      </c>
      <c r="R44" s="77">
        <v>0</v>
      </c>
    </row>
    <row r="45" spans="1:18" ht="18" customHeight="1">
      <c r="A45" s="298" t="s">
        <v>1453</v>
      </c>
      <c r="B45" s="299"/>
      <c r="C45" s="75">
        <v>41</v>
      </c>
      <c r="D45" s="76">
        <v>72</v>
      </c>
      <c r="E45" s="73">
        <v>80218</v>
      </c>
      <c r="F45" s="74">
        <v>183071</v>
      </c>
      <c r="G45" s="75">
        <v>37</v>
      </c>
      <c r="H45" s="76">
        <v>66</v>
      </c>
      <c r="I45" s="73">
        <v>75769</v>
      </c>
      <c r="J45" s="74">
        <v>175753</v>
      </c>
      <c r="K45" s="75">
        <v>4</v>
      </c>
      <c r="L45" s="76">
        <v>6</v>
      </c>
      <c r="M45" s="73">
        <v>4449</v>
      </c>
      <c r="N45" s="74">
        <v>7318</v>
      </c>
      <c r="O45" s="65">
        <v>0</v>
      </c>
      <c r="P45" s="74">
        <v>0</v>
      </c>
      <c r="Q45" s="65">
        <v>0</v>
      </c>
      <c r="R45" s="77">
        <v>0</v>
      </c>
    </row>
    <row r="46" spans="1:18" ht="18" customHeight="1">
      <c r="A46" s="298" t="s">
        <v>1454</v>
      </c>
      <c r="B46" s="299"/>
      <c r="C46" s="75">
        <v>7</v>
      </c>
      <c r="D46" s="76">
        <v>23</v>
      </c>
      <c r="E46" s="73">
        <v>19433</v>
      </c>
      <c r="F46" s="74">
        <v>94769</v>
      </c>
      <c r="G46" s="75">
        <v>6</v>
      </c>
      <c r="H46" s="76">
        <v>22</v>
      </c>
      <c r="I46" s="73">
        <v>17921</v>
      </c>
      <c r="J46" s="74">
        <v>93257</v>
      </c>
      <c r="K46" s="75">
        <v>1</v>
      </c>
      <c r="L46" s="76">
        <v>1</v>
      </c>
      <c r="M46" s="73">
        <v>1512</v>
      </c>
      <c r="N46" s="74">
        <v>1512</v>
      </c>
      <c r="O46" s="65">
        <v>0</v>
      </c>
      <c r="P46" s="74">
        <v>0</v>
      </c>
      <c r="Q46" s="65">
        <v>0</v>
      </c>
      <c r="R46" s="77">
        <v>0</v>
      </c>
    </row>
    <row r="47" spans="1:18" ht="18" customHeight="1">
      <c r="A47" s="298" t="s">
        <v>1455</v>
      </c>
      <c r="B47" s="299"/>
      <c r="C47" s="75">
        <v>17</v>
      </c>
      <c r="D47" s="76">
        <v>56</v>
      </c>
      <c r="E47" s="73">
        <v>78162</v>
      </c>
      <c r="F47" s="74">
        <v>196763</v>
      </c>
      <c r="G47" s="75">
        <v>16</v>
      </c>
      <c r="H47" s="76">
        <v>53</v>
      </c>
      <c r="I47" s="73">
        <v>76972</v>
      </c>
      <c r="J47" s="74">
        <v>194578</v>
      </c>
      <c r="K47" s="75">
        <v>1</v>
      </c>
      <c r="L47" s="76">
        <v>3</v>
      </c>
      <c r="M47" s="73">
        <v>1190</v>
      </c>
      <c r="N47" s="74">
        <v>2185</v>
      </c>
      <c r="O47" s="65">
        <v>0</v>
      </c>
      <c r="P47" s="74">
        <v>0</v>
      </c>
      <c r="Q47" s="65">
        <v>0</v>
      </c>
      <c r="R47" s="77">
        <v>0</v>
      </c>
    </row>
    <row r="48" spans="1:18" ht="18" customHeight="1">
      <c r="A48" s="298" t="s">
        <v>1456</v>
      </c>
      <c r="B48" s="299"/>
      <c r="C48" s="75">
        <v>41</v>
      </c>
      <c r="D48" s="76">
        <v>75</v>
      </c>
      <c r="E48" s="73">
        <v>78485</v>
      </c>
      <c r="F48" s="74">
        <v>199401</v>
      </c>
      <c r="G48" s="75">
        <v>39</v>
      </c>
      <c r="H48" s="76">
        <v>72</v>
      </c>
      <c r="I48" s="73">
        <v>75118</v>
      </c>
      <c r="J48" s="74">
        <v>195406</v>
      </c>
      <c r="K48" s="75">
        <v>2</v>
      </c>
      <c r="L48" s="76">
        <v>3</v>
      </c>
      <c r="M48" s="73">
        <v>3367</v>
      </c>
      <c r="N48" s="74">
        <v>3995</v>
      </c>
      <c r="O48" s="65">
        <v>0</v>
      </c>
      <c r="P48" s="74">
        <v>0</v>
      </c>
      <c r="Q48" s="65">
        <v>0</v>
      </c>
      <c r="R48" s="77">
        <v>0</v>
      </c>
    </row>
    <row r="49" spans="1:18" ht="18" customHeight="1">
      <c r="A49" s="298" t="s">
        <v>1457</v>
      </c>
      <c r="B49" s="299"/>
      <c r="C49" s="75">
        <v>69</v>
      </c>
      <c r="D49" s="76">
        <v>105</v>
      </c>
      <c r="E49" s="73">
        <v>128351</v>
      </c>
      <c r="F49" s="74">
        <v>248648</v>
      </c>
      <c r="G49" s="75">
        <v>60</v>
      </c>
      <c r="H49" s="76">
        <v>94</v>
      </c>
      <c r="I49" s="73">
        <v>110941</v>
      </c>
      <c r="J49" s="74">
        <v>230078</v>
      </c>
      <c r="K49" s="75">
        <v>9</v>
      </c>
      <c r="L49" s="76">
        <v>11</v>
      </c>
      <c r="M49" s="73">
        <v>17410</v>
      </c>
      <c r="N49" s="74">
        <v>18570</v>
      </c>
      <c r="O49" s="65">
        <v>0</v>
      </c>
      <c r="P49" s="74">
        <v>0</v>
      </c>
      <c r="Q49" s="65">
        <v>0</v>
      </c>
      <c r="R49" s="77">
        <v>0</v>
      </c>
    </row>
    <row r="50" spans="1:18" ht="18" customHeight="1">
      <c r="A50" s="298" t="s">
        <v>1458</v>
      </c>
      <c r="B50" s="299"/>
      <c r="C50" s="75">
        <v>78</v>
      </c>
      <c r="D50" s="76">
        <v>167</v>
      </c>
      <c r="E50" s="73">
        <v>148465</v>
      </c>
      <c r="F50" s="74">
        <v>348166</v>
      </c>
      <c r="G50" s="75">
        <v>75</v>
      </c>
      <c r="H50" s="76">
        <v>155</v>
      </c>
      <c r="I50" s="73">
        <v>141921</v>
      </c>
      <c r="J50" s="74">
        <v>333869</v>
      </c>
      <c r="K50" s="75">
        <v>3</v>
      </c>
      <c r="L50" s="76">
        <v>12</v>
      </c>
      <c r="M50" s="73">
        <v>6544</v>
      </c>
      <c r="N50" s="74">
        <v>14297</v>
      </c>
      <c r="O50" s="65">
        <v>0</v>
      </c>
      <c r="P50" s="74">
        <v>0</v>
      </c>
      <c r="Q50" s="65">
        <v>0</v>
      </c>
      <c r="R50" s="77">
        <v>0</v>
      </c>
    </row>
    <row r="51" spans="1:18" ht="18" customHeight="1">
      <c r="A51" s="298" t="s">
        <v>1459</v>
      </c>
      <c r="B51" s="299"/>
      <c r="C51" s="75">
        <v>92</v>
      </c>
      <c r="D51" s="76">
        <v>206</v>
      </c>
      <c r="E51" s="73">
        <v>143950</v>
      </c>
      <c r="F51" s="74">
        <v>391814</v>
      </c>
      <c r="G51" s="75">
        <v>88</v>
      </c>
      <c r="H51" s="76">
        <v>201</v>
      </c>
      <c r="I51" s="73">
        <v>138683</v>
      </c>
      <c r="J51" s="74">
        <v>383751</v>
      </c>
      <c r="K51" s="75">
        <v>4</v>
      </c>
      <c r="L51" s="76">
        <v>5</v>
      </c>
      <c r="M51" s="73">
        <v>5267</v>
      </c>
      <c r="N51" s="74">
        <v>8063</v>
      </c>
      <c r="O51" s="65">
        <v>0</v>
      </c>
      <c r="P51" s="74">
        <v>0</v>
      </c>
      <c r="Q51" s="65">
        <v>1</v>
      </c>
      <c r="R51" s="77">
        <v>0.41</v>
      </c>
    </row>
    <row r="52" spans="1:18" ht="18" customHeight="1">
      <c r="A52" s="298" t="s">
        <v>1460</v>
      </c>
      <c r="B52" s="299"/>
      <c r="C52" s="75">
        <v>12</v>
      </c>
      <c r="D52" s="76">
        <v>24</v>
      </c>
      <c r="E52" s="73">
        <v>37962</v>
      </c>
      <c r="F52" s="74">
        <v>71267</v>
      </c>
      <c r="G52" s="75">
        <v>11</v>
      </c>
      <c r="H52" s="76">
        <v>23</v>
      </c>
      <c r="I52" s="73">
        <v>36867</v>
      </c>
      <c r="J52" s="74">
        <v>70172</v>
      </c>
      <c r="K52" s="75">
        <v>1</v>
      </c>
      <c r="L52" s="76">
        <v>1</v>
      </c>
      <c r="M52" s="73">
        <v>1095</v>
      </c>
      <c r="N52" s="74">
        <v>1095</v>
      </c>
      <c r="O52" s="65">
        <v>0</v>
      </c>
      <c r="P52" s="74">
        <v>0</v>
      </c>
      <c r="Q52" s="65">
        <v>1</v>
      </c>
      <c r="R52" s="77">
        <v>0.49</v>
      </c>
    </row>
    <row r="53" spans="1:18" ht="18" customHeight="1">
      <c r="A53" s="298" t="s">
        <v>1461</v>
      </c>
      <c r="B53" s="299"/>
      <c r="C53" s="75">
        <v>6</v>
      </c>
      <c r="D53" s="76">
        <v>14</v>
      </c>
      <c r="E53" s="73">
        <v>28214</v>
      </c>
      <c r="F53" s="74">
        <v>52006</v>
      </c>
      <c r="G53" s="75">
        <v>6</v>
      </c>
      <c r="H53" s="76">
        <v>14</v>
      </c>
      <c r="I53" s="73">
        <v>28214</v>
      </c>
      <c r="J53" s="74">
        <v>52006</v>
      </c>
      <c r="K53" s="75">
        <v>0</v>
      </c>
      <c r="L53" s="76">
        <v>0</v>
      </c>
      <c r="M53" s="73">
        <v>0</v>
      </c>
      <c r="N53" s="74">
        <v>0</v>
      </c>
      <c r="O53" s="65">
        <v>0</v>
      </c>
      <c r="P53" s="74">
        <v>0</v>
      </c>
      <c r="Q53" s="65">
        <v>0</v>
      </c>
      <c r="R53" s="77">
        <v>0</v>
      </c>
    </row>
    <row r="54" spans="1:18" ht="18" customHeight="1">
      <c r="A54" s="298" t="s">
        <v>1462</v>
      </c>
      <c r="B54" s="299"/>
      <c r="C54" s="75">
        <v>2</v>
      </c>
      <c r="D54" s="76">
        <v>20</v>
      </c>
      <c r="E54" s="73">
        <v>3493</v>
      </c>
      <c r="F54" s="74">
        <v>38965</v>
      </c>
      <c r="G54" s="75">
        <v>2</v>
      </c>
      <c r="H54" s="76">
        <v>19</v>
      </c>
      <c r="I54" s="73">
        <v>3493</v>
      </c>
      <c r="J54" s="74">
        <v>36889</v>
      </c>
      <c r="K54" s="75">
        <v>0</v>
      </c>
      <c r="L54" s="76">
        <v>1</v>
      </c>
      <c r="M54" s="73">
        <v>0</v>
      </c>
      <c r="N54" s="74">
        <v>2076</v>
      </c>
      <c r="O54" s="65">
        <v>0</v>
      </c>
      <c r="P54" s="74">
        <v>0</v>
      </c>
      <c r="Q54" s="65">
        <v>0</v>
      </c>
      <c r="R54" s="77">
        <v>0</v>
      </c>
    </row>
    <row r="55" spans="1:18" ht="18" customHeight="1">
      <c r="A55" s="298" t="s">
        <v>1463</v>
      </c>
      <c r="B55" s="299"/>
      <c r="C55" s="75">
        <v>33</v>
      </c>
      <c r="D55" s="76">
        <v>93</v>
      </c>
      <c r="E55" s="73">
        <v>114780</v>
      </c>
      <c r="F55" s="74">
        <v>333200</v>
      </c>
      <c r="G55" s="75">
        <v>33</v>
      </c>
      <c r="H55" s="76">
        <v>93</v>
      </c>
      <c r="I55" s="73">
        <v>114780</v>
      </c>
      <c r="J55" s="74">
        <v>333200</v>
      </c>
      <c r="K55" s="75">
        <v>0</v>
      </c>
      <c r="L55" s="76">
        <v>0</v>
      </c>
      <c r="M55" s="73">
        <v>0</v>
      </c>
      <c r="N55" s="74">
        <v>0</v>
      </c>
      <c r="O55" s="65">
        <v>0</v>
      </c>
      <c r="P55" s="74">
        <v>0</v>
      </c>
      <c r="Q55" s="65">
        <v>1</v>
      </c>
      <c r="R55" s="77">
        <v>2.17</v>
      </c>
    </row>
    <row r="56" spans="1:18" ht="18" customHeight="1">
      <c r="A56" s="298" t="s">
        <v>1464</v>
      </c>
      <c r="B56" s="299"/>
      <c r="C56" s="75">
        <v>151</v>
      </c>
      <c r="D56" s="76">
        <v>423</v>
      </c>
      <c r="E56" s="73">
        <v>562019</v>
      </c>
      <c r="F56" s="74">
        <v>1759372</v>
      </c>
      <c r="G56" s="75">
        <v>146</v>
      </c>
      <c r="H56" s="76">
        <v>412</v>
      </c>
      <c r="I56" s="73">
        <v>558441</v>
      </c>
      <c r="J56" s="74">
        <v>1746420</v>
      </c>
      <c r="K56" s="75">
        <v>5</v>
      </c>
      <c r="L56" s="76">
        <v>11</v>
      </c>
      <c r="M56" s="73">
        <v>3578</v>
      </c>
      <c r="N56" s="74">
        <v>12952</v>
      </c>
      <c r="O56" s="65">
        <v>0</v>
      </c>
      <c r="P56" s="74">
        <v>0</v>
      </c>
      <c r="Q56" s="65">
        <v>5</v>
      </c>
      <c r="R56" s="77">
        <v>7.41</v>
      </c>
    </row>
    <row r="57" spans="1:18" ht="18" customHeight="1">
      <c r="A57" s="298" t="s">
        <v>1465</v>
      </c>
      <c r="B57" s="299"/>
      <c r="C57" s="75">
        <v>52</v>
      </c>
      <c r="D57" s="76">
        <v>101</v>
      </c>
      <c r="E57" s="73">
        <v>105013</v>
      </c>
      <c r="F57" s="74">
        <v>293188</v>
      </c>
      <c r="G57" s="75">
        <v>47</v>
      </c>
      <c r="H57" s="76">
        <v>95</v>
      </c>
      <c r="I57" s="73">
        <v>101191</v>
      </c>
      <c r="J57" s="74">
        <v>287440</v>
      </c>
      <c r="K57" s="75">
        <v>5</v>
      </c>
      <c r="L57" s="76">
        <v>6</v>
      </c>
      <c r="M57" s="73">
        <v>3822</v>
      </c>
      <c r="N57" s="74">
        <v>5748</v>
      </c>
      <c r="O57" s="65">
        <v>0</v>
      </c>
      <c r="P57" s="74">
        <v>0</v>
      </c>
      <c r="Q57" s="65">
        <v>0</v>
      </c>
      <c r="R57" s="77">
        <v>0</v>
      </c>
    </row>
    <row r="58" spans="1:18" ht="18" customHeight="1">
      <c r="A58" s="298" t="s">
        <v>1466</v>
      </c>
      <c r="B58" s="299"/>
      <c r="C58" s="75">
        <v>25</v>
      </c>
      <c r="D58" s="76">
        <v>68</v>
      </c>
      <c r="E58" s="73">
        <v>42917</v>
      </c>
      <c r="F58" s="74">
        <v>165397</v>
      </c>
      <c r="G58" s="75">
        <v>23</v>
      </c>
      <c r="H58" s="76">
        <v>60</v>
      </c>
      <c r="I58" s="73">
        <v>40551</v>
      </c>
      <c r="J58" s="74">
        <v>159363</v>
      </c>
      <c r="K58" s="75">
        <v>2</v>
      </c>
      <c r="L58" s="76">
        <v>8</v>
      </c>
      <c r="M58" s="73">
        <v>2366</v>
      </c>
      <c r="N58" s="74">
        <v>6034</v>
      </c>
      <c r="O58" s="65">
        <v>0</v>
      </c>
      <c r="P58" s="74">
        <v>0</v>
      </c>
      <c r="Q58" s="65">
        <v>0</v>
      </c>
      <c r="R58" s="77">
        <v>0</v>
      </c>
    </row>
    <row r="59" spans="1:18" ht="18" customHeight="1">
      <c r="A59" s="298" t="s">
        <v>1467</v>
      </c>
      <c r="B59" s="299"/>
      <c r="C59" s="75">
        <v>29</v>
      </c>
      <c r="D59" s="76">
        <v>79</v>
      </c>
      <c r="E59" s="73">
        <v>50485</v>
      </c>
      <c r="F59" s="74">
        <v>153044</v>
      </c>
      <c r="G59" s="75">
        <v>28</v>
      </c>
      <c r="H59" s="76">
        <v>77</v>
      </c>
      <c r="I59" s="73">
        <v>49651</v>
      </c>
      <c r="J59" s="74">
        <v>151860</v>
      </c>
      <c r="K59" s="75">
        <v>1</v>
      </c>
      <c r="L59" s="76">
        <v>2</v>
      </c>
      <c r="M59" s="73">
        <v>834</v>
      </c>
      <c r="N59" s="74">
        <v>1184</v>
      </c>
      <c r="O59" s="65">
        <v>0</v>
      </c>
      <c r="P59" s="74">
        <v>0</v>
      </c>
      <c r="Q59" s="65">
        <v>0</v>
      </c>
      <c r="R59" s="77">
        <v>0</v>
      </c>
    </row>
    <row r="60" spans="1:18" ht="18" customHeight="1">
      <c r="A60" s="298" t="s">
        <v>1468</v>
      </c>
      <c r="B60" s="299"/>
      <c r="C60" s="75">
        <v>80</v>
      </c>
      <c r="D60" s="76">
        <v>266</v>
      </c>
      <c r="E60" s="73">
        <v>256742</v>
      </c>
      <c r="F60" s="74">
        <v>999495</v>
      </c>
      <c r="G60" s="75">
        <v>80</v>
      </c>
      <c r="H60" s="76">
        <v>262</v>
      </c>
      <c r="I60" s="73">
        <v>256742</v>
      </c>
      <c r="J60" s="74">
        <v>995481</v>
      </c>
      <c r="K60" s="75">
        <v>0</v>
      </c>
      <c r="L60" s="76">
        <v>4</v>
      </c>
      <c r="M60" s="73">
        <v>0</v>
      </c>
      <c r="N60" s="74">
        <v>4014</v>
      </c>
      <c r="O60" s="65">
        <v>0</v>
      </c>
      <c r="P60" s="74">
        <v>0</v>
      </c>
      <c r="Q60" s="65">
        <v>0</v>
      </c>
      <c r="R60" s="77">
        <v>0</v>
      </c>
    </row>
    <row r="61" spans="1:18" ht="18" customHeight="1">
      <c r="A61" s="298" t="s">
        <v>1469</v>
      </c>
      <c r="B61" s="299"/>
      <c r="C61" s="75">
        <v>67</v>
      </c>
      <c r="D61" s="76">
        <v>175</v>
      </c>
      <c r="E61" s="73">
        <v>134160</v>
      </c>
      <c r="F61" s="74">
        <v>449005</v>
      </c>
      <c r="G61" s="75">
        <v>66</v>
      </c>
      <c r="H61" s="76">
        <v>171</v>
      </c>
      <c r="I61" s="73">
        <v>131800</v>
      </c>
      <c r="J61" s="74">
        <v>441137</v>
      </c>
      <c r="K61" s="75">
        <v>1</v>
      </c>
      <c r="L61" s="76">
        <v>4</v>
      </c>
      <c r="M61" s="73">
        <v>2360</v>
      </c>
      <c r="N61" s="74">
        <v>7868</v>
      </c>
      <c r="O61" s="65">
        <v>0</v>
      </c>
      <c r="P61" s="74">
        <v>0</v>
      </c>
      <c r="Q61" s="65">
        <v>0</v>
      </c>
      <c r="R61" s="77">
        <v>0</v>
      </c>
    </row>
    <row r="62" spans="1:18" ht="18" customHeight="1">
      <c r="A62" s="298" t="s">
        <v>1470</v>
      </c>
      <c r="B62" s="299"/>
      <c r="C62" s="75">
        <v>179</v>
      </c>
      <c r="D62" s="76">
        <v>573</v>
      </c>
      <c r="E62" s="73">
        <v>480361</v>
      </c>
      <c r="F62" s="74">
        <v>1954889</v>
      </c>
      <c r="G62" s="75">
        <v>174</v>
      </c>
      <c r="H62" s="76">
        <v>559</v>
      </c>
      <c r="I62" s="73">
        <v>472389</v>
      </c>
      <c r="J62" s="74">
        <v>1930780</v>
      </c>
      <c r="K62" s="75">
        <v>5</v>
      </c>
      <c r="L62" s="76">
        <v>14</v>
      </c>
      <c r="M62" s="73">
        <v>7972</v>
      </c>
      <c r="N62" s="74">
        <v>24109</v>
      </c>
      <c r="O62" s="65">
        <v>0</v>
      </c>
      <c r="P62" s="74">
        <v>0</v>
      </c>
      <c r="Q62" s="65">
        <v>0</v>
      </c>
      <c r="R62" s="77">
        <v>0</v>
      </c>
    </row>
    <row r="63" spans="1:18" ht="18" customHeight="1">
      <c r="A63" s="298" t="s">
        <v>1471</v>
      </c>
      <c r="B63" s="299"/>
      <c r="C63" s="75">
        <v>163</v>
      </c>
      <c r="D63" s="76">
        <v>447</v>
      </c>
      <c r="E63" s="73">
        <v>337742</v>
      </c>
      <c r="F63" s="74">
        <v>1378981</v>
      </c>
      <c r="G63" s="75">
        <v>160</v>
      </c>
      <c r="H63" s="76">
        <v>442</v>
      </c>
      <c r="I63" s="73">
        <v>333031</v>
      </c>
      <c r="J63" s="74">
        <v>1359945</v>
      </c>
      <c r="K63" s="75">
        <v>3</v>
      </c>
      <c r="L63" s="76">
        <v>4</v>
      </c>
      <c r="M63" s="73">
        <v>4711</v>
      </c>
      <c r="N63" s="74">
        <v>14511</v>
      </c>
      <c r="O63" s="65">
        <v>1</v>
      </c>
      <c r="P63" s="74">
        <v>4525</v>
      </c>
      <c r="Q63" s="65">
        <v>1</v>
      </c>
      <c r="R63" s="77">
        <v>3.01</v>
      </c>
    </row>
    <row r="64" spans="1:18" ht="18" customHeight="1">
      <c r="A64" s="300" t="s">
        <v>1472</v>
      </c>
      <c r="B64" s="301"/>
      <c r="C64" s="590">
        <v>0</v>
      </c>
      <c r="D64" s="531">
        <v>0</v>
      </c>
      <c r="E64" s="591">
        <v>0</v>
      </c>
      <c r="F64" s="592">
        <v>0</v>
      </c>
      <c r="G64" s="590">
        <v>0</v>
      </c>
      <c r="H64" s="531">
        <v>0</v>
      </c>
      <c r="I64" s="591">
        <v>0</v>
      </c>
      <c r="J64" s="592">
        <v>0</v>
      </c>
      <c r="K64" s="590">
        <v>0</v>
      </c>
      <c r="L64" s="531">
        <v>0</v>
      </c>
      <c r="M64" s="591">
        <v>0</v>
      </c>
      <c r="N64" s="592">
        <v>0</v>
      </c>
      <c r="O64" s="338">
        <v>0</v>
      </c>
      <c r="P64" s="592">
        <v>0</v>
      </c>
      <c r="Q64" s="338">
        <v>0</v>
      </c>
      <c r="R64" s="430">
        <v>0</v>
      </c>
    </row>
    <row r="65" spans="1:18" ht="13.5">
      <c r="A65" s="26" t="s">
        <v>469</v>
      </c>
      <c r="B65" s="20"/>
      <c r="C65" s="25"/>
      <c r="D65" s="25"/>
      <c r="E65" s="25"/>
      <c r="F65" s="25"/>
      <c r="G65" s="25"/>
      <c r="H65" s="25"/>
      <c r="I65" s="25"/>
      <c r="J65" s="25"/>
      <c r="K65" s="25"/>
      <c r="L65" s="25"/>
      <c r="M65" s="25"/>
      <c r="N65" s="25"/>
      <c r="O65" s="20"/>
      <c r="P65" s="20"/>
      <c r="Q65" s="20"/>
      <c r="R65" s="20"/>
    </row>
    <row r="66" spans="1:18" ht="13.5">
      <c r="A66" s="26" t="s">
        <v>1473</v>
      </c>
      <c r="B66" s="20"/>
      <c r="C66" s="25"/>
      <c r="D66" s="25"/>
      <c r="E66" s="25"/>
      <c r="F66" s="25"/>
      <c r="G66" s="25"/>
      <c r="H66" s="25"/>
      <c r="I66" s="25"/>
      <c r="J66" s="25"/>
      <c r="K66" s="25"/>
      <c r="L66" s="25"/>
      <c r="M66" s="25"/>
      <c r="N66" s="25"/>
      <c r="O66" s="20"/>
      <c r="P66" s="20"/>
      <c r="Q66" s="20"/>
      <c r="R66" s="20"/>
    </row>
    <row r="67" spans="1:18" ht="13.5">
      <c r="A67" s="26" t="s">
        <v>134</v>
      </c>
      <c r="B67" s="20"/>
      <c r="C67" s="25"/>
      <c r="D67" s="25"/>
      <c r="E67" s="25"/>
      <c r="F67" s="25"/>
      <c r="G67" s="25"/>
      <c r="H67" s="25"/>
      <c r="I67" s="25"/>
      <c r="J67" s="25"/>
      <c r="K67" s="25"/>
      <c r="L67" s="25"/>
      <c r="M67" s="25"/>
      <c r="N67" s="25"/>
      <c r="O67" s="20"/>
      <c r="P67" s="20"/>
      <c r="Q67" s="20"/>
      <c r="R67" s="20"/>
    </row>
  </sheetData>
  <sheetProtection/>
  <mergeCells count="20">
    <mergeCell ref="A3:B5"/>
    <mergeCell ref="A10:B10"/>
    <mergeCell ref="A9:B9"/>
    <mergeCell ref="A8:B8"/>
    <mergeCell ref="A7:B7"/>
    <mergeCell ref="A6:B6"/>
    <mergeCell ref="C3:P3"/>
    <mergeCell ref="Q3:R3"/>
    <mergeCell ref="C4:F4"/>
    <mergeCell ref="G4:J4"/>
    <mergeCell ref="K4:N4"/>
    <mergeCell ref="O4:P4"/>
    <mergeCell ref="Q4:Q5"/>
    <mergeCell ref="R4:R5"/>
    <mergeCell ref="C5:D5"/>
    <mergeCell ref="E5:F5"/>
    <mergeCell ref="G5:H5"/>
    <mergeCell ref="I5:J5"/>
    <mergeCell ref="K5:L5"/>
    <mergeCell ref="M5:N5"/>
  </mergeCells>
  <dataValidations count="1">
    <dataValidation type="decimal" operator="greaterThanOrEqual" allowBlank="1" showInputMessage="1" showErrorMessage="1" imeMode="disabled" sqref="C6:R9">
      <formula1>0</formula1>
    </dataValidation>
  </dataValidations>
  <printOptions/>
  <pageMargins left="0.787" right="0.787" top="0.984" bottom="0.984" header="0.512" footer="0.512"/>
  <pageSetup fitToHeight="0" fitToWidth="2" horizontalDpi="150" verticalDpi="150" orientation="portrait" pageOrder="overThenDown" paperSize="9" scale="62" r:id="rId1"/>
  <colBreaks count="1" manualBreakCount="1">
    <brk id="10" max="65535" man="1"/>
  </colBreaks>
</worksheet>
</file>

<file path=xl/worksheets/sheet38.xml><?xml version="1.0" encoding="utf-8"?>
<worksheet xmlns="http://schemas.openxmlformats.org/spreadsheetml/2006/main" xmlns:r="http://schemas.openxmlformats.org/officeDocument/2006/relationships">
  <dimension ref="A1:R34"/>
  <sheetViews>
    <sheetView zoomScalePageLayoutView="0" workbookViewId="0" topLeftCell="A1">
      <selection activeCell="F10" sqref="F10"/>
    </sheetView>
  </sheetViews>
  <sheetFormatPr defaultColWidth="9.00390625" defaultRowHeight="13.5"/>
  <cols>
    <col min="1" max="1" width="16.625" style="274" customWidth="1"/>
    <col min="2" max="2" width="13.25390625" style="274" customWidth="1"/>
    <col min="3" max="4" width="13.25390625" style="8" customWidth="1"/>
    <col min="5" max="5" width="13.25390625" style="274" customWidth="1"/>
    <col min="6" max="7" width="13.25390625" style="8" customWidth="1"/>
    <col min="8" max="8" width="3.25390625" style="8" customWidth="1"/>
    <col min="9" max="9" width="13.25390625" style="8" customWidth="1"/>
    <col min="10" max="18" width="13.25390625" style="274" customWidth="1"/>
    <col min="19" max="16384" width="9.00390625" style="274" customWidth="1"/>
  </cols>
  <sheetData>
    <row r="1" spans="1:18" ht="13.5">
      <c r="A1" s="20" t="s">
        <v>1765</v>
      </c>
      <c r="B1" s="20"/>
      <c r="C1" s="25"/>
      <c r="D1" s="25"/>
      <c r="E1" s="20"/>
      <c r="F1" s="25"/>
      <c r="G1" s="25"/>
      <c r="H1" s="25"/>
      <c r="I1" s="25"/>
      <c r="J1" s="20"/>
      <c r="K1" s="20"/>
      <c r="L1" s="20"/>
      <c r="M1" s="20"/>
      <c r="N1" s="20"/>
      <c r="O1" s="20"/>
      <c r="P1" s="20"/>
      <c r="Q1" s="20"/>
      <c r="R1" s="20"/>
    </row>
    <row r="2" spans="1:18" ht="13.5">
      <c r="A2" s="20"/>
      <c r="B2" s="20"/>
      <c r="C2" s="25"/>
      <c r="D2" s="25"/>
      <c r="E2" s="20"/>
      <c r="F2" s="25"/>
      <c r="G2" s="25"/>
      <c r="H2" s="25"/>
      <c r="I2" s="25"/>
      <c r="J2" s="20"/>
      <c r="K2" s="20"/>
      <c r="L2" s="20"/>
      <c r="M2" s="20"/>
      <c r="N2" s="20"/>
      <c r="O2" s="20"/>
      <c r="P2" s="20"/>
      <c r="Q2" s="20"/>
      <c r="R2" s="303" t="s">
        <v>474</v>
      </c>
    </row>
    <row r="3" spans="1:18" ht="13.5">
      <c r="A3" s="798" t="s">
        <v>51</v>
      </c>
      <c r="B3" s="718" t="s">
        <v>1766</v>
      </c>
      <c r="C3" s="718"/>
      <c r="D3" s="718"/>
      <c r="E3" s="718"/>
      <c r="F3" s="718"/>
      <c r="G3" s="718"/>
      <c r="H3" s="718"/>
      <c r="I3" s="718"/>
      <c r="J3" s="718"/>
      <c r="K3" s="718"/>
      <c r="L3" s="718"/>
      <c r="M3" s="718" t="s">
        <v>473</v>
      </c>
      <c r="N3" s="718"/>
      <c r="O3" s="718"/>
      <c r="P3" s="718"/>
      <c r="Q3" s="718"/>
      <c r="R3" s="718"/>
    </row>
    <row r="4" spans="1:18" ht="13.5">
      <c r="A4" s="799"/>
      <c r="B4" s="729" t="s">
        <v>613</v>
      </c>
      <c r="C4" s="764"/>
      <c r="D4" s="758"/>
      <c r="E4" s="729" t="s">
        <v>614</v>
      </c>
      <c r="F4" s="764"/>
      <c r="G4" s="758"/>
      <c r="H4" s="729" t="s">
        <v>1767</v>
      </c>
      <c r="I4" s="764"/>
      <c r="J4" s="758"/>
      <c r="K4" s="718" t="s">
        <v>1768</v>
      </c>
      <c r="L4" s="718"/>
      <c r="M4" s="718" t="s">
        <v>1769</v>
      </c>
      <c r="N4" s="718"/>
      <c r="O4" s="718" t="s">
        <v>1767</v>
      </c>
      <c r="P4" s="718"/>
      <c r="Q4" s="718" t="s">
        <v>1770</v>
      </c>
      <c r="R4" s="718"/>
    </row>
    <row r="5" spans="1:18" ht="13.5">
      <c r="A5" s="799"/>
      <c r="B5" s="304" t="s">
        <v>609</v>
      </c>
      <c r="C5" s="729" t="s">
        <v>1771</v>
      </c>
      <c r="D5" s="731"/>
      <c r="E5" s="304" t="s">
        <v>609</v>
      </c>
      <c r="F5" s="729" t="s">
        <v>1771</v>
      </c>
      <c r="G5" s="731"/>
      <c r="H5" s="729" t="s">
        <v>1772</v>
      </c>
      <c r="I5" s="731"/>
      <c r="J5" s="304" t="s">
        <v>471</v>
      </c>
      <c r="K5" s="304" t="s">
        <v>609</v>
      </c>
      <c r="L5" s="304" t="s">
        <v>471</v>
      </c>
      <c r="M5" s="304" t="s">
        <v>1773</v>
      </c>
      <c r="N5" s="304" t="s">
        <v>1774</v>
      </c>
      <c r="O5" s="304" t="s">
        <v>1773</v>
      </c>
      <c r="P5" s="304" t="s">
        <v>1774</v>
      </c>
      <c r="Q5" s="304" t="s">
        <v>463</v>
      </c>
      <c r="R5" s="304" t="s">
        <v>1774</v>
      </c>
    </row>
    <row r="6" spans="1:18" ht="13.5" customHeight="1">
      <c r="A6" s="520"/>
      <c r="B6" s="155"/>
      <c r="C6" s="156"/>
      <c r="D6" s="157"/>
      <c r="E6" s="155"/>
      <c r="F6" s="156"/>
      <c r="G6" s="157"/>
      <c r="H6" s="158" t="s">
        <v>597</v>
      </c>
      <c r="I6" s="159">
        <v>83</v>
      </c>
      <c r="J6" s="193">
        <v>13380.7</v>
      </c>
      <c r="K6" s="159"/>
      <c r="L6" s="157"/>
      <c r="M6" s="155"/>
      <c r="N6" s="160"/>
      <c r="O6" s="155"/>
      <c r="P6" s="160"/>
      <c r="Q6" s="155"/>
      <c r="R6" s="160"/>
    </row>
    <row r="7" spans="1:18" ht="13.5" customHeight="1">
      <c r="A7" s="521">
        <v>39903</v>
      </c>
      <c r="B7" s="92">
        <v>149</v>
      </c>
      <c r="C7" s="93">
        <v>8103</v>
      </c>
      <c r="D7" s="94">
        <v>135030</v>
      </c>
      <c r="E7" s="92">
        <v>0</v>
      </c>
      <c r="F7" s="93">
        <v>0</v>
      </c>
      <c r="G7" s="94">
        <v>0</v>
      </c>
      <c r="H7" s="95"/>
      <c r="I7" s="112">
        <v>2965</v>
      </c>
      <c r="J7" s="94">
        <v>953801.3</v>
      </c>
      <c r="K7" s="112">
        <v>4896</v>
      </c>
      <c r="L7" s="94">
        <v>18447093.11</v>
      </c>
      <c r="M7" s="92">
        <v>0</v>
      </c>
      <c r="N7" s="161">
        <v>0</v>
      </c>
      <c r="O7" s="92">
        <v>0</v>
      </c>
      <c r="P7" s="161">
        <v>0</v>
      </c>
      <c r="Q7" s="92">
        <v>0</v>
      </c>
      <c r="R7" s="161">
        <v>0</v>
      </c>
    </row>
    <row r="8" spans="1:18" ht="13.5" customHeight="1">
      <c r="A8" s="522"/>
      <c r="B8" s="100"/>
      <c r="C8" s="162"/>
      <c r="D8" s="102"/>
      <c r="E8" s="100"/>
      <c r="F8" s="162"/>
      <c r="G8" s="102"/>
      <c r="H8" s="103" t="s">
        <v>597</v>
      </c>
      <c r="I8" s="114">
        <v>29</v>
      </c>
      <c r="J8" s="194">
        <v>1361</v>
      </c>
      <c r="K8" s="114"/>
      <c r="L8" s="102"/>
      <c r="M8" s="100"/>
      <c r="N8" s="104"/>
      <c r="O8" s="100"/>
      <c r="P8" s="104"/>
      <c r="Q8" s="100"/>
      <c r="R8" s="104"/>
    </row>
    <row r="9" spans="1:18" ht="13.5" customHeight="1">
      <c r="A9" s="521">
        <v>40268</v>
      </c>
      <c r="B9" s="98">
        <v>94</v>
      </c>
      <c r="C9" s="163">
        <v>25985.5</v>
      </c>
      <c r="D9" s="164">
        <v>96874.8</v>
      </c>
      <c r="E9" s="98">
        <v>0</v>
      </c>
      <c r="F9" s="163">
        <v>0</v>
      </c>
      <c r="G9" s="164">
        <v>0</v>
      </c>
      <c r="H9" s="105"/>
      <c r="I9" s="96">
        <v>2797</v>
      </c>
      <c r="J9" s="164">
        <v>957615.8</v>
      </c>
      <c r="K9" s="96">
        <v>4043</v>
      </c>
      <c r="L9" s="164">
        <v>15280458</v>
      </c>
      <c r="M9" s="98">
        <v>0</v>
      </c>
      <c r="N9" s="99">
        <v>0</v>
      </c>
      <c r="O9" s="98">
        <v>0</v>
      </c>
      <c r="P9" s="99">
        <v>0</v>
      </c>
      <c r="Q9" s="98">
        <v>0</v>
      </c>
      <c r="R9" s="99">
        <v>0</v>
      </c>
    </row>
    <row r="10" spans="1:18" ht="13.5" customHeight="1">
      <c r="A10" s="522"/>
      <c r="B10" s="92"/>
      <c r="C10" s="165"/>
      <c r="D10" s="166"/>
      <c r="E10" s="92"/>
      <c r="F10" s="165"/>
      <c r="G10" s="166"/>
      <c r="H10" s="103" t="s">
        <v>597</v>
      </c>
      <c r="I10" s="112">
        <v>139</v>
      </c>
      <c r="J10" s="195">
        <v>7303.3</v>
      </c>
      <c r="K10" s="112"/>
      <c r="L10" s="166"/>
      <c r="M10" s="92"/>
      <c r="N10" s="161"/>
      <c r="O10" s="92"/>
      <c r="P10" s="161"/>
      <c r="Q10" s="92"/>
      <c r="R10" s="161"/>
    </row>
    <row r="11" spans="1:18" ht="13.5" customHeight="1">
      <c r="A11" s="521">
        <v>40634</v>
      </c>
      <c r="B11" s="92">
        <v>73</v>
      </c>
      <c r="C11" s="93">
        <v>0</v>
      </c>
      <c r="D11" s="94">
        <v>55737</v>
      </c>
      <c r="E11" s="92">
        <v>197</v>
      </c>
      <c r="F11" s="93">
        <v>52948</v>
      </c>
      <c r="G11" s="94">
        <v>264640</v>
      </c>
      <c r="H11" s="95"/>
      <c r="I11" s="112">
        <v>2666</v>
      </c>
      <c r="J11" s="94">
        <v>939183.9</v>
      </c>
      <c r="K11" s="112">
        <v>4907</v>
      </c>
      <c r="L11" s="94">
        <v>17237359</v>
      </c>
      <c r="M11" s="92">
        <v>0</v>
      </c>
      <c r="N11" s="161">
        <v>0</v>
      </c>
      <c r="O11" s="92">
        <v>0</v>
      </c>
      <c r="P11" s="161">
        <v>0</v>
      </c>
      <c r="Q11" s="92">
        <v>1</v>
      </c>
      <c r="R11" s="161">
        <v>0.02</v>
      </c>
    </row>
    <row r="12" spans="1:18" ht="13.5" customHeight="1">
      <c r="A12" s="522"/>
      <c r="B12" s="100"/>
      <c r="C12" s="162"/>
      <c r="D12" s="102"/>
      <c r="E12" s="100"/>
      <c r="F12" s="162"/>
      <c r="G12" s="102"/>
      <c r="H12" s="103" t="s">
        <v>597</v>
      </c>
      <c r="I12" s="114">
        <v>163</v>
      </c>
      <c r="J12" s="194">
        <v>13750.2</v>
      </c>
      <c r="K12" s="114"/>
      <c r="L12" s="102"/>
      <c r="M12" s="100"/>
      <c r="N12" s="104"/>
      <c r="O12" s="100"/>
      <c r="P12" s="104"/>
      <c r="Q12" s="100"/>
      <c r="R12" s="104"/>
    </row>
    <row r="13" spans="1:18" ht="13.5" customHeight="1">
      <c r="A13" s="521">
        <v>40999</v>
      </c>
      <c r="B13" s="98">
        <v>1</v>
      </c>
      <c r="C13" s="163">
        <v>0</v>
      </c>
      <c r="D13" s="164">
        <v>188.1</v>
      </c>
      <c r="E13" s="98">
        <v>321</v>
      </c>
      <c r="F13" s="163">
        <v>26618</v>
      </c>
      <c r="G13" s="164">
        <v>419636.4</v>
      </c>
      <c r="H13" s="105"/>
      <c r="I13" s="96">
        <v>2593</v>
      </c>
      <c r="J13" s="164">
        <v>508524.9</v>
      </c>
      <c r="K13" s="96">
        <v>2977</v>
      </c>
      <c r="L13" s="164">
        <v>10561416</v>
      </c>
      <c r="M13" s="98">
        <v>0</v>
      </c>
      <c r="N13" s="99">
        <v>0</v>
      </c>
      <c r="O13" s="98">
        <v>0</v>
      </c>
      <c r="P13" s="99">
        <v>0</v>
      </c>
      <c r="Q13" s="98">
        <v>1</v>
      </c>
      <c r="R13" s="99">
        <v>0.03</v>
      </c>
    </row>
    <row r="14" spans="1:18" ht="13.5" customHeight="1">
      <c r="A14" s="522"/>
      <c r="B14" s="536"/>
      <c r="C14" s="593"/>
      <c r="D14" s="594"/>
      <c r="E14" s="536"/>
      <c r="F14" s="593"/>
      <c r="G14" s="594"/>
      <c r="H14" s="537" t="s">
        <v>597</v>
      </c>
      <c r="I14" s="85">
        <v>70</v>
      </c>
      <c r="J14" s="196">
        <v>3261.4</v>
      </c>
      <c r="K14" s="538"/>
      <c r="L14" s="594"/>
      <c r="M14" s="536"/>
      <c r="N14" s="595"/>
      <c r="O14" s="536"/>
      <c r="P14" s="595"/>
      <c r="Q14" s="536"/>
      <c r="R14" s="595"/>
    </row>
    <row r="15" spans="1:18" ht="13.5" customHeight="1" thickBot="1">
      <c r="A15" s="524">
        <v>41364</v>
      </c>
      <c r="B15" s="236">
        <v>0</v>
      </c>
      <c r="C15" s="596">
        <v>956.3</v>
      </c>
      <c r="D15" s="197">
        <v>0</v>
      </c>
      <c r="E15" s="236">
        <v>374</v>
      </c>
      <c r="F15" s="596">
        <v>41512.9</v>
      </c>
      <c r="G15" s="197">
        <v>411034.3</v>
      </c>
      <c r="H15" s="597"/>
      <c r="I15" s="86">
        <v>2394</v>
      </c>
      <c r="J15" s="197">
        <v>1076520.1</v>
      </c>
      <c r="K15" s="86">
        <v>2496</v>
      </c>
      <c r="L15" s="197">
        <v>7367745</v>
      </c>
      <c r="M15" s="53">
        <v>0</v>
      </c>
      <c r="N15" s="456">
        <v>0</v>
      </c>
      <c r="O15" s="236">
        <v>0</v>
      </c>
      <c r="P15" s="598">
        <v>0</v>
      </c>
      <c r="Q15" s="236">
        <v>0</v>
      </c>
      <c r="R15" s="598">
        <v>0</v>
      </c>
    </row>
    <row r="16" spans="1:18" ht="13.5" customHeight="1" thickTop="1">
      <c r="A16" s="599"/>
      <c r="B16" s="87"/>
      <c r="C16" s="88"/>
      <c r="D16" s="89"/>
      <c r="E16" s="87"/>
      <c r="F16" s="88"/>
      <c r="G16" s="89"/>
      <c r="H16" s="90" t="s">
        <v>597</v>
      </c>
      <c r="I16" s="600">
        <v>12</v>
      </c>
      <c r="J16" s="601">
        <v>579</v>
      </c>
      <c r="K16" s="110"/>
      <c r="L16" s="89"/>
      <c r="M16" s="87"/>
      <c r="N16" s="91"/>
      <c r="O16" s="87"/>
      <c r="P16" s="91"/>
      <c r="Q16" s="87"/>
      <c r="R16" s="91"/>
    </row>
    <row r="17" spans="1:18" ht="13.5" customHeight="1">
      <c r="A17" s="203" t="s">
        <v>387</v>
      </c>
      <c r="B17" s="92">
        <v>0</v>
      </c>
      <c r="C17" s="93">
        <v>0</v>
      </c>
      <c r="D17" s="94">
        <v>0</v>
      </c>
      <c r="E17" s="92">
        <v>75</v>
      </c>
      <c r="F17" s="93">
        <v>22815</v>
      </c>
      <c r="G17" s="94">
        <v>121347</v>
      </c>
      <c r="H17" s="95"/>
      <c r="I17" s="96">
        <v>448</v>
      </c>
      <c r="J17" s="164">
        <v>285168</v>
      </c>
      <c r="K17" s="112">
        <v>1261</v>
      </c>
      <c r="L17" s="94">
        <v>3888722</v>
      </c>
      <c r="M17" s="98">
        <v>0</v>
      </c>
      <c r="N17" s="99">
        <v>0</v>
      </c>
      <c r="O17" s="98">
        <v>0</v>
      </c>
      <c r="P17" s="99">
        <v>0</v>
      </c>
      <c r="Q17" s="98">
        <v>0</v>
      </c>
      <c r="R17" s="99">
        <v>0</v>
      </c>
    </row>
    <row r="18" spans="1:18" s="20" customFormat="1" ht="13.5" customHeight="1">
      <c r="A18" s="202"/>
      <c r="B18" s="100"/>
      <c r="C18" s="101"/>
      <c r="D18" s="102"/>
      <c r="E18" s="100"/>
      <c r="F18" s="101"/>
      <c r="G18" s="102"/>
      <c r="H18" s="103" t="s">
        <v>597</v>
      </c>
      <c r="I18" s="602">
        <v>11</v>
      </c>
      <c r="J18" s="194">
        <v>336</v>
      </c>
      <c r="K18" s="114"/>
      <c r="L18" s="102"/>
      <c r="M18" s="100"/>
      <c r="N18" s="104"/>
      <c r="O18" s="100"/>
      <c r="P18" s="104"/>
      <c r="Q18" s="100"/>
      <c r="R18" s="104"/>
    </row>
    <row r="19" spans="1:18" s="20" customFormat="1" ht="13.5" customHeight="1">
      <c r="A19" s="203" t="s">
        <v>464</v>
      </c>
      <c r="B19" s="98">
        <v>0</v>
      </c>
      <c r="C19" s="163">
        <v>0</v>
      </c>
      <c r="D19" s="164">
        <v>0</v>
      </c>
      <c r="E19" s="98">
        <v>65</v>
      </c>
      <c r="F19" s="163">
        <v>6476</v>
      </c>
      <c r="G19" s="164">
        <v>78968</v>
      </c>
      <c r="H19" s="105"/>
      <c r="I19" s="96">
        <v>193</v>
      </c>
      <c r="J19" s="164">
        <v>44713</v>
      </c>
      <c r="K19" s="96">
        <v>767</v>
      </c>
      <c r="L19" s="164">
        <v>2472260</v>
      </c>
      <c r="M19" s="98">
        <v>0</v>
      </c>
      <c r="N19" s="99">
        <v>0</v>
      </c>
      <c r="O19" s="98">
        <v>0</v>
      </c>
      <c r="P19" s="99">
        <v>0</v>
      </c>
      <c r="Q19" s="98">
        <v>0</v>
      </c>
      <c r="R19" s="99">
        <v>0</v>
      </c>
    </row>
    <row r="20" spans="1:18" s="20" customFormat="1" ht="13.5" customHeight="1">
      <c r="A20" s="202"/>
      <c r="B20" s="100"/>
      <c r="C20" s="101"/>
      <c r="D20" s="102"/>
      <c r="E20" s="100"/>
      <c r="F20" s="101"/>
      <c r="G20" s="102"/>
      <c r="H20" s="103" t="s">
        <v>597</v>
      </c>
      <c r="I20" s="602">
        <v>12</v>
      </c>
      <c r="J20" s="194">
        <v>841</v>
      </c>
      <c r="K20" s="114"/>
      <c r="L20" s="102"/>
      <c r="M20" s="100"/>
      <c r="N20" s="104"/>
      <c r="O20" s="100"/>
      <c r="P20" s="104"/>
      <c r="Q20" s="100"/>
      <c r="R20" s="104"/>
    </row>
    <row r="21" spans="1:18" s="20" customFormat="1" ht="13.5" customHeight="1">
      <c r="A21" s="204" t="s">
        <v>465</v>
      </c>
      <c r="B21" s="98">
        <v>0</v>
      </c>
      <c r="C21" s="163">
        <v>0</v>
      </c>
      <c r="D21" s="164">
        <v>0</v>
      </c>
      <c r="E21" s="98">
        <v>51</v>
      </c>
      <c r="F21" s="163">
        <v>0</v>
      </c>
      <c r="G21" s="164">
        <v>41261</v>
      </c>
      <c r="H21" s="105"/>
      <c r="I21" s="96">
        <v>1249</v>
      </c>
      <c r="J21" s="164">
        <v>637797</v>
      </c>
      <c r="K21" s="96">
        <v>32</v>
      </c>
      <c r="L21" s="164">
        <v>1790</v>
      </c>
      <c r="M21" s="98">
        <v>0</v>
      </c>
      <c r="N21" s="99">
        <v>0</v>
      </c>
      <c r="O21" s="98">
        <v>0</v>
      </c>
      <c r="P21" s="99">
        <v>0</v>
      </c>
      <c r="Q21" s="98">
        <v>0</v>
      </c>
      <c r="R21" s="99">
        <v>0</v>
      </c>
    </row>
    <row r="22" spans="1:18" s="20" customFormat="1" ht="13.5" customHeight="1">
      <c r="A22" s="205"/>
      <c r="B22" s="100"/>
      <c r="C22" s="101"/>
      <c r="D22" s="102"/>
      <c r="E22" s="100"/>
      <c r="F22" s="101"/>
      <c r="G22" s="102"/>
      <c r="H22" s="103" t="s">
        <v>597</v>
      </c>
      <c r="I22" s="602">
        <v>7</v>
      </c>
      <c r="J22" s="194">
        <v>148</v>
      </c>
      <c r="K22" s="114"/>
      <c r="L22" s="102"/>
      <c r="M22" s="100"/>
      <c r="N22" s="104"/>
      <c r="O22" s="100"/>
      <c r="P22" s="104"/>
      <c r="Q22" s="100"/>
      <c r="R22" s="104"/>
    </row>
    <row r="23" spans="1:18" s="20" customFormat="1" ht="13.5" customHeight="1">
      <c r="A23" s="203" t="s">
        <v>466</v>
      </c>
      <c r="B23" s="98">
        <v>0</v>
      </c>
      <c r="C23" s="163">
        <v>0</v>
      </c>
      <c r="D23" s="164">
        <v>0</v>
      </c>
      <c r="E23" s="98">
        <v>43</v>
      </c>
      <c r="F23" s="163">
        <v>1060</v>
      </c>
      <c r="G23" s="164">
        <v>31082</v>
      </c>
      <c r="H23" s="105"/>
      <c r="I23" s="96">
        <v>243</v>
      </c>
      <c r="J23" s="164">
        <v>18516</v>
      </c>
      <c r="K23" s="96">
        <v>125</v>
      </c>
      <c r="L23" s="164">
        <v>362159</v>
      </c>
      <c r="M23" s="98">
        <v>0</v>
      </c>
      <c r="N23" s="99">
        <v>0</v>
      </c>
      <c r="O23" s="98">
        <v>0</v>
      </c>
      <c r="P23" s="99">
        <v>0</v>
      </c>
      <c r="Q23" s="98">
        <v>0</v>
      </c>
      <c r="R23" s="99">
        <v>0</v>
      </c>
    </row>
    <row r="24" spans="1:18" s="20" customFormat="1" ht="13.5" customHeight="1">
      <c r="A24" s="202"/>
      <c r="B24" s="100"/>
      <c r="C24" s="101"/>
      <c r="D24" s="102"/>
      <c r="E24" s="100"/>
      <c r="F24" s="101"/>
      <c r="G24" s="102"/>
      <c r="H24" s="103" t="s">
        <v>596</v>
      </c>
      <c r="I24" s="602">
        <v>0</v>
      </c>
      <c r="J24" s="194">
        <v>0</v>
      </c>
      <c r="K24" s="114"/>
      <c r="L24" s="102"/>
      <c r="M24" s="100"/>
      <c r="N24" s="104"/>
      <c r="O24" s="100"/>
      <c r="P24" s="104"/>
      <c r="Q24" s="100"/>
      <c r="R24" s="104"/>
    </row>
    <row r="25" spans="1:18" s="20" customFormat="1" ht="13.5" customHeight="1">
      <c r="A25" s="204" t="s">
        <v>1775</v>
      </c>
      <c r="B25" s="98">
        <v>0</v>
      </c>
      <c r="C25" s="163">
        <v>0</v>
      </c>
      <c r="D25" s="164">
        <v>0</v>
      </c>
      <c r="E25" s="98">
        <v>27</v>
      </c>
      <c r="F25" s="163">
        <v>2983.9</v>
      </c>
      <c r="G25" s="164">
        <v>21454.3</v>
      </c>
      <c r="H25" s="105"/>
      <c r="I25" s="96">
        <v>43</v>
      </c>
      <c r="J25" s="164">
        <v>31079</v>
      </c>
      <c r="K25" s="96">
        <v>128</v>
      </c>
      <c r="L25" s="164">
        <v>193767</v>
      </c>
      <c r="M25" s="98">
        <v>0</v>
      </c>
      <c r="N25" s="99">
        <v>0</v>
      </c>
      <c r="O25" s="98">
        <v>0</v>
      </c>
      <c r="P25" s="99">
        <v>0</v>
      </c>
      <c r="Q25" s="98">
        <v>0</v>
      </c>
      <c r="R25" s="99">
        <v>0</v>
      </c>
    </row>
    <row r="26" spans="1:18" s="20" customFormat="1" ht="13.5" customHeight="1">
      <c r="A26" s="205"/>
      <c r="B26" s="100"/>
      <c r="C26" s="101"/>
      <c r="D26" s="102"/>
      <c r="E26" s="100"/>
      <c r="F26" s="101"/>
      <c r="G26" s="102"/>
      <c r="H26" s="103" t="s">
        <v>597</v>
      </c>
      <c r="I26" s="602">
        <v>9</v>
      </c>
      <c r="J26" s="194">
        <v>581.4</v>
      </c>
      <c r="K26" s="114"/>
      <c r="L26" s="102"/>
      <c r="M26" s="100"/>
      <c r="N26" s="104"/>
      <c r="O26" s="100"/>
      <c r="P26" s="104"/>
      <c r="Q26" s="100"/>
      <c r="R26" s="104"/>
    </row>
    <row r="27" spans="1:18" s="20" customFormat="1" ht="13.5" customHeight="1">
      <c r="A27" s="203" t="s">
        <v>467</v>
      </c>
      <c r="B27" s="98">
        <v>0</v>
      </c>
      <c r="C27" s="163">
        <v>956.3</v>
      </c>
      <c r="D27" s="164">
        <v>0</v>
      </c>
      <c r="E27" s="98">
        <v>16</v>
      </c>
      <c r="F27" s="163">
        <v>938</v>
      </c>
      <c r="G27" s="164">
        <v>9482</v>
      </c>
      <c r="H27" s="105"/>
      <c r="I27" s="96">
        <v>163</v>
      </c>
      <c r="J27" s="164">
        <v>36027.1</v>
      </c>
      <c r="K27" s="96">
        <v>162</v>
      </c>
      <c r="L27" s="164">
        <v>444228</v>
      </c>
      <c r="M27" s="98">
        <v>0</v>
      </c>
      <c r="N27" s="99">
        <v>0</v>
      </c>
      <c r="O27" s="98">
        <v>0</v>
      </c>
      <c r="P27" s="99">
        <v>0</v>
      </c>
      <c r="Q27" s="98">
        <v>0</v>
      </c>
      <c r="R27" s="99">
        <v>0</v>
      </c>
    </row>
    <row r="28" spans="1:18" s="20" customFormat="1" ht="13.5" customHeight="1">
      <c r="A28" s="202"/>
      <c r="B28" s="100"/>
      <c r="C28" s="101"/>
      <c r="D28" s="102"/>
      <c r="E28" s="100"/>
      <c r="F28" s="101"/>
      <c r="G28" s="102"/>
      <c r="H28" s="103" t="s">
        <v>597</v>
      </c>
      <c r="I28" s="602">
        <v>19</v>
      </c>
      <c r="J28" s="194">
        <v>776</v>
      </c>
      <c r="K28" s="114"/>
      <c r="L28" s="102"/>
      <c r="M28" s="100"/>
      <c r="N28" s="104"/>
      <c r="O28" s="100"/>
      <c r="P28" s="104"/>
      <c r="Q28" s="100"/>
      <c r="R28" s="104"/>
    </row>
    <row r="29" spans="1:18" s="20" customFormat="1" ht="13.5" customHeight="1">
      <c r="A29" s="206" t="s">
        <v>468</v>
      </c>
      <c r="B29" s="541">
        <v>0</v>
      </c>
      <c r="C29" s="603">
        <v>0</v>
      </c>
      <c r="D29" s="604">
        <v>0</v>
      </c>
      <c r="E29" s="541">
        <v>97</v>
      </c>
      <c r="F29" s="603">
        <v>7240</v>
      </c>
      <c r="G29" s="604">
        <v>107440</v>
      </c>
      <c r="H29" s="106"/>
      <c r="I29" s="542">
        <v>55</v>
      </c>
      <c r="J29" s="604">
        <v>23220</v>
      </c>
      <c r="K29" s="542">
        <v>21</v>
      </c>
      <c r="L29" s="604">
        <v>4819</v>
      </c>
      <c r="M29" s="541">
        <v>0</v>
      </c>
      <c r="N29" s="605">
        <v>0</v>
      </c>
      <c r="O29" s="541">
        <v>0</v>
      </c>
      <c r="P29" s="605">
        <v>0</v>
      </c>
      <c r="Q29" s="541">
        <v>0</v>
      </c>
      <c r="R29" s="605">
        <v>0</v>
      </c>
    </row>
    <row r="30" spans="1:18" ht="13.5">
      <c r="A30" s="554" t="s">
        <v>472</v>
      </c>
      <c r="B30" s="20"/>
      <c r="C30" s="25"/>
      <c r="D30" s="25"/>
      <c r="E30" s="20"/>
      <c r="F30" s="25"/>
      <c r="G30" s="25"/>
      <c r="H30" s="25"/>
      <c r="I30" s="25"/>
      <c r="J30" s="20"/>
      <c r="K30" s="20"/>
      <c r="L30" s="20"/>
      <c r="M30" s="20"/>
      <c r="N30" s="20"/>
      <c r="O30" s="20"/>
      <c r="P30" s="20"/>
      <c r="Q30" s="20"/>
      <c r="R30" s="20"/>
    </row>
    <row r="31" spans="1:18" ht="13.5">
      <c r="A31" s="554" t="s">
        <v>565</v>
      </c>
      <c r="B31" s="20"/>
      <c r="C31" s="25"/>
      <c r="D31" s="25"/>
      <c r="E31" s="20"/>
      <c r="F31" s="25"/>
      <c r="G31" s="25"/>
      <c r="H31" s="25"/>
      <c r="I31" s="25"/>
      <c r="J31" s="20"/>
      <c r="K31" s="20"/>
      <c r="L31" s="20"/>
      <c r="M31" s="20"/>
      <c r="N31" s="20"/>
      <c r="O31" s="20"/>
      <c r="P31" s="20"/>
      <c r="Q31" s="20"/>
      <c r="R31" s="20"/>
    </row>
    <row r="32" spans="1:18" ht="13.5">
      <c r="A32" s="554" t="s">
        <v>1776</v>
      </c>
      <c r="B32" s="20"/>
      <c r="C32" s="25"/>
      <c r="D32" s="25"/>
      <c r="E32" s="20"/>
      <c r="F32" s="25"/>
      <c r="G32" s="25"/>
      <c r="H32" s="25"/>
      <c r="I32" s="25"/>
      <c r="J32" s="20"/>
      <c r="K32" s="20"/>
      <c r="L32" s="20"/>
      <c r="M32" s="20"/>
      <c r="N32" s="20"/>
      <c r="O32" s="20"/>
      <c r="P32" s="20"/>
      <c r="Q32" s="20"/>
      <c r="R32" s="20"/>
    </row>
    <row r="33" spans="1:18" ht="13.5">
      <c r="A33" s="554" t="s">
        <v>1777</v>
      </c>
      <c r="B33" s="20"/>
      <c r="C33" s="25"/>
      <c r="D33" s="25"/>
      <c r="E33" s="20"/>
      <c r="F33" s="25"/>
      <c r="G33" s="25"/>
      <c r="H33" s="25"/>
      <c r="I33" s="25"/>
      <c r="J33" s="20"/>
      <c r="K33" s="20"/>
      <c r="L33" s="20"/>
      <c r="M33" s="20"/>
      <c r="N33" s="20"/>
      <c r="O33" s="20"/>
      <c r="P33" s="20"/>
      <c r="Q33" s="20"/>
      <c r="R33" s="20"/>
    </row>
    <row r="34" spans="1:18" ht="13.5">
      <c r="A34" s="554" t="s">
        <v>1778</v>
      </c>
      <c r="B34" s="20"/>
      <c r="C34" s="25"/>
      <c r="D34" s="25"/>
      <c r="E34" s="20"/>
      <c r="F34" s="25"/>
      <c r="G34" s="25"/>
      <c r="H34" s="25"/>
      <c r="I34" s="25"/>
      <c r="J34" s="20"/>
      <c r="K34" s="20"/>
      <c r="L34" s="20"/>
      <c r="M34" s="20"/>
      <c r="N34" s="20"/>
      <c r="O34" s="20"/>
      <c r="P34" s="20"/>
      <c r="Q34" s="20"/>
      <c r="R34" s="20"/>
    </row>
  </sheetData>
  <sheetProtection/>
  <mergeCells count="13">
    <mergeCell ref="M3:R3"/>
    <mergeCell ref="M4:N4"/>
    <mergeCell ref="O4:P4"/>
    <mergeCell ref="Q4:R4"/>
    <mergeCell ref="A3:A5"/>
    <mergeCell ref="H4:J4"/>
    <mergeCell ref="K4:L4"/>
    <mergeCell ref="B3:L3"/>
    <mergeCell ref="B4:D4"/>
    <mergeCell ref="C5:D5"/>
    <mergeCell ref="E4:G4"/>
    <mergeCell ref="F5:G5"/>
    <mergeCell ref="H5:I5"/>
  </mergeCells>
  <dataValidations count="1">
    <dataValidation type="decimal" operator="greaterThanOrEqual" allowBlank="1" showInputMessage="1" showErrorMessage="1" imeMode="disabled" sqref="B9:G9 B11:G11 B13:G13 I6:J13 K13:R13 K11:R11 K9:R9 K7:R7 B7:G7">
      <formula1>0</formula1>
    </dataValidation>
  </dataValidations>
  <printOptions/>
  <pageMargins left="0.787" right="0.787" top="0.984" bottom="0.984" header="0.512" footer="0.512"/>
  <pageSetup horizontalDpi="150" verticalDpi="150" orientation="portrait" pageOrder="overThenDown" paperSize="9" scale="60" r:id="rId1"/>
</worksheet>
</file>

<file path=xl/worksheets/sheet39.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620</v>
      </c>
      <c r="B1" s="865"/>
      <c r="C1" s="865"/>
      <c r="D1" s="865"/>
      <c r="E1" s="865"/>
      <c r="F1" s="865"/>
      <c r="G1" s="865"/>
      <c r="H1" s="865"/>
      <c r="I1" s="865"/>
    </row>
    <row r="2" spans="1:9" ht="13.5">
      <c r="A2" s="865"/>
      <c r="B2" s="865"/>
      <c r="C2" s="865"/>
      <c r="D2" s="865"/>
      <c r="E2" s="865"/>
      <c r="F2" s="865"/>
      <c r="G2" s="865"/>
      <c r="H2" s="865"/>
      <c r="I2" s="865"/>
    </row>
    <row r="3" spans="1:9" ht="13.5">
      <c r="A3" s="865"/>
      <c r="B3" s="865"/>
      <c r="C3" s="865"/>
      <c r="D3" s="865"/>
      <c r="E3" s="865"/>
      <c r="F3" s="865"/>
      <c r="G3" s="865"/>
      <c r="H3" s="865"/>
      <c r="I3" s="865"/>
    </row>
    <row r="4" spans="1:9" ht="13.5">
      <c r="A4" s="865"/>
      <c r="B4" s="865"/>
      <c r="C4" s="865"/>
      <c r="D4" s="865"/>
      <c r="E4" s="865"/>
      <c r="F4" s="865"/>
      <c r="G4" s="865"/>
      <c r="H4" s="865"/>
      <c r="I4" s="865"/>
    </row>
    <row r="5" spans="1:9" ht="13.5">
      <c r="A5" s="865"/>
      <c r="B5" s="865"/>
      <c r="C5" s="865"/>
      <c r="D5" s="865"/>
      <c r="E5" s="865"/>
      <c r="F5" s="865"/>
      <c r="G5" s="865"/>
      <c r="H5" s="865"/>
      <c r="I5" s="865"/>
    </row>
    <row r="6" spans="1:9" ht="13.5">
      <c r="A6" s="865"/>
      <c r="B6" s="865"/>
      <c r="C6" s="865"/>
      <c r="D6" s="865"/>
      <c r="E6" s="865"/>
      <c r="F6" s="865"/>
      <c r="G6" s="865"/>
      <c r="H6" s="865"/>
      <c r="I6" s="865"/>
    </row>
    <row r="7" spans="1:9" ht="13.5">
      <c r="A7" s="865"/>
      <c r="B7" s="865"/>
      <c r="C7" s="865"/>
      <c r="D7" s="865"/>
      <c r="E7" s="865"/>
      <c r="F7" s="865"/>
      <c r="G7" s="865"/>
      <c r="H7" s="865"/>
      <c r="I7" s="865"/>
    </row>
    <row r="8" spans="1:9" ht="13.5">
      <c r="A8" s="865"/>
      <c r="B8" s="865"/>
      <c r="C8" s="865"/>
      <c r="D8" s="865"/>
      <c r="E8" s="865"/>
      <c r="F8" s="865"/>
      <c r="G8" s="865"/>
      <c r="H8" s="865"/>
      <c r="I8" s="865"/>
    </row>
    <row r="9" spans="1:9" ht="13.5">
      <c r="A9" s="865"/>
      <c r="B9" s="865"/>
      <c r="C9" s="865"/>
      <c r="D9" s="865"/>
      <c r="E9" s="865"/>
      <c r="F9" s="865"/>
      <c r="G9" s="865"/>
      <c r="H9" s="865"/>
      <c r="I9" s="865"/>
    </row>
    <row r="10" spans="1:9" ht="13.5">
      <c r="A10" s="865"/>
      <c r="B10" s="865"/>
      <c r="C10" s="865"/>
      <c r="D10" s="865"/>
      <c r="E10" s="865"/>
      <c r="F10" s="865"/>
      <c r="G10" s="865"/>
      <c r="H10" s="865"/>
      <c r="I10" s="865"/>
    </row>
    <row r="11" spans="1:9" ht="13.5">
      <c r="A11" s="865"/>
      <c r="B11" s="865"/>
      <c r="C11" s="865"/>
      <c r="D11" s="865"/>
      <c r="E11" s="865"/>
      <c r="F11" s="865"/>
      <c r="G11" s="865"/>
      <c r="H11" s="865"/>
      <c r="I11" s="865"/>
    </row>
    <row r="12" spans="1:9" ht="13.5">
      <c r="A12" s="865"/>
      <c r="B12" s="865"/>
      <c r="C12" s="865"/>
      <c r="D12" s="865"/>
      <c r="E12" s="865"/>
      <c r="F12" s="865"/>
      <c r="G12" s="865"/>
      <c r="H12" s="865"/>
      <c r="I12" s="865"/>
    </row>
    <row r="13" spans="1:9" ht="13.5">
      <c r="A13" s="865"/>
      <c r="B13" s="865"/>
      <c r="C13" s="865"/>
      <c r="D13" s="865"/>
      <c r="E13" s="865"/>
      <c r="F13" s="865"/>
      <c r="G13" s="865"/>
      <c r="H13" s="865"/>
      <c r="I13" s="865"/>
    </row>
    <row r="14" spans="1:9" ht="13.5">
      <c r="A14" s="865"/>
      <c r="B14" s="865"/>
      <c r="C14" s="865"/>
      <c r="D14" s="865"/>
      <c r="E14" s="865"/>
      <c r="F14" s="865"/>
      <c r="G14" s="865"/>
      <c r="H14" s="865"/>
      <c r="I14" s="865"/>
    </row>
    <row r="15" spans="1:9" ht="13.5">
      <c r="A15" s="865"/>
      <c r="B15" s="865"/>
      <c r="C15" s="865"/>
      <c r="D15" s="865"/>
      <c r="E15" s="865"/>
      <c r="F15" s="865"/>
      <c r="G15" s="865"/>
      <c r="H15" s="865"/>
      <c r="I15" s="865"/>
    </row>
    <row r="16" spans="1:9" ht="13.5">
      <c r="A16" s="865"/>
      <c r="B16" s="865"/>
      <c r="C16" s="865"/>
      <c r="D16" s="865"/>
      <c r="E16" s="865"/>
      <c r="F16" s="865"/>
      <c r="G16" s="865"/>
      <c r="H16" s="865"/>
      <c r="I16" s="865"/>
    </row>
    <row r="17" spans="1:9" ht="13.5">
      <c r="A17" s="865"/>
      <c r="B17" s="865"/>
      <c r="C17" s="865"/>
      <c r="D17" s="865"/>
      <c r="E17" s="865"/>
      <c r="F17" s="865"/>
      <c r="G17" s="865"/>
      <c r="H17" s="865"/>
      <c r="I17" s="865"/>
    </row>
    <row r="18" spans="1:9" ht="13.5">
      <c r="A18" s="865"/>
      <c r="B18" s="865"/>
      <c r="C18" s="865"/>
      <c r="D18" s="865"/>
      <c r="E18" s="865"/>
      <c r="F18" s="865"/>
      <c r="G18" s="865"/>
      <c r="H18" s="865"/>
      <c r="I18" s="865"/>
    </row>
    <row r="19" spans="1:9" ht="13.5">
      <c r="A19" s="865"/>
      <c r="B19" s="865"/>
      <c r="C19" s="865"/>
      <c r="D19" s="865"/>
      <c r="E19" s="865"/>
      <c r="F19" s="865"/>
      <c r="G19" s="865"/>
      <c r="H19" s="865"/>
      <c r="I19" s="865"/>
    </row>
    <row r="20" spans="1:9" ht="13.5">
      <c r="A20" s="865"/>
      <c r="B20" s="865"/>
      <c r="C20" s="865"/>
      <c r="D20" s="865"/>
      <c r="E20" s="865"/>
      <c r="F20" s="865"/>
      <c r="G20" s="865"/>
      <c r="H20" s="865"/>
      <c r="I20" s="865"/>
    </row>
    <row r="21" spans="1:9" ht="13.5">
      <c r="A21" s="865"/>
      <c r="B21" s="865"/>
      <c r="C21" s="865"/>
      <c r="D21" s="865"/>
      <c r="E21" s="865"/>
      <c r="F21" s="865"/>
      <c r="G21" s="865"/>
      <c r="H21" s="865"/>
      <c r="I21" s="865"/>
    </row>
    <row r="22" spans="1:9" ht="13.5">
      <c r="A22" s="865"/>
      <c r="B22" s="865"/>
      <c r="C22" s="865"/>
      <c r="D22" s="865"/>
      <c r="E22" s="865"/>
      <c r="F22" s="865"/>
      <c r="G22" s="865"/>
      <c r="H22" s="865"/>
      <c r="I22" s="865"/>
    </row>
    <row r="23" spans="1:9" ht="13.5">
      <c r="A23" s="865"/>
      <c r="B23" s="865"/>
      <c r="C23" s="865"/>
      <c r="D23" s="865"/>
      <c r="E23" s="865"/>
      <c r="F23" s="865"/>
      <c r="G23" s="865"/>
      <c r="H23" s="865"/>
      <c r="I23" s="865"/>
    </row>
    <row r="24" spans="1:9" ht="13.5">
      <c r="A24" s="865"/>
      <c r="B24" s="865"/>
      <c r="C24" s="865"/>
      <c r="D24" s="865"/>
      <c r="E24" s="865"/>
      <c r="F24" s="865"/>
      <c r="G24" s="865"/>
      <c r="H24" s="865"/>
      <c r="I24" s="865"/>
    </row>
    <row r="25" spans="1:9" ht="13.5">
      <c r="A25" s="865"/>
      <c r="B25" s="865"/>
      <c r="C25" s="865"/>
      <c r="D25" s="865"/>
      <c r="E25" s="865"/>
      <c r="F25" s="865"/>
      <c r="G25" s="865"/>
      <c r="H25" s="865"/>
      <c r="I25" s="865"/>
    </row>
    <row r="26" spans="1:9" ht="13.5">
      <c r="A26" s="865"/>
      <c r="B26" s="865"/>
      <c r="C26" s="865"/>
      <c r="D26" s="865"/>
      <c r="E26" s="865"/>
      <c r="F26" s="865"/>
      <c r="G26" s="865"/>
      <c r="H26" s="865"/>
      <c r="I26" s="865"/>
    </row>
    <row r="27" spans="1:9" ht="13.5">
      <c r="A27" s="865"/>
      <c r="B27" s="865"/>
      <c r="C27" s="865"/>
      <c r="D27" s="865"/>
      <c r="E27" s="865"/>
      <c r="F27" s="865"/>
      <c r="G27" s="865"/>
      <c r="H27" s="865"/>
      <c r="I27" s="865"/>
    </row>
    <row r="28" spans="1:9" ht="13.5">
      <c r="A28" s="865"/>
      <c r="B28" s="865"/>
      <c r="C28" s="865"/>
      <c r="D28" s="865"/>
      <c r="E28" s="865"/>
      <c r="F28" s="865"/>
      <c r="G28" s="865"/>
      <c r="H28" s="865"/>
      <c r="I28" s="865"/>
    </row>
    <row r="29" spans="1:9" ht="13.5">
      <c r="A29" s="865"/>
      <c r="B29" s="865"/>
      <c r="C29" s="865"/>
      <c r="D29" s="865"/>
      <c r="E29" s="865"/>
      <c r="F29" s="865"/>
      <c r="G29" s="865"/>
      <c r="H29" s="865"/>
      <c r="I29" s="865"/>
    </row>
    <row r="30" spans="1:9" ht="13.5">
      <c r="A30" s="865"/>
      <c r="B30" s="865"/>
      <c r="C30" s="865"/>
      <c r="D30" s="865"/>
      <c r="E30" s="865"/>
      <c r="F30" s="865"/>
      <c r="G30" s="865"/>
      <c r="H30" s="865"/>
      <c r="I30" s="865"/>
    </row>
    <row r="31" spans="1:9" ht="13.5">
      <c r="A31" s="865"/>
      <c r="B31" s="865"/>
      <c r="C31" s="865"/>
      <c r="D31" s="865"/>
      <c r="E31" s="865"/>
      <c r="F31" s="865"/>
      <c r="G31" s="865"/>
      <c r="H31" s="865"/>
      <c r="I31" s="865"/>
    </row>
    <row r="32" spans="1:9" ht="13.5">
      <c r="A32" s="865"/>
      <c r="B32" s="865"/>
      <c r="C32" s="865"/>
      <c r="D32" s="865"/>
      <c r="E32" s="865"/>
      <c r="F32" s="865"/>
      <c r="G32" s="865"/>
      <c r="H32" s="865"/>
      <c r="I32" s="865"/>
    </row>
    <row r="33" spans="1:9" ht="13.5">
      <c r="A33" s="865"/>
      <c r="B33" s="865"/>
      <c r="C33" s="865"/>
      <c r="D33" s="865"/>
      <c r="E33" s="865"/>
      <c r="F33" s="865"/>
      <c r="G33" s="865"/>
      <c r="H33" s="865"/>
      <c r="I33" s="865"/>
    </row>
    <row r="34" spans="1:9" ht="13.5">
      <c r="A34" s="865"/>
      <c r="B34" s="865"/>
      <c r="C34" s="865"/>
      <c r="D34" s="865"/>
      <c r="E34" s="865"/>
      <c r="F34" s="865"/>
      <c r="G34" s="865"/>
      <c r="H34" s="865"/>
      <c r="I34" s="865"/>
    </row>
    <row r="35" spans="1:9" ht="13.5">
      <c r="A35" s="865"/>
      <c r="B35" s="865"/>
      <c r="C35" s="865"/>
      <c r="D35" s="865"/>
      <c r="E35" s="865"/>
      <c r="F35" s="865"/>
      <c r="G35" s="865"/>
      <c r="H35" s="865"/>
      <c r="I35" s="865"/>
    </row>
    <row r="36" spans="1:9" ht="13.5">
      <c r="A36" s="865"/>
      <c r="B36" s="865"/>
      <c r="C36" s="865"/>
      <c r="D36" s="865"/>
      <c r="E36" s="865"/>
      <c r="F36" s="865"/>
      <c r="G36" s="865"/>
      <c r="H36" s="865"/>
      <c r="I36" s="865"/>
    </row>
    <row r="37" spans="1:9" ht="13.5">
      <c r="A37" s="865"/>
      <c r="B37" s="865"/>
      <c r="C37" s="865"/>
      <c r="D37" s="865"/>
      <c r="E37" s="865"/>
      <c r="F37" s="865"/>
      <c r="G37" s="865"/>
      <c r="H37" s="865"/>
      <c r="I37" s="865"/>
    </row>
    <row r="38" spans="1:9" ht="13.5">
      <c r="A38" s="865"/>
      <c r="B38" s="865"/>
      <c r="C38" s="865"/>
      <c r="D38" s="865"/>
      <c r="E38" s="865"/>
      <c r="F38" s="865"/>
      <c r="G38" s="865"/>
      <c r="H38" s="865"/>
      <c r="I38" s="865"/>
    </row>
    <row r="39" spans="1:9" ht="13.5">
      <c r="A39" s="865"/>
      <c r="B39" s="865"/>
      <c r="C39" s="865"/>
      <c r="D39" s="865"/>
      <c r="E39" s="865"/>
      <c r="F39" s="865"/>
      <c r="G39" s="865"/>
      <c r="H39" s="865"/>
      <c r="I39" s="865"/>
    </row>
    <row r="40" spans="1:9" ht="13.5">
      <c r="A40" s="865"/>
      <c r="B40" s="865"/>
      <c r="C40" s="865"/>
      <c r="D40" s="865"/>
      <c r="E40" s="865"/>
      <c r="F40" s="865"/>
      <c r="G40" s="865"/>
      <c r="H40" s="865"/>
      <c r="I40" s="865"/>
    </row>
    <row r="41" spans="1:9" ht="13.5">
      <c r="A41" s="865"/>
      <c r="B41" s="865"/>
      <c r="C41" s="865"/>
      <c r="D41" s="865"/>
      <c r="E41" s="865"/>
      <c r="F41" s="865"/>
      <c r="G41" s="865"/>
      <c r="H41" s="865"/>
      <c r="I41" s="865"/>
    </row>
    <row r="42" spans="1:9" ht="13.5">
      <c r="A42" s="865"/>
      <c r="B42" s="865"/>
      <c r="C42" s="865"/>
      <c r="D42" s="865"/>
      <c r="E42" s="865"/>
      <c r="F42" s="865"/>
      <c r="G42" s="865"/>
      <c r="H42" s="865"/>
      <c r="I42" s="865"/>
    </row>
    <row r="43" spans="1:9" ht="13.5">
      <c r="A43" s="865"/>
      <c r="B43" s="865"/>
      <c r="C43" s="865"/>
      <c r="D43" s="865"/>
      <c r="E43" s="865"/>
      <c r="F43" s="865"/>
      <c r="G43" s="865"/>
      <c r="H43" s="865"/>
      <c r="I43" s="865"/>
    </row>
    <row r="44" spans="1:9" ht="13.5">
      <c r="A44" s="865"/>
      <c r="B44" s="865"/>
      <c r="C44" s="865"/>
      <c r="D44" s="865"/>
      <c r="E44" s="865"/>
      <c r="F44" s="865"/>
      <c r="G44" s="865"/>
      <c r="H44" s="865"/>
      <c r="I44" s="865"/>
    </row>
    <row r="45" spans="1:9" ht="13.5">
      <c r="A45" s="865"/>
      <c r="B45" s="865"/>
      <c r="C45" s="865"/>
      <c r="D45" s="865"/>
      <c r="E45" s="865"/>
      <c r="F45" s="865"/>
      <c r="G45" s="865"/>
      <c r="H45" s="865"/>
      <c r="I45" s="865"/>
    </row>
    <row r="46" spans="1:9" ht="13.5">
      <c r="A46" s="865"/>
      <c r="B46" s="865"/>
      <c r="C46" s="865"/>
      <c r="D46" s="865"/>
      <c r="E46" s="865"/>
      <c r="F46" s="865"/>
      <c r="G46" s="865"/>
      <c r="H46" s="865"/>
      <c r="I46" s="865"/>
    </row>
    <row r="47" spans="1:9" ht="13.5">
      <c r="A47" s="865"/>
      <c r="B47" s="865"/>
      <c r="C47" s="865"/>
      <c r="D47" s="865"/>
      <c r="E47" s="865"/>
      <c r="F47" s="865"/>
      <c r="G47" s="865"/>
      <c r="H47" s="865"/>
      <c r="I47" s="865"/>
    </row>
    <row r="48" spans="1:9" ht="13.5">
      <c r="A48" s="865"/>
      <c r="B48" s="865"/>
      <c r="C48" s="865"/>
      <c r="D48" s="865"/>
      <c r="E48" s="865"/>
      <c r="F48" s="865"/>
      <c r="G48" s="865"/>
      <c r="H48" s="865"/>
      <c r="I48" s="865"/>
    </row>
    <row r="49" spans="1:9" ht="13.5">
      <c r="A49" s="865"/>
      <c r="B49" s="865"/>
      <c r="C49" s="865"/>
      <c r="D49" s="865"/>
      <c r="E49" s="865"/>
      <c r="F49" s="865"/>
      <c r="G49" s="865"/>
      <c r="H49" s="865"/>
      <c r="I49" s="865"/>
    </row>
    <row r="50" spans="1:9" ht="13.5">
      <c r="A50" s="865"/>
      <c r="B50" s="865"/>
      <c r="C50" s="865"/>
      <c r="D50" s="865"/>
      <c r="E50" s="865"/>
      <c r="F50" s="865"/>
      <c r="G50" s="865"/>
      <c r="H50" s="865"/>
      <c r="I50" s="865"/>
    </row>
    <row r="51" spans="1:9" ht="13.5">
      <c r="A51" s="865"/>
      <c r="B51" s="865"/>
      <c r="C51" s="865"/>
      <c r="D51" s="865"/>
      <c r="E51" s="865"/>
      <c r="F51" s="865"/>
      <c r="G51" s="865"/>
      <c r="H51" s="865"/>
      <c r="I51" s="865"/>
    </row>
    <row r="52" spans="1:9" ht="13.5">
      <c r="A52" s="865"/>
      <c r="B52" s="865"/>
      <c r="C52" s="865"/>
      <c r="D52" s="865"/>
      <c r="E52" s="865"/>
      <c r="F52" s="865"/>
      <c r="G52" s="865"/>
      <c r="H52" s="865"/>
      <c r="I52" s="865"/>
    </row>
    <row r="53" spans="1:9" ht="13.5">
      <c r="A53" s="865"/>
      <c r="B53" s="865"/>
      <c r="C53" s="865"/>
      <c r="D53" s="865"/>
      <c r="E53" s="865"/>
      <c r="F53" s="865"/>
      <c r="G53" s="865"/>
      <c r="H53" s="865"/>
      <c r="I53" s="865"/>
    </row>
    <row r="54" spans="1:9" ht="13.5">
      <c r="A54" s="865"/>
      <c r="B54" s="865"/>
      <c r="C54" s="865"/>
      <c r="D54" s="865"/>
      <c r="E54" s="865"/>
      <c r="F54" s="865"/>
      <c r="G54" s="865"/>
      <c r="H54" s="865"/>
      <c r="I54" s="865"/>
    </row>
    <row r="55" spans="1:9" ht="13.5">
      <c r="A55" s="865"/>
      <c r="B55" s="865"/>
      <c r="C55" s="865"/>
      <c r="D55" s="865"/>
      <c r="E55" s="865"/>
      <c r="F55" s="865"/>
      <c r="G55" s="865"/>
      <c r="H55" s="865"/>
      <c r="I55" s="865"/>
    </row>
    <row r="56" spans="1:9" ht="13.5">
      <c r="A56" s="865"/>
      <c r="B56" s="865"/>
      <c r="C56" s="865"/>
      <c r="D56" s="865"/>
      <c r="E56" s="865"/>
      <c r="F56" s="865"/>
      <c r="G56" s="865"/>
      <c r="H56" s="865"/>
      <c r="I56" s="865"/>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600</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40.xml><?xml version="1.0" encoding="utf-8"?>
<worksheet xmlns="http://schemas.openxmlformats.org/spreadsheetml/2006/main" xmlns:r="http://schemas.openxmlformats.org/officeDocument/2006/relationships">
  <dimension ref="A1:AE34"/>
  <sheetViews>
    <sheetView zoomScalePageLayoutView="0" workbookViewId="0" topLeftCell="A1">
      <selection activeCell="F10" sqref="F10"/>
    </sheetView>
  </sheetViews>
  <sheetFormatPr defaultColWidth="9.00390625" defaultRowHeight="13.5"/>
  <cols>
    <col min="1" max="1" width="16.625" style="33" customWidth="1"/>
    <col min="2" max="2" width="12.25390625" style="33" customWidth="1"/>
    <col min="3" max="3" width="12.25390625" style="198" customWidth="1"/>
    <col min="4" max="4" width="10.875" style="198" customWidth="1"/>
    <col min="5" max="5" width="11.875" style="33" customWidth="1"/>
    <col min="6" max="6" width="13.375" style="33" customWidth="1"/>
    <col min="7" max="7" width="12.25390625" style="33" customWidth="1"/>
    <col min="8" max="8" width="12.25390625" style="198" customWidth="1"/>
    <col min="9" max="9" width="10.875" style="198" customWidth="1"/>
    <col min="10" max="10" width="11.875" style="33" customWidth="1"/>
    <col min="11" max="11" width="13.375" style="33" customWidth="1"/>
    <col min="12" max="12" width="12.25390625" style="33" customWidth="1"/>
    <col min="13" max="13" width="12.25390625" style="198" customWidth="1"/>
    <col min="14" max="14" width="10.875" style="198" customWidth="1"/>
    <col min="15" max="15" width="11.875" style="33" customWidth="1"/>
    <col min="16" max="16" width="13.375" style="33" customWidth="1"/>
    <col min="17" max="18" width="12.25390625" style="33" customWidth="1"/>
    <col min="19" max="19" width="10.875" style="33" customWidth="1"/>
    <col min="20" max="20" width="11.875" style="33" customWidth="1"/>
    <col min="21" max="21" width="13.375" style="33" customWidth="1"/>
    <col min="22" max="22" width="12.25390625" style="33" customWidth="1"/>
    <col min="23" max="23" width="12.25390625" style="198" customWidth="1"/>
    <col min="24" max="24" width="10.875" style="198" customWidth="1"/>
    <col min="25" max="25" width="11.875" style="33" customWidth="1"/>
    <col min="26" max="26" width="13.375" style="33" customWidth="1"/>
    <col min="27" max="27" width="12.25390625" style="33" customWidth="1"/>
    <col min="28" max="28" width="12.25390625" style="198" customWidth="1"/>
    <col min="29" max="29" width="10.875" style="198" customWidth="1"/>
    <col min="30" max="30" width="11.875" style="33" customWidth="1"/>
    <col min="31" max="31" width="13.375" style="33" customWidth="1"/>
    <col min="32" max="16384" width="9.00390625" style="33" customWidth="1"/>
  </cols>
  <sheetData>
    <row r="1" spans="1:31" ht="13.5">
      <c r="A1" s="212" t="s">
        <v>1474</v>
      </c>
      <c r="B1" s="212"/>
      <c r="C1" s="215"/>
      <c r="D1" s="215"/>
      <c r="E1" s="212"/>
      <c r="F1" s="212"/>
      <c r="G1" s="212"/>
      <c r="H1" s="215"/>
      <c r="I1" s="215"/>
      <c r="J1" s="212"/>
      <c r="K1" s="212"/>
      <c r="L1" s="212"/>
      <c r="M1" s="215"/>
      <c r="N1" s="215"/>
      <c r="O1" s="212"/>
      <c r="P1" s="212"/>
      <c r="Q1" s="212"/>
      <c r="R1" s="212"/>
      <c r="S1" s="212"/>
      <c r="T1" s="212"/>
      <c r="U1" s="212"/>
      <c r="V1" s="212"/>
      <c r="W1" s="215"/>
      <c r="X1" s="215"/>
      <c r="Y1" s="212"/>
      <c r="Z1" s="212"/>
      <c r="AA1" s="212"/>
      <c r="AB1" s="215"/>
      <c r="AC1" s="215"/>
      <c r="AD1" s="212"/>
      <c r="AE1" s="212"/>
    </row>
    <row r="2" spans="1:31" ht="14.25">
      <c r="A2" s="212"/>
      <c r="B2" s="212"/>
      <c r="C2" s="215"/>
      <c r="D2" s="215"/>
      <c r="E2" s="212"/>
      <c r="F2" s="212"/>
      <c r="G2" s="212"/>
      <c r="H2" s="215"/>
      <c r="I2" s="215"/>
      <c r="J2" s="212"/>
      <c r="K2" s="212"/>
      <c r="L2" s="212"/>
      <c r="M2" s="215"/>
      <c r="N2" s="215"/>
      <c r="O2" s="212"/>
      <c r="P2" s="212"/>
      <c r="Q2" s="212"/>
      <c r="R2" s="212"/>
      <c r="S2" s="212"/>
      <c r="T2" s="212"/>
      <c r="U2" s="212"/>
      <c r="V2" s="212"/>
      <c r="W2" s="215"/>
      <c r="X2" s="215"/>
      <c r="Y2" s="212"/>
      <c r="Z2" s="212"/>
      <c r="AA2" s="212"/>
      <c r="AB2" s="215"/>
      <c r="AC2" s="215"/>
      <c r="AD2" s="212"/>
      <c r="AE2" s="410" t="s">
        <v>530</v>
      </c>
    </row>
    <row r="3" spans="1:31" ht="15" customHeight="1">
      <c r="A3" s="838" t="s">
        <v>1475</v>
      </c>
      <c r="B3" s="814" t="s">
        <v>1476</v>
      </c>
      <c r="C3" s="814"/>
      <c r="D3" s="814"/>
      <c r="E3" s="814"/>
      <c r="F3" s="814"/>
      <c r="G3" s="807" t="s">
        <v>1477</v>
      </c>
      <c r="H3" s="866"/>
      <c r="I3" s="866"/>
      <c r="J3" s="866"/>
      <c r="K3" s="867"/>
      <c r="L3" s="814" t="s">
        <v>1478</v>
      </c>
      <c r="M3" s="814"/>
      <c r="N3" s="814"/>
      <c r="O3" s="814"/>
      <c r="P3" s="814"/>
      <c r="Q3" s="814" t="s">
        <v>1479</v>
      </c>
      <c r="R3" s="814"/>
      <c r="S3" s="814"/>
      <c r="T3" s="814"/>
      <c r="U3" s="814"/>
      <c r="V3" s="814" t="s">
        <v>1480</v>
      </c>
      <c r="W3" s="814"/>
      <c r="X3" s="814"/>
      <c r="Y3" s="814"/>
      <c r="Z3" s="814"/>
      <c r="AA3" s="807" t="s">
        <v>1481</v>
      </c>
      <c r="AB3" s="866"/>
      <c r="AC3" s="866"/>
      <c r="AD3" s="866"/>
      <c r="AE3" s="867"/>
    </row>
    <row r="4" spans="1:31" ht="15" customHeight="1">
      <c r="A4" s="839"/>
      <c r="B4" s="555" t="s">
        <v>1482</v>
      </c>
      <c r="C4" s="807" t="s">
        <v>1483</v>
      </c>
      <c r="D4" s="808"/>
      <c r="E4" s="555" t="s">
        <v>492</v>
      </c>
      <c r="F4" s="555" t="s">
        <v>493</v>
      </c>
      <c r="G4" s="555" t="s">
        <v>282</v>
      </c>
      <c r="H4" s="807" t="s">
        <v>1483</v>
      </c>
      <c r="I4" s="808"/>
      <c r="J4" s="555" t="s">
        <v>492</v>
      </c>
      <c r="K4" s="555" t="s">
        <v>493</v>
      </c>
      <c r="L4" s="555" t="s">
        <v>282</v>
      </c>
      <c r="M4" s="807" t="s">
        <v>1483</v>
      </c>
      <c r="N4" s="808"/>
      <c r="O4" s="555" t="s">
        <v>492</v>
      </c>
      <c r="P4" s="555" t="s">
        <v>493</v>
      </c>
      <c r="Q4" s="555" t="s">
        <v>282</v>
      </c>
      <c r="R4" s="807" t="s">
        <v>457</v>
      </c>
      <c r="S4" s="867"/>
      <c r="T4" s="555" t="s">
        <v>492</v>
      </c>
      <c r="U4" s="555" t="s">
        <v>493</v>
      </c>
      <c r="V4" s="555" t="s">
        <v>282</v>
      </c>
      <c r="W4" s="807" t="s">
        <v>1484</v>
      </c>
      <c r="X4" s="808"/>
      <c r="Y4" s="555" t="s">
        <v>492</v>
      </c>
      <c r="Z4" s="555" t="s">
        <v>493</v>
      </c>
      <c r="AA4" s="555" t="s">
        <v>282</v>
      </c>
      <c r="AB4" s="807" t="s">
        <v>1484</v>
      </c>
      <c r="AC4" s="808"/>
      <c r="AD4" s="555" t="s">
        <v>492</v>
      </c>
      <c r="AE4" s="555" t="s">
        <v>493</v>
      </c>
    </row>
    <row r="5" spans="1:31" ht="13.5" customHeight="1">
      <c r="A5" s="520"/>
      <c r="B5" s="155"/>
      <c r="C5" s="175">
        <v>974200</v>
      </c>
      <c r="D5" s="170" t="s">
        <v>598</v>
      </c>
      <c r="E5" s="171"/>
      <c r="F5" s="176">
        <v>3208636</v>
      </c>
      <c r="G5" s="155"/>
      <c r="H5" s="175">
        <v>26049</v>
      </c>
      <c r="I5" s="170" t="s">
        <v>598</v>
      </c>
      <c r="J5" s="171"/>
      <c r="K5" s="176">
        <v>138728</v>
      </c>
      <c r="L5" s="155"/>
      <c r="M5" s="231">
        <v>95</v>
      </c>
      <c r="N5" s="170" t="s">
        <v>598</v>
      </c>
      <c r="O5" s="171"/>
      <c r="P5" s="176">
        <v>12160</v>
      </c>
      <c r="Q5" s="118"/>
      <c r="R5" s="175">
        <v>0</v>
      </c>
      <c r="S5" s="170" t="s">
        <v>596</v>
      </c>
      <c r="T5" s="171"/>
      <c r="U5" s="176">
        <v>0</v>
      </c>
      <c r="V5" s="155"/>
      <c r="W5" s="175">
        <v>18347</v>
      </c>
      <c r="X5" s="170" t="s">
        <v>598</v>
      </c>
      <c r="Y5" s="171">
        <v>2872000</v>
      </c>
      <c r="Z5" s="176">
        <v>3056708</v>
      </c>
      <c r="AA5" s="155"/>
      <c r="AB5" s="175">
        <v>929503</v>
      </c>
      <c r="AC5" s="170" t="s">
        <v>598</v>
      </c>
      <c r="AD5" s="171"/>
      <c r="AE5" s="176">
        <v>0</v>
      </c>
    </row>
    <row r="6" spans="1:31" ht="13.5" customHeight="1">
      <c r="A6" s="521">
        <v>39903</v>
      </c>
      <c r="B6" s="98">
        <v>1687.04</v>
      </c>
      <c r="C6" s="167"/>
      <c r="D6" s="96">
        <v>110199</v>
      </c>
      <c r="E6" s="97">
        <v>1601306832</v>
      </c>
      <c r="F6" s="97">
        <v>888538999</v>
      </c>
      <c r="G6" s="98">
        <v>391.03</v>
      </c>
      <c r="H6" s="167"/>
      <c r="I6" s="96">
        <v>12785.57</v>
      </c>
      <c r="J6" s="97">
        <v>37813015</v>
      </c>
      <c r="K6" s="97">
        <v>12628486</v>
      </c>
      <c r="L6" s="98">
        <v>8.7</v>
      </c>
      <c r="M6" s="167"/>
      <c r="N6" s="96">
        <v>3495.9</v>
      </c>
      <c r="O6" s="97">
        <v>545921</v>
      </c>
      <c r="P6" s="97">
        <v>514936</v>
      </c>
      <c r="Q6" s="49">
        <v>0.15</v>
      </c>
      <c r="R6" s="167"/>
      <c r="S6" s="96">
        <v>16</v>
      </c>
      <c r="T6" s="97">
        <v>89000</v>
      </c>
      <c r="U6" s="97">
        <v>55000</v>
      </c>
      <c r="V6" s="98">
        <v>548.8426000000001</v>
      </c>
      <c r="W6" s="167"/>
      <c r="X6" s="96">
        <v>41851.43</v>
      </c>
      <c r="Y6" s="97">
        <v>61250916</v>
      </c>
      <c r="Z6" s="97">
        <v>59245388</v>
      </c>
      <c r="AA6" s="98">
        <v>716.97</v>
      </c>
      <c r="AB6" s="167"/>
      <c r="AC6" s="96">
        <v>50068.24</v>
      </c>
      <c r="AD6" s="97">
        <v>1494846054</v>
      </c>
      <c r="AE6" s="97">
        <v>810012123</v>
      </c>
    </row>
    <row r="7" spans="1:31" ht="13.5" customHeight="1">
      <c r="A7" s="522"/>
      <c r="B7" s="100"/>
      <c r="C7" s="168">
        <v>514067.27</v>
      </c>
      <c r="D7" s="113" t="s">
        <v>598</v>
      </c>
      <c r="E7" s="109"/>
      <c r="F7" s="169">
        <v>4787550</v>
      </c>
      <c r="G7" s="100"/>
      <c r="H7" s="168">
        <v>7190.05</v>
      </c>
      <c r="I7" s="113" t="s">
        <v>598</v>
      </c>
      <c r="J7" s="109"/>
      <c r="K7" s="169">
        <v>29000</v>
      </c>
      <c r="L7" s="100"/>
      <c r="M7" s="232">
        <v>2658.12</v>
      </c>
      <c r="N7" s="113" t="s">
        <v>598</v>
      </c>
      <c r="O7" s="109"/>
      <c r="P7" s="169">
        <v>0</v>
      </c>
      <c r="Q7" s="46"/>
      <c r="R7" s="168">
        <v>329</v>
      </c>
      <c r="S7" s="113" t="s">
        <v>598</v>
      </c>
      <c r="T7" s="109"/>
      <c r="U7" s="169">
        <v>0</v>
      </c>
      <c r="V7" s="100"/>
      <c r="W7" s="168">
        <v>130911</v>
      </c>
      <c r="X7" s="113" t="s">
        <v>598</v>
      </c>
      <c r="Y7" s="109"/>
      <c r="Z7" s="169">
        <v>251000</v>
      </c>
      <c r="AA7" s="100"/>
      <c r="AB7" s="168">
        <v>363167.1</v>
      </c>
      <c r="AC7" s="113" t="s">
        <v>598</v>
      </c>
      <c r="AD7" s="109"/>
      <c r="AE7" s="169">
        <v>443000</v>
      </c>
    </row>
    <row r="8" spans="1:31" ht="13.5" customHeight="1">
      <c r="A8" s="521">
        <v>40268</v>
      </c>
      <c r="B8" s="98">
        <v>2854.81</v>
      </c>
      <c r="C8" s="167"/>
      <c r="D8" s="96">
        <v>245879.16</v>
      </c>
      <c r="E8" s="97">
        <v>1181875335</v>
      </c>
      <c r="F8" s="97">
        <v>1166793627</v>
      </c>
      <c r="G8" s="98">
        <v>27.33</v>
      </c>
      <c r="H8" s="167"/>
      <c r="I8" s="96">
        <v>1995.07</v>
      </c>
      <c r="J8" s="97">
        <v>47780623</v>
      </c>
      <c r="K8" s="97">
        <v>43578207</v>
      </c>
      <c r="L8" s="98">
        <v>19.65</v>
      </c>
      <c r="M8" s="167"/>
      <c r="N8" s="96">
        <v>2190.49</v>
      </c>
      <c r="O8" s="97">
        <v>4752810</v>
      </c>
      <c r="P8" s="97">
        <v>4618032</v>
      </c>
      <c r="Q8" s="49">
        <v>544.1</v>
      </c>
      <c r="R8" s="167"/>
      <c r="S8" s="96">
        <v>61823.57</v>
      </c>
      <c r="T8" s="97">
        <v>253407608</v>
      </c>
      <c r="U8" s="97">
        <v>253407608</v>
      </c>
      <c r="V8" s="98">
        <v>1068.33</v>
      </c>
      <c r="W8" s="167"/>
      <c r="X8" s="96">
        <v>53589.61</v>
      </c>
      <c r="Y8" s="97">
        <v>99921822</v>
      </c>
      <c r="Z8" s="97">
        <v>97996133</v>
      </c>
      <c r="AA8" s="98">
        <v>1102.54</v>
      </c>
      <c r="AB8" s="167"/>
      <c r="AC8" s="96">
        <v>108493.36</v>
      </c>
      <c r="AD8" s="97">
        <v>684706594</v>
      </c>
      <c r="AE8" s="97">
        <v>680376594</v>
      </c>
    </row>
    <row r="9" spans="1:31" ht="13.5" customHeight="1">
      <c r="A9" s="522"/>
      <c r="B9" s="100"/>
      <c r="C9" s="168">
        <v>446097.5</v>
      </c>
      <c r="D9" s="113" t="s">
        <v>598</v>
      </c>
      <c r="E9" s="109"/>
      <c r="F9" s="169">
        <v>1423116</v>
      </c>
      <c r="G9" s="100"/>
      <c r="H9" s="168">
        <v>64882</v>
      </c>
      <c r="I9" s="113" t="s">
        <v>598</v>
      </c>
      <c r="J9" s="109"/>
      <c r="K9" s="169">
        <v>0</v>
      </c>
      <c r="L9" s="100"/>
      <c r="M9" s="232">
        <v>4102</v>
      </c>
      <c r="N9" s="113" t="s">
        <v>598</v>
      </c>
      <c r="O9" s="109"/>
      <c r="P9" s="169">
        <v>0</v>
      </c>
      <c r="Q9" s="46"/>
      <c r="R9" s="168">
        <v>0</v>
      </c>
      <c r="S9" s="113" t="s">
        <v>596</v>
      </c>
      <c r="T9" s="109"/>
      <c r="U9" s="169">
        <v>0</v>
      </c>
      <c r="V9" s="100"/>
      <c r="W9" s="168">
        <v>91180.5</v>
      </c>
      <c r="X9" s="113" t="s">
        <v>598</v>
      </c>
      <c r="Y9" s="109"/>
      <c r="Z9" s="169">
        <v>1324099</v>
      </c>
      <c r="AA9" s="100"/>
      <c r="AB9" s="168">
        <v>262981</v>
      </c>
      <c r="AC9" s="113" t="s">
        <v>598</v>
      </c>
      <c r="AD9" s="109"/>
      <c r="AE9" s="169">
        <v>0</v>
      </c>
    </row>
    <row r="10" spans="1:31" ht="13.5" customHeight="1">
      <c r="A10" s="521">
        <v>40634</v>
      </c>
      <c r="B10" s="98">
        <v>3035.0313999999994</v>
      </c>
      <c r="C10" s="167"/>
      <c r="D10" s="96">
        <v>249890.62</v>
      </c>
      <c r="E10" s="97">
        <v>1219511007</v>
      </c>
      <c r="F10" s="97">
        <v>1157306418</v>
      </c>
      <c r="G10" s="98">
        <v>83.18</v>
      </c>
      <c r="H10" s="167"/>
      <c r="I10" s="96">
        <v>13365.02</v>
      </c>
      <c r="J10" s="97">
        <v>92929751</v>
      </c>
      <c r="K10" s="97">
        <v>42167083</v>
      </c>
      <c r="L10" s="98">
        <v>267.2200000000001</v>
      </c>
      <c r="M10" s="167"/>
      <c r="N10" s="96">
        <v>29239.5</v>
      </c>
      <c r="O10" s="97">
        <v>362797560</v>
      </c>
      <c r="P10" s="97">
        <v>359655560</v>
      </c>
      <c r="Q10" s="49">
        <v>672.13</v>
      </c>
      <c r="R10" s="167"/>
      <c r="S10" s="96">
        <v>77532.46</v>
      </c>
      <c r="T10" s="97">
        <v>327966441</v>
      </c>
      <c r="U10" s="97">
        <v>327106000</v>
      </c>
      <c r="V10" s="98">
        <v>933.99</v>
      </c>
      <c r="W10" s="167"/>
      <c r="X10" s="96">
        <v>51731.67</v>
      </c>
      <c r="Y10" s="97">
        <v>151976206</v>
      </c>
      <c r="Z10" s="97">
        <v>146837222</v>
      </c>
      <c r="AA10" s="98">
        <v>827.95</v>
      </c>
      <c r="AB10" s="167"/>
      <c r="AC10" s="96">
        <v>75968</v>
      </c>
      <c r="AD10" s="97">
        <v>255293738</v>
      </c>
      <c r="AE10" s="97">
        <v>251539373</v>
      </c>
    </row>
    <row r="11" spans="1:31" ht="13.5" customHeight="1">
      <c r="A11" s="522"/>
      <c r="B11" s="100"/>
      <c r="C11" s="168">
        <v>283365</v>
      </c>
      <c r="D11" s="113" t="s">
        <v>598</v>
      </c>
      <c r="E11" s="109"/>
      <c r="F11" s="169">
        <v>4174854.45</v>
      </c>
      <c r="G11" s="100"/>
      <c r="H11" s="168">
        <v>9872</v>
      </c>
      <c r="I11" s="113" t="s">
        <v>598</v>
      </c>
      <c r="J11" s="109"/>
      <c r="K11" s="169">
        <v>2249154</v>
      </c>
      <c r="L11" s="100"/>
      <c r="M11" s="232">
        <v>0</v>
      </c>
      <c r="N11" s="113" t="s">
        <v>596</v>
      </c>
      <c r="O11" s="109"/>
      <c r="P11" s="169">
        <v>134565</v>
      </c>
      <c r="Q11" s="46"/>
      <c r="R11" s="168">
        <v>0</v>
      </c>
      <c r="S11" s="113" t="s">
        <v>596</v>
      </c>
      <c r="T11" s="109"/>
      <c r="U11" s="169">
        <v>0</v>
      </c>
      <c r="V11" s="100"/>
      <c r="W11" s="168">
        <v>87118</v>
      </c>
      <c r="X11" s="113" t="s">
        <v>598</v>
      </c>
      <c r="Y11" s="109"/>
      <c r="Z11" s="169">
        <v>1188135.45</v>
      </c>
      <c r="AA11" s="100"/>
      <c r="AB11" s="168">
        <v>171672</v>
      </c>
      <c r="AC11" s="113" t="s">
        <v>598</v>
      </c>
      <c r="AD11" s="109"/>
      <c r="AE11" s="169">
        <v>0</v>
      </c>
    </row>
    <row r="12" spans="1:31" ht="13.5" customHeight="1">
      <c r="A12" s="521">
        <v>40999</v>
      </c>
      <c r="B12" s="98">
        <v>814.8008</v>
      </c>
      <c r="C12" s="167"/>
      <c r="D12" s="96">
        <v>50730.78</v>
      </c>
      <c r="E12" s="97">
        <v>130003534</v>
      </c>
      <c r="F12" s="97">
        <v>120384592</v>
      </c>
      <c r="G12" s="98">
        <v>32.07</v>
      </c>
      <c r="H12" s="167"/>
      <c r="I12" s="96">
        <v>3878.0699999999997</v>
      </c>
      <c r="J12" s="97">
        <v>8672921</v>
      </c>
      <c r="K12" s="97">
        <v>5901767</v>
      </c>
      <c r="L12" s="98">
        <v>5.7700000000000005</v>
      </c>
      <c r="M12" s="167"/>
      <c r="N12" s="96">
        <v>610.27</v>
      </c>
      <c r="O12" s="97">
        <v>1313324</v>
      </c>
      <c r="P12" s="97">
        <v>829059</v>
      </c>
      <c r="Q12" s="49">
        <v>11.4</v>
      </c>
      <c r="R12" s="167"/>
      <c r="S12" s="96">
        <v>2826.39</v>
      </c>
      <c r="T12" s="97">
        <v>336385</v>
      </c>
      <c r="U12" s="97">
        <v>336385</v>
      </c>
      <c r="V12" s="98">
        <v>523.3857</v>
      </c>
      <c r="W12" s="167"/>
      <c r="X12" s="96">
        <v>35456.079999999994</v>
      </c>
      <c r="Y12" s="97">
        <v>43966869</v>
      </c>
      <c r="Z12" s="97">
        <v>40990746</v>
      </c>
      <c r="AA12" s="98">
        <v>177.28000000000003</v>
      </c>
      <c r="AB12" s="167"/>
      <c r="AC12" s="96">
        <v>6604.450000000001</v>
      </c>
      <c r="AD12" s="97">
        <v>63125344</v>
      </c>
      <c r="AE12" s="97">
        <v>60795944</v>
      </c>
    </row>
    <row r="13" spans="1:31" ht="13.5" customHeight="1">
      <c r="A13" s="522"/>
      <c r="B13" s="107"/>
      <c r="C13" s="606">
        <v>523824</v>
      </c>
      <c r="D13" s="607" t="s">
        <v>598</v>
      </c>
      <c r="E13" s="608"/>
      <c r="F13" s="609">
        <v>3972974</v>
      </c>
      <c r="G13" s="610"/>
      <c r="H13" s="606">
        <v>6890</v>
      </c>
      <c r="I13" s="607" t="s">
        <v>598</v>
      </c>
      <c r="J13" s="608"/>
      <c r="K13" s="609">
        <v>1422159</v>
      </c>
      <c r="L13" s="610"/>
      <c r="M13" s="611">
        <v>4900</v>
      </c>
      <c r="N13" s="607" t="s">
        <v>598</v>
      </c>
      <c r="O13" s="608"/>
      <c r="P13" s="609">
        <v>543358</v>
      </c>
      <c r="Q13" s="612"/>
      <c r="R13" s="606">
        <v>0</v>
      </c>
      <c r="S13" s="607" t="s">
        <v>596</v>
      </c>
      <c r="T13" s="608"/>
      <c r="U13" s="609">
        <v>0</v>
      </c>
      <c r="V13" s="610"/>
      <c r="W13" s="606">
        <v>29379</v>
      </c>
      <c r="X13" s="607" t="s">
        <v>598</v>
      </c>
      <c r="Y13" s="608"/>
      <c r="Z13" s="609">
        <v>722228</v>
      </c>
      <c r="AA13" s="610"/>
      <c r="AB13" s="606">
        <v>453534</v>
      </c>
      <c r="AC13" s="607" t="s">
        <v>598</v>
      </c>
      <c r="AD13" s="608"/>
      <c r="AE13" s="609">
        <v>0</v>
      </c>
    </row>
    <row r="14" spans="1:31" ht="13.5" customHeight="1" thickBot="1">
      <c r="A14" s="524">
        <v>41364</v>
      </c>
      <c r="B14" s="613">
        <v>1325.7010000000002</v>
      </c>
      <c r="C14" s="614"/>
      <c r="D14" s="615">
        <v>61579.350000000006</v>
      </c>
      <c r="E14" s="616">
        <v>340955386</v>
      </c>
      <c r="F14" s="616">
        <v>269775808</v>
      </c>
      <c r="G14" s="613">
        <v>25.259999999999998</v>
      </c>
      <c r="H14" s="614"/>
      <c r="I14" s="615">
        <v>3731.91</v>
      </c>
      <c r="J14" s="616">
        <v>60698377</v>
      </c>
      <c r="K14" s="616">
        <v>20781561</v>
      </c>
      <c r="L14" s="613">
        <v>31.14</v>
      </c>
      <c r="M14" s="614"/>
      <c r="N14" s="615">
        <v>3369.24</v>
      </c>
      <c r="O14" s="616">
        <v>5685365</v>
      </c>
      <c r="P14" s="616">
        <v>5110792</v>
      </c>
      <c r="Q14" s="27">
        <v>0.42</v>
      </c>
      <c r="R14" s="614"/>
      <c r="S14" s="615">
        <v>6.69</v>
      </c>
      <c r="T14" s="616">
        <v>2100</v>
      </c>
      <c r="U14" s="616">
        <v>2100</v>
      </c>
      <c r="V14" s="613">
        <v>688.24</v>
      </c>
      <c r="W14" s="614"/>
      <c r="X14" s="615">
        <v>34437.87</v>
      </c>
      <c r="Y14" s="616">
        <v>42134852</v>
      </c>
      <c r="Z14" s="616">
        <v>40188781</v>
      </c>
      <c r="AA14" s="613">
        <v>555.741</v>
      </c>
      <c r="AB14" s="614"/>
      <c r="AC14" s="615">
        <v>18166.5</v>
      </c>
      <c r="AD14" s="616">
        <v>206696707</v>
      </c>
      <c r="AE14" s="616">
        <v>181670707</v>
      </c>
    </row>
    <row r="15" spans="1:31" s="212" customFormat="1" ht="13.5" customHeight="1" thickTop="1">
      <c r="A15" s="211"/>
      <c r="B15" s="87"/>
      <c r="C15" s="617">
        <v>37908</v>
      </c>
      <c r="D15" s="108" t="s">
        <v>598</v>
      </c>
      <c r="E15" s="109"/>
      <c r="F15" s="618">
        <v>0</v>
      </c>
      <c r="G15" s="87"/>
      <c r="H15" s="617">
        <v>0</v>
      </c>
      <c r="I15" s="108" t="s">
        <v>596</v>
      </c>
      <c r="J15" s="109"/>
      <c r="K15" s="619">
        <v>0</v>
      </c>
      <c r="L15" s="87"/>
      <c r="M15" s="620">
        <v>0</v>
      </c>
      <c r="N15" s="108" t="s">
        <v>596</v>
      </c>
      <c r="O15" s="109"/>
      <c r="P15" s="619">
        <v>0</v>
      </c>
      <c r="Q15" s="45"/>
      <c r="R15" s="617">
        <v>0</v>
      </c>
      <c r="S15" s="108" t="s">
        <v>596</v>
      </c>
      <c r="T15" s="109"/>
      <c r="U15" s="619">
        <v>0</v>
      </c>
      <c r="V15" s="87"/>
      <c r="W15" s="617">
        <v>0</v>
      </c>
      <c r="X15" s="108" t="s">
        <v>596</v>
      </c>
      <c r="Y15" s="109"/>
      <c r="Z15" s="618">
        <v>0</v>
      </c>
      <c r="AA15" s="87"/>
      <c r="AB15" s="617">
        <v>27807</v>
      </c>
      <c r="AC15" s="108" t="s">
        <v>598</v>
      </c>
      <c r="AD15" s="109"/>
      <c r="AE15" s="619">
        <v>0</v>
      </c>
    </row>
    <row r="16" spans="1:31" s="212" customFormat="1" ht="13.5" customHeight="1">
      <c r="A16" s="28" t="s">
        <v>387</v>
      </c>
      <c r="B16" s="92">
        <v>44.550000000000004</v>
      </c>
      <c r="C16" s="111"/>
      <c r="D16" s="112">
        <v>1147.27</v>
      </c>
      <c r="E16" s="97">
        <v>19485729</v>
      </c>
      <c r="F16" s="97">
        <v>14678639</v>
      </c>
      <c r="G16" s="92">
        <v>11.76</v>
      </c>
      <c r="H16" s="111"/>
      <c r="I16" s="112">
        <v>958.9200000000001</v>
      </c>
      <c r="J16" s="97">
        <v>4727355</v>
      </c>
      <c r="K16" s="97">
        <v>1717970</v>
      </c>
      <c r="L16" s="92">
        <v>0</v>
      </c>
      <c r="M16" s="111"/>
      <c r="N16" s="112">
        <v>0</v>
      </c>
      <c r="O16" s="97">
        <v>0</v>
      </c>
      <c r="P16" s="97">
        <v>0</v>
      </c>
      <c r="Q16" s="29">
        <v>0</v>
      </c>
      <c r="R16" s="111"/>
      <c r="S16" s="621">
        <v>0</v>
      </c>
      <c r="T16" s="97">
        <v>0</v>
      </c>
      <c r="U16" s="97">
        <v>0</v>
      </c>
      <c r="V16" s="92">
        <v>0</v>
      </c>
      <c r="W16" s="111"/>
      <c r="X16" s="112">
        <v>0</v>
      </c>
      <c r="Y16" s="97">
        <v>0</v>
      </c>
      <c r="Z16" s="97">
        <v>0</v>
      </c>
      <c r="AA16" s="92">
        <v>26.08</v>
      </c>
      <c r="AB16" s="111"/>
      <c r="AC16" s="112">
        <v>4.3</v>
      </c>
      <c r="AD16" s="97">
        <v>6540778</v>
      </c>
      <c r="AE16" s="97">
        <v>6540778</v>
      </c>
    </row>
    <row r="17" spans="1:31" s="212" customFormat="1" ht="13.5" customHeight="1">
      <c r="A17" s="213"/>
      <c r="B17" s="100"/>
      <c r="C17" s="232">
        <v>20058</v>
      </c>
      <c r="D17" s="113" t="s">
        <v>598</v>
      </c>
      <c r="E17" s="109"/>
      <c r="F17" s="588">
        <v>3445974</v>
      </c>
      <c r="G17" s="100"/>
      <c r="H17" s="232">
        <v>0</v>
      </c>
      <c r="I17" s="113" t="s">
        <v>596</v>
      </c>
      <c r="J17" s="109"/>
      <c r="K17" s="48">
        <v>1421159</v>
      </c>
      <c r="L17" s="100"/>
      <c r="M17" s="232">
        <v>0</v>
      </c>
      <c r="N17" s="113" t="s">
        <v>596</v>
      </c>
      <c r="O17" s="109"/>
      <c r="P17" s="48">
        <v>502358</v>
      </c>
      <c r="Q17" s="46"/>
      <c r="R17" s="232">
        <v>0</v>
      </c>
      <c r="S17" s="113" t="s">
        <v>596</v>
      </c>
      <c r="T17" s="109"/>
      <c r="U17" s="48">
        <v>0</v>
      </c>
      <c r="V17" s="100"/>
      <c r="W17" s="232">
        <v>31</v>
      </c>
      <c r="X17" s="113" t="s">
        <v>598</v>
      </c>
      <c r="Y17" s="109"/>
      <c r="Z17" s="588">
        <v>237228</v>
      </c>
      <c r="AA17" s="100"/>
      <c r="AB17" s="232">
        <v>20027</v>
      </c>
      <c r="AC17" s="113" t="s">
        <v>598</v>
      </c>
      <c r="AD17" s="109"/>
      <c r="AE17" s="48">
        <v>0</v>
      </c>
    </row>
    <row r="18" spans="1:31" s="212" customFormat="1" ht="13.5" customHeight="1">
      <c r="A18" s="28" t="s">
        <v>464</v>
      </c>
      <c r="B18" s="98">
        <v>219.70999999999998</v>
      </c>
      <c r="C18" s="115"/>
      <c r="D18" s="96">
        <v>13700.989999999998</v>
      </c>
      <c r="E18" s="97">
        <v>41866833</v>
      </c>
      <c r="F18" s="97">
        <v>37898345</v>
      </c>
      <c r="G18" s="98">
        <v>6.630000000000002</v>
      </c>
      <c r="H18" s="115"/>
      <c r="I18" s="96">
        <v>1775.99</v>
      </c>
      <c r="J18" s="97">
        <v>7336822</v>
      </c>
      <c r="K18" s="97">
        <v>5522391</v>
      </c>
      <c r="L18" s="98">
        <v>6.21</v>
      </c>
      <c r="M18" s="115"/>
      <c r="N18" s="96">
        <v>594.89</v>
      </c>
      <c r="O18" s="97">
        <v>1403751</v>
      </c>
      <c r="P18" s="97">
        <v>872178</v>
      </c>
      <c r="Q18" s="49">
        <v>0.42</v>
      </c>
      <c r="R18" s="115"/>
      <c r="S18" s="622">
        <v>6.69</v>
      </c>
      <c r="T18" s="97">
        <v>2100</v>
      </c>
      <c r="U18" s="97">
        <v>2100</v>
      </c>
      <c r="V18" s="98">
        <v>183.03999999999996</v>
      </c>
      <c r="W18" s="115"/>
      <c r="X18" s="96">
        <v>9996.470000000001</v>
      </c>
      <c r="Y18" s="97">
        <v>16706415</v>
      </c>
      <c r="Z18" s="97">
        <v>16384344</v>
      </c>
      <c r="AA18" s="98">
        <v>14.219999999999999</v>
      </c>
      <c r="AB18" s="115"/>
      <c r="AC18" s="96">
        <v>1</v>
      </c>
      <c r="AD18" s="97">
        <v>10670160</v>
      </c>
      <c r="AE18" s="97">
        <v>10670160</v>
      </c>
    </row>
    <row r="19" spans="1:31" s="212" customFormat="1" ht="13.5" customHeight="1">
      <c r="A19" s="213"/>
      <c r="B19" s="100"/>
      <c r="C19" s="232">
        <v>86590</v>
      </c>
      <c r="D19" s="113" t="s">
        <v>598</v>
      </c>
      <c r="E19" s="109"/>
      <c r="F19" s="588">
        <v>41000</v>
      </c>
      <c r="G19" s="100"/>
      <c r="H19" s="232">
        <v>5490</v>
      </c>
      <c r="I19" s="113" t="s">
        <v>598</v>
      </c>
      <c r="J19" s="109"/>
      <c r="K19" s="48">
        <v>0</v>
      </c>
      <c r="L19" s="100"/>
      <c r="M19" s="232">
        <v>4900</v>
      </c>
      <c r="N19" s="113" t="s">
        <v>598</v>
      </c>
      <c r="O19" s="109"/>
      <c r="P19" s="48">
        <v>41000</v>
      </c>
      <c r="Q19" s="46"/>
      <c r="R19" s="232">
        <v>0</v>
      </c>
      <c r="S19" s="113" t="s">
        <v>596</v>
      </c>
      <c r="T19" s="109"/>
      <c r="U19" s="48">
        <v>0</v>
      </c>
      <c r="V19" s="100"/>
      <c r="W19" s="232">
        <v>12400</v>
      </c>
      <c r="X19" s="113" t="s">
        <v>598</v>
      </c>
      <c r="Y19" s="109"/>
      <c r="Z19" s="588">
        <v>0</v>
      </c>
      <c r="AA19" s="100"/>
      <c r="AB19" s="232">
        <v>54200</v>
      </c>
      <c r="AC19" s="113" t="s">
        <v>598</v>
      </c>
      <c r="AD19" s="109"/>
      <c r="AE19" s="48">
        <v>0</v>
      </c>
    </row>
    <row r="20" spans="1:31" s="212" customFormat="1" ht="13.5" customHeight="1">
      <c r="A20" s="30" t="s">
        <v>465</v>
      </c>
      <c r="B20" s="98">
        <v>623.7000000000003</v>
      </c>
      <c r="C20" s="115"/>
      <c r="D20" s="96">
        <v>24997.659999999996</v>
      </c>
      <c r="E20" s="97">
        <v>146489000</v>
      </c>
      <c r="F20" s="97">
        <v>121345000</v>
      </c>
      <c r="G20" s="98">
        <v>2.01</v>
      </c>
      <c r="H20" s="115"/>
      <c r="I20" s="96">
        <v>70</v>
      </c>
      <c r="J20" s="97">
        <v>10410000</v>
      </c>
      <c r="K20" s="97">
        <v>10245000</v>
      </c>
      <c r="L20" s="98">
        <v>23</v>
      </c>
      <c r="M20" s="115"/>
      <c r="N20" s="96">
        <v>2043</v>
      </c>
      <c r="O20" s="97">
        <v>3405000</v>
      </c>
      <c r="P20" s="97">
        <v>3364000</v>
      </c>
      <c r="Q20" s="49">
        <v>0</v>
      </c>
      <c r="R20" s="115"/>
      <c r="S20" s="622">
        <v>0</v>
      </c>
      <c r="T20" s="97">
        <v>0</v>
      </c>
      <c r="U20" s="97">
        <v>0</v>
      </c>
      <c r="V20" s="98">
        <v>310.33</v>
      </c>
      <c r="W20" s="115"/>
      <c r="X20" s="96">
        <v>6187</v>
      </c>
      <c r="Y20" s="97">
        <v>10862000</v>
      </c>
      <c r="Z20" s="97">
        <v>10862000</v>
      </c>
      <c r="AA20" s="98">
        <v>284.94</v>
      </c>
      <c r="AB20" s="115"/>
      <c r="AC20" s="96">
        <v>16632</v>
      </c>
      <c r="AD20" s="97">
        <v>116992000</v>
      </c>
      <c r="AE20" s="97">
        <v>92054000</v>
      </c>
    </row>
    <row r="21" spans="1:31" s="212" customFormat="1" ht="13.5" customHeight="1">
      <c r="A21" s="211"/>
      <c r="B21" s="100"/>
      <c r="C21" s="232">
        <v>14963</v>
      </c>
      <c r="D21" s="113" t="s">
        <v>598</v>
      </c>
      <c r="E21" s="109"/>
      <c r="F21" s="588">
        <v>485000</v>
      </c>
      <c r="G21" s="100"/>
      <c r="H21" s="232">
        <v>0</v>
      </c>
      <c r="I21" s="113" t="s">
        <v>596</v>
      </c>
      <c r="J21" s="109"/>
      <c r="K21" s="48">
        <v>0</v>
      </c>
      <c r="L21" s="100"/>
      <c r="M21" s="232">
        <v>0</v>
      </c>
      <c r="N21" s="113" t="s">
        <v>596</v>
      </c>
      <c r="O21" s="109"/>
      <c r="P21" s="48">
        <v>0</v>
      </c>
      <c r="Q21" s="46"/>
      <c r="R21" s="232">
        <v>0</v>
      </c>
      <c r="S21" s="113" t="s">
        <v>596</v>
      </c>
      <c r="T21" s="109"/>
      <c r="U21" s="48">
        <v>0</v>
      </c>
      <c r="V21" s="100"/>
      <c r="W21" s="232">
        <v>313</v>
      </c>
      <c r="X21" s="113" t="s">
        <v>598</v>
      </c>
      <c r="Y21" s="109"/>
      <c r="Z21" s="588">
        <v>485000</v>
      </c>
      <c r="AA21" s="100"/>
      <c r="AB21" s="232">
        <v>9800</v>
      </c>
      <c r="AC21" s="113" t="s">
        <v>598</v>
      </c>
      <c r="AD21" s="109"/>
      <c r="AE21" s="48">
        <v>0</v>
      </c>
    </row>
    <row r="22" spans="1:31" s="212" customFormat="1" ht="13.5" customHeight="1">
      <c r="A22" s="28" t="s">
        <v>495</v>
      </c>
      <c r="B22" s="98">
        <v>65.33</v>
      </c>
      <c r="C22" s="115"/>
      <c r="D22" s="96">
        <v>2384.05</v>
      </c>
      <c r="E22" s="97">
        <v>54042000</v>
      </c>
      <c r="F22" s="97">
        <v>17625000</v>
      </c>
      <c r="G22" s="98">
        <v>3.2199999999999998</v>
      </c>
      <c r="H22" s="115"/>
      <c r="I22" s="96">
        <v>501</v>
      </c>
      <c r="J22" s="97">
        <v>37302000</v>
      </c>
      <c r="K22" s="97">
        <v>2375000</v>
      </c>
      <c r="L22" s="98">
        <v>0.01</v>
      </c>
      <c r="M22" s="115"/>
      <c r="N22" s="96">
        <v>3</v>
      </c>
      <c r="O22" s="97">
        <v>2000</v>
      </c>
      <c r="P22" s="97">
        <v>0</v>
      </c>
      <c r="Q22" s="49">
        <v>0</v>
      </c>
      <c r="R22" s="115"/>
      <c r="S22" s="622">
        <v>0</v>
      </c>
      <c r="T22" s="97">
        <v>0</v>
      </c>
      <c r="U22" s="97">
        <v>0</v>
      </c>
      <c r="V22" s="98">
        <v>7.909999999999999</v>
      </c>
      <c r="W22" s="115"/>
      <c r="X22" s="96">
        <v>1625.9</v>
      </c>
      <c r="Y22" s="97">
        <v>4280000</v>
      </c>
      <c r="Z22" s="97">
        <v>2798000</v>
      </c>
      <c r="AA22" s="98">
        <v>52.2</v>
      </c>
      <c r="AB22" s="115"/>
      <c r="AC22" s="96">
        <v>229</v>
      </c>
      <c r="AD22" s="97">
        <v>7406000</v>
      </c>
      <c r="AE22" s="97">
        <v>7406000</v>
      </c>
    </row>
    <row r="23" spans="1:31" s="212" customFormat="1" ht="13.5" customHeight="1">
      <c r="A23" s="213"/>
      <c r="B23" s="100"/>
      <c r="C23" s="232">
        <v>227835</v>
      </c>
      <c r="D23" s="113" t="s">
        <v>598</v>
      </c>
      <c r="E23" s="109"/>
      <c r="F23" s="588">
        <v>1000</v>
      </c>
      <c r="G23" s="100"/>
      <c r="H23" s="232">
        <v>0</v>
      </c>
      <c r="I23" s="113" t="s">
        <v>596</v>
      </c>
      <c r="J23" s="109"/>
      <c r="K23" s="48">
        <v>1000</v>
      </c>
      <c r="L23" s="100"/>
      <c r="M23" s="232">
        <v>0</v>
      </c>
      <c r="N23" s="113" t="s">
        <v>596</v>
      </c>
      <c r="O23" s="109"/>
      <c r="P23" s="48">
        <v>0</v>
      </c>
      <c r="Q23" s="46"/>
      <c r="R23" s="232">
        <v>0</v>
      </c>
      <c r="S23" s="113" t="s">
        <v>596</v>
      </c>
      <c r="T23" s="109"/>
      <c r="U23" s="48">
        <v>0</v>
      </c>
      <c r="V23" s="100"/>
      <c r="W23" s="232">
        <v>16035</v>
      </c>
      <c r="X23" s="113" t="s">
        <v>598</v>
      </c>
      <c r="Y23" s="109"/>
      <c r="Z23" s="588">
        <v>0</v>
      </c>
      <c r="AA23" s="100"/>
      <c r="AB23" s="232">
        <v>211400</v>
      </c>
      <c r="AC23" s="113" t="s">
        <v>598</v>
      </c>
      <c r="AD23" s="109"/>
      <c r="AE23" s="48">
        <v>0</v>
      </c>
    </row>
    <row r="24" spans="1:31" s="212" customFormat="1" ht="13.5" customHeight="1">
      <c r="A24" s="30" t="s">
        <v>1485</v>
      </c>
      <c r="B24" s="98">
        <v>98.12100000000001</v>
      </c>
      <c r="C24" s="115"/>
      <c r="D24" s="96">
        <v>3802.64</v>
      </c>
      <c r="E24" s="97">
        <v>55187000</v>
      </c>
      <c r="F24" s="97">
        <v>54956000</v>
      </c>
      <c r="G24" s="98">
        <v>0.06999999999999999</v>
      </c>
      <c r="H24" s="115"/>
      <c r="I24" s="96">
        <v>37</v>
      </c>
      <c r="J24" s="97">
        <v>124000</v>
      </c>
      <c r="K24" s="97">
        <v>123000</v>
      </c>
      <c r="L24" s="98">
        <v>0</v>
      </c>
      <c r="M24" s="115"/>
      <c r="N24" s="96">
        <v>0.35</v>
      </c>
      <c r="O24" s="97">
        <v>0</v>
      </c>
      <c r="P24" s="97">
        <v>0</v>
      </c>
      <c r="Q24" s="49">
        <v>0</v>
      </c>
      <c r="R24" s="115"/>
      <c r="S24" s="622">
        <v>0</v>
      </c>
      <c r="T24" s="97">
        <v>0</v>
      </c>
      <c r="U24" s="97">
        <v>0</v>
      </c>
      <c r="V24" s="98">
        <v>23.79</v>
      </c>
      <c r="W24" s="115"/>
      <c r="X24" s="96">
        <v>3548.29</v>
      </c>
      <c r="Y24" s="97">
        <v>5087000</v>
      </c>
      <c r="Z24" s="97">
        <v>4945000</v>
      </c>
      <c r="AA24" s="98">
        <v>73.47099999999999</v>
      </c>
      <c r="AB24" s="115"/>
      <c r="AC24" s="96">
        <v>139</v>
      </c>
      <c r="AD24" s="97">
        <v>49832000</v>
      </c>
      <c r="AE24" s="97">
        <v>49744000</v>
      </c>
    </row>
    <row r="25" spans="1:31" s="212" customFormat="1" ht="13.5" customHeight="1">
      <c r="A25" s="211"/>
      <c r="B25" s="100"/>
      <c r="C25" s="232">
        <v>126090</v>
      </c>
      <c r="D25" s="113" t="s">
        <v>598</v>
      </c>
      <c r="E25" s="109"/>
      <c r="F25" s="588">
        <v>0</v>
      </c>
      <c r="G25" s="100"/>
      <c r="H25" s="232">
        <v>1400</v>
      </c>
      <c r="I25" s="113" t="s">
        <v>598</v>
      </c>
      <c r="J25" s="109"/>
      <c r="K25" s="48">
        <v>0</v>
      </c>
      <c r="L25" s="100"/>
      <c r="M25" s="232">
        <v>0</v>
      </c>
      <c r="N25" s="113" t="s">
        <v>596</v>
      </c>
      <c r="O25" s="109"/>
      <c r="P25" s="48">
        <v>0</v>
      </c>
      <c r="Q25" s="46"/>
      <c r="R25" s="232">
        <v>0</v>
      </c>
      <c r="S25" s="113" t="s">
        <v>596</v>
      </c>
      <c r="T25" s="109"/>
      <c r="U25" s="48">
        <v>0</v>
      </c>
      <c r="V25" s="100"/>
      <c r="W25" s="232">
        <v>600</v>
      </c>
      <c r="X25" s="113" t="s">
        <v>598</v>
      </c>
      <c r="Y25" s="109"/>
      <c r="Z25" s="588">
        <v>0</v>
      </c>
      <c r="AA25" s="100"/>
      <c r="AB25" s="232">
        <v>123500</v>
      </c>
      <c r="AC25" s="113" t="s">
        <v>598</v>
      </c>
      <c r="AD25" s="109"/>
      <c r="AE25" s="48">
        <v>0</v>
      </c>
    </row>
    <row r="26" spans="1:31" s="212" customFormat="1" ht="13.5" customHeight="1">
      <c r="A26" s="30" t="s">
        <v>467</v>
      </c>
      <c r="B26" s="98">
        <v>79.6</v>
      </c>
      <c r="C26" s="115"/>
      <c r="D26" s="96">
        <v>901.93</v>
      </c>
      <c r="E26" s="97">
        <v>6983000</v>
      </c>
      <c r="F26" s="97">
        <v>6371000</v>
      </c>
      <c r="G26" s="98">
        <v>1.47</v>
      </c>
      <c r="H26" s="115"/>
      <c r="I26" s="96">
        <v>351</v>
      </c>
      <c r="J26" s="97">
        <v>669000</v>
      </c>
      <c r="K26" s="97">
        <v>669000</v>
      </c>
      <c r="L26" s="98">
        <v>0</v>
      </c>
      <c r="M26" s="115"/>
      <c r="N26" s="96">
        <v>0</v>
      </c>
      <c r="O26" s="97">
        <v>0</v>
      </c>
      <c r="P26" s="97">
        <v>0</v>
      </c>
      <c r="Q26" s="49">
        <v>0</v>
      </c>
      <c r="R26" s="115"/>
      <c r="S26" s="622">
        <v>0</v>
      </c>
      <c r="T26" s="97">
        <v>0</v>
      </c>
      <c r="U26" s="97">
        <v>0</v>
      </c>
      <c r="V26" s="98">
        <v>35.129999999999995</v>
      </c>
      <c r="W26" s="115"/>
      <c r="X26" s="96">
        <v>446</v>
      </c>
      <c r="Y26" s="97">
        <v>1261000</v>
      </c>
      <c r="Z26" s="97">
        <v>1261000</v>
      </c>
      <c r="AA26" s="98">
        <v>42.61</v>
      </c>
      <c r="AB26" s="115"/>
      <c r="AC26" s="96">
        <v>0</v>
      </c>
      <c r="AD26" s="97">
        <v>3987000</v>
      </c>
      <c r="AE26" s="97">
        <v>3987000</v>
      </c>
    </row>
    <row r="27" spans="1:31" s="212" customFormat="1" ht="13.5" customHeight="1">
      <c r="A27" s="211"/>
      <c r="B27" s="100"/>
      <c r="C27" s="232">
        <v>10380</v>
      </c>
      <c r="D27" s="113" t="s">
        <v>598</v>
      </c>
      <c r="E27" s="109"/>
      <c r="F27" s="588">
        <v>0</v>
      </c>
      <c r="G27" s="100"/>
      <c r="H27" s="232">
        <v>0</v>
      </c>
      <c r="I27" s="113" t="s">
        <v>596</v>
      </c>
      <c r="J27" s="109"/>
      <c r="K27" s="48">
        <v>0</v>
      </c>
      <c r="L27" s="100"/>
      <c r="M27" s="232">
        <v>0</v>
      </c>
      <c r="N27" s="113" t="s">
        <v>596</v>
      </c>
      <c r="O27" s="109"/>
      <c r="P27" s="48">
        <v>0</v>
      </c>
      <c r="Q27" s="46"/>
      <c r="R27" s="232">
        <v>0</v>
      </c>
      <c r="S27" s="113" t="s">
        <v>596</v>
      </c>
      <c r="T27" s="109"/>
      <c r="U27" s="48">
        <v>0</v>
      </c>
      <c r="V27" s="100"/>
      <c r="W27" s="232">
        <v>0</v>
      </c>
      <c r="X27" s="113" t="s">
        <v>596</v>
      </c>
      <c r="Y27" s="109"/>
      <c r="Z27" s="588">
        <v>0</v>
      </c>
      <c r="AA27" s="100"/>
      <c r="AB27" s="232">
        <v>6800</v>
      </c>
      <c r="AC27" s="113" t="s">
        <v>598</v>
      </c>
      <c r="AD27" s="109"/>
      <c r="AE27" s="48">
        <v>0</v>
      </c>
    </row>
    <row r="28" spans="1:31" s="212" customFormat="1" ht="13.5" customHeight="1">
      <c r="A28" s="31" t="s">
        <v>468</v>
      </c>
      <c r="B28" s="541">
        <v>194.69</v>
      </c>
      <c r="C28" s="116"/>
      <c r="D28" s="542">
        <v>14644.810000000001</v>
      </c>
      <c r="E28" s="623">
        <v>16901824</v>
      </c>
      <c r="F28" s="623">
        <v>16901824</v>
      </c>
      <c r="G28" s="541">
        <v>0.1</v>
      </c>
      <c r="H28" s="116"/>
      <c r="I28" s="542">
        <v>38</v>
      </c>
      <c r="J28" s="623">
        <v>129200</v>
      </c>
      <c r="K28" s="623">
        <v>129200</v>
      </c>
      <c r="L28" s="541">
        <v>1.92</v>
      </c>
      <c r="M28" s="116"/>
      <c r="N28" s="542">
        <v>728</v>
      </c>
      <c r="O28" s="623">
        <v>874614</v>
      </c>
      <c r="P28" s="623">
        <v>874614</v>
      </c>
      <c r="Q28" s="387">
        <v>0</v>
      </c>
      <c r="R28" s="116"/>
      <c r="S28" s="624">
        <v>0</v>
      </c>
      <c r="T28" s="623">
        <v>0</v>
      </c>
      <c r="U28" s="623">
        <v>0</v>
      </c>
      <c r="V28" s="541">
        <v>128.04000000000005</v>
      </c>
      <c r="W28" s="116"/>
      <c r="X28" s="542">
        <v>12634.21</v>
      </c>
      <c r="Y28" s="623">
        <v>3938437</v>
      </c>
      <c r="Z28" s="623">
        <v>3938437</v>
      </c>
      <c r="AA28" s="541">
        <v>62.22</v>
      </c>
      <c r="AB28" s="116"/>
      <c r="AC28" s="542">
        <v>1161.2</v>
      </c>
      <c r="AD28" s="623">
        <v>11268769</v>
      </c>
      <c r="AE28" s="623">
        <v>11268769</v>
      </c>
    </row>
    <row r="29" spans="1:29" s="212" customFormat="1" ht="13.5">
      <c r="A29" s="214" t="s">
        <v>137</v>
      </c>
      <c r="C29" s="215"/>
      <c r="D29" s="215"/>
      <c r="H29" s="215"/>
      <c r="I29" s="215"/>
      <c r="M29" s="215"/>
      <c r="N29" s="215"/>
      <c r="W29" s="215"/>
      <c r="X29" s="215"/>
      <c r="AB29" s="215"/>
      <c r="AC29" s="215"/>
    </row>
    <row r="30" spans="1:29" s="212" customFormat="1" ht="13.5">
      <c r="A30" s="216" t="s">
        <v>140</v>
      </c>
      <c r="C30" s="215"/>
      <c r="D30" s="215"/>
      <c r="H30" s="215"/>
      <c r="I30" s="215"/>
      <c r="M30" s="215"/>
      <c r="N30" s="215"/>
      <c r="W30" s="215"/>
      <c r="X30" s="215"/>
      <c r="AB30" s="215"/>
      <c r="AC30" s="215"/>
    </row>
    <row r="31" spans="1:29" s="212" customFormat="1" ht="13.5">
      <c r="A31" s="216" t="s">
        <v>1</v>
      </c>
      <c r="C31" s="215"/>
      <c r="D31" s="215"/>
      <c r="H31" s="215"/>
      <c r="I31" s="215"/>
      <c r="M31" s="215"/>
      <c r="N31" s="215"/>
      <c r="W31" s="215"/>
      <c r="X31" s="215"/>
      <c r="AB31" s="215"/>
      <c r="AC31" s="215"/>
    </row>
    <row r="32" spans="1:29" s="212" customFormat="1" ht="13.5">
      <c r="A32" s="216" t="s">
        <v>50</v>
      </c>
      <c r="C32" s="215"/>
      <c r="D32" s="215"/>
      <c r="H32" s="215"/>
      <c r="I32" s="215"/>
      <c r="M32" s="215"/>
      <c r="N32" s="215"/>
      <c r="W32" s="215"/>
      <c r="X32" s="215"/>
      <c r="AB32" s="215"/>
      <c r="AC32" s="215"/>
    </row>
    <row r="33" spans="1:29" s="212" customFormat="1" ht="13.5">
      <c r="A33" s="216" t="s">
        <v>141</v>
      </c>
      <c r="C33" s="215"/>
      <c r="D33" s="215"/>
      <c r="H33" s="215"/>
      <c r="I33" s="215"/>
      <c r="M33" s="215"/>
      <c r="N33" s="215"/>
      <c r="W33" s="215"/>
      <c r="X33" s="215"/>
      <c r="AB33" s="215"/>
      <c r="AC33" s="215"/>
    </row>
    <row r="34" spans="1:31" ht="13.5">
      <c r="A34" s="12" t="s">
        <v>151</v>
      </c>
      <c r="B34" s="212"/>
      <c r="C34" s="215"/>
      <c r="D34" s="215"/>
      <c r="E34" s="212"/>
      <c r="F34" s="212"/>
      <c r="G34" s="212"/>
      <c r="H34" s="215"/>
      <c r="I34" s="215"/>
      <c r="J34" s="212"/>
      <c r="K34" s="212"/>
      <c r="L34" s="212"/>
      <c r="M34" s="215"/>
      <c r="N34" s="215"/>
      <c r="O34" s="212"/>
      <c r="P34" s="212"/>
      <c r="Q34" s="212"/>
      <c r="R34" s="212"/>
      <c r="S34" s="212"/>
      <c r="T34" s="212"/>
      <c r="U34" s="212"/>
      <c r="V34" s="212"/>
      <c r="W34" s="215"/>
      <c r="X34" s="215"/>
      <c r="Y34" s="212"/>
      <c r="Z34" s="212"/>
      <c r="AA34" s="212"/>
      <c r="AB34" s="215"/>
      <c r="AC34" s="215"/>
      <c r="AD34" s="212"/>
      <c r="AE34" s="212"/>
    </row>
  </sheetData>
  <sheetProtection/>
  <mergeCells count="13">
    <mergeCell ref="A3:A4"/>
    <mergeCell ref="G3:K3"/>
    <mergeCell ref="AA3:AE3"/>
    <mergeCell ref="AB4:AC4"/>
    <mergeCell ref="C4:D4"/>
    <mergeCell ref="H4:I4"/>
    <mergeCell ref="M4:N4"/>
    <mergeCell ref="W4:X4"/>
    <mergeCell ref="V3:Z3"/>
    <mergeCell ref="B3:F3"/>
    <mergeCell ref="R4:S4"/>
    <mergeCell ref="L3:P3"/>
    <mergeCell ref="Q3:U3"/>
  </mergeCells>
  <dataValidations count="1">
    <dataValidation type="decimal" operator="greaterThanOrEqual" allowBlank="1" showInputMessage="1" showErrorMessage="1" imeMode="disabled" sqref="B5:AE12">
      <formula1>0</formula1>
    </dataValidation>
  </dataValidations>
  <printOptions/>
  <pageMargins left="0.787" right="0.787" top="0.984" bottom="0.984" header="0.512" footer="0.512"/>
  <pageSetup fitToWidth="2" horizontalDpi="150" verticalDpi="150" orientation="portrait" pageOrder="overThenDown" paperSize="9" scale="63" r:id="rId1"/>
  <colBreaks count="2" manualBreakCount="2">
    <brk id="11" max="65535" man="1"/>
    <brk id="21" max="65535" man="1"/>
  </colBreaks>
</worksheet>
</file>

<file path=xl/worksheets/sheet41.xml><?xml version="1.0" encoding="utf-8"?>
<worksheet xmlns="http://schemas.openxmlformats.org/spreadsheetml/2006/main" xmlns:r="http://schemas.openxmlformats.org/officeDocument/2006/relationships">
  <dimension ref="A1:AH29"/>
  <sheetViews>
    <sheetView zoomScalePageLayoutView="0" workbookViewId="0" topLeftCell="A1">
      <selection activeCell="F10" sqref="F10"/>
    </sheetView>
  </sheetViews>
  <sheetFormatPr defaultColWidth="9.00390625" defaultRowHeight="13.5"/>
  <cols>
    <col min="1" max="1" width="15.625" style="271" customWidth="1"/>
    <col min="2" max="3" width="12.25390625" style="271" customWidth="1"/>
    <col min="4" max="4" width="10.875" style="271" customWidth="1"/>
    <col min="5" max="5" width="11.875" style="271" customWidth="1"/>
    <col min="6" max="6" width="13.375" style="271" customWidth="1"/>
    <col min="7" max="8" width="12.25390625" style="271" customWidth="1"/>
    <col min="9" max="9" width="12.25390625" style="8" customWidth="1"/>
    <col min="10" max="10" width="10.875" style="8" customWidth="1"/>
    <col min="11" max="11" width="11.875" style="271" customWidth="1"/>
    <col min="12" max="12" width="13.375" style="271" customWidth="1"/>
    <col min="13" max="14" width="12.25390625" style="271" customWidth="1"/>
    <col min="15" max="15" width="12.25390625" style="8" customWidth="1"/>
    <col min="16" max="16" width="10.875" style="8" customWidth="1"/>
    <col min="17" max="17" width="11.875" style="271" customWidth="1"/>
    <col min="18" max="18" width="13.375" style="271" customWidth="1"/>
    <col min="19" max="20" width="12.25390625" style="271" customWidth="1"/>
    <col min="21" max="21" width="12.25390625" style="8" customWidth="1"/>
    <col min="22" max="22" width="10.875" style="8" customWidth="1"/>
    <col min="23" max="23" width="11.875" style="271" customWidth="1"/>
    <col min="24" max="24" width="13.375" style="271" customWidth="1"/>
    <col min="25" max="25" width="12.25390625" style="271" customWidth="1"/>
    <col min="26" max="26" width="12.25390625" style="8" customWidth="1"/>
    <col min="27" max="27" width="10.875" style="8" customWidth="1"/>
    <col min="28" max="28" width="11.875" style="271" customWidth="1"/>
    <col min="29" max="29" width="13.375" style="271" customWidth="1"/>
    <col min="30" max="30" width="12.25390625" style="271" customWidth="1"/>
    <col min="31" max="31" width="12.25390625" style="8" customWidth="1"/>
    <col min="32" max="32" width="10.875" style="8" customWidth="1"/>
    <col min="33" max="33" width="11.875" style="271" customWidth="1"/>
    <col min="34" max="34" width="13.375" style="271" customWidth="1"/>
    <col min="35" max="16384" width="9.00390625" style="271" customWidth="1"/>
  </cols>
  <sheetData>
    <row r="1" spans="1:34" ht="13.5">
      <c r="A1" s="20" t="s">
        <v>622</v>
      </c>
      <c r="B1" s="20"/>
      <c r="C1" s="20"/>
      <c r="D1" s="20"/>
      <c r="E1" s="20"/>
      <c r="F1" s="20"/>
      <c r="G1" s="20"/>
      <c r="H1" s="20"/>
      <c r="I1" s="25"/>
      <c r="J1" s="25"/>
      <c r="K1" s="20"/>
      <c r="L1" s="20"/>
      <c r="M1" s="20"/>
      <c r="N1" s="20"/>
      <c r="O1" s="25"/>
      <c r="P1" s="25"/>
      <c r="Q1" s="20"/>
      <c r="R1" s="20"/>
      <c r="S1" s="20"/>
      <c r="T1" s="20"/>
      <c r="U1" s="25"/>
      <c r="V1" s="25"/>
      <c r="W1" s="20"/>
      <c r="X1" s="20"/>
      <c r="Y1" s="20"/>
      <c r="Z1" s="25"/>
      <c r="AA1" s="25"/>
      <c r="AB1" s="20"/>
      <c r="AC1" s="20"/>
      <c r="AD1" s="20"/>
      <c r="AE1" s="25"/>
      <c r="AF1" s="25"/>
      <c r="AG1" s="20"/>
      <c r="AH1" s="20"/>
    </row>
    <row r="2" spans="1:34" ht="14.25">
      <c r="A2" s="20"/>
      <c r="B2" s="20"/>
      <c r="C2" s="20"/>
      <c r="D2" s="20"/>
      <c r="E2" s="20"/>
      <c r="F2" s="20"/>
      <c r="G2" s="20"/>
      <c r="H2" s="20"/>
      <c r="I2" s="25"/>
      <c r="J2" s="25"/>
      <c r="K2" s="20"/>
      <c r="L2" s="20"/>
      <c r="M2" s="20"/>
      <c r="N2" s="20"/>
      <c r="O2" s="25"/>
      <c r="P2" s="25"/>
      <c r="Q2" s="20"/>
      <c r="R2" s="20"/>
      <c r="S2" s="20"/>
      <c r="T2" s="20"/>
      <c r="U2" s="25"/>
      <c r="V2" s="25"/>
      <c r="W2" s="20"/>
      <c r="X2" s="20"/>
      <c r="Y2" s="20"/>
      <c r="Z2" s="25"/>
      <c r="AA2" s="25"/>
      <c r="AB2" s="20"/>
      <c r="AC2" s="20"/>
      <c r="AD2" s="20"/>
      <c r="AE2" s="25"/>
      <c r="AF2" s="25"/>
      <c r="AG2" s="20"/>
      <c r="AH2" s="303" t="s">
        <v>530</v>
      </c>
    </row>
    <row r="3" spans="1:34" ht="15" customHeight="1">
      <c r="A3" s="798" t="s">
        <v>1486</v>
      </c>
      <c r="B3" s="718" t="s">
        <v>1043</v>
      </c>
      <c r="C3" s="718"/>
      <c r="D3" s="718"/>
      <c r="E3" s="718"/>
      <c r="F3" s="718"/>
      <c r="G3" s="718" t="s">
        <v>1487</v>
      </c>
      <c r="H3" s="718"/>
      <c r="I3" s="718"/>
      <c r="J3" s="718"/>
      <c r="K3" s="718"/>
      <c r="L3" s="718"/>
      <c r="M3" s="718" t="s">
        <v>1044</v>
      </c>
      <c r="N3" s="718"/>
      <c r="O3" s="718"/>
      <c r="P3" s="718"/>
      <c r="Q3" s="718"/>
      <c r="R3" s="718"/>
      <c r="S3" s="718" t="s">
        <v>490</v>
      </c>
      <c r="T3" s="718"/>
      <c r="U3" s="718"/>
      <c r="V3" s="718"/>
      <c r="W3" s="718"/>
      <c r="X3" s="718"/>
      <c r="Y3" s="718" t="s">
        <v>1488</v>
      </c>
      <c r="Z3" s="718"/>
      <c r="AA3" s="718"/>
      <c r="AB3" s="718"/>
      <c r="AC3" s="718"/>
      <c r="AD3" s="718" t="s">
        <v>491</v>
      </c>
      <c r="AE3" s="718"/>
      <c r="AF3" s="718"/>
      <c r="AG3" s="718"/>
      <c r="AH3" s="718"/>
    </row>
    <row r="4" spans="1:34" ht="15" customHeight="1">
      <c r="A4" s="799"/>
      <c r="B4" s="304" t="s">
        <v>282</v>
      </c>
      <c r="C4" s="729" t="s">
        <v>457</v>
      </c>
      <c r="D4" s="758"/>
      <c r="E4" s="304" t="s">
        <v>492</v>
      </c>
      <c r="F4" s="304" t="s">
        <v>493</v>
      </c>
      <c r="G4" s="304" t="s">
        <v>494</v>
      </c>
      <c r="H4" s="304" t="s">
        <v>282</v>
      </c>
      <c r="I4" s="729" t="s">
        <v>1042</v>
      </c>
      <c r="J4" s="731"/>
      <c r="K4" s="304" t="s">
        <v>492</v>
      </c>
      <c r="L4" s="304" t="s">
        <v>493</v>
      </c>
      <c r="M4" s="304" t="s">
        <v>494</v>
      </c>
      <c r="N4" s="304" t="s">
        <v>282</v>
      </c>
      <c r="O4" s="729" t="s">
        <v>1042</v>
      </c>
      <c r="P4" s="731"/>
      <c r="Q4" s="304" t="s">
        <v>492</v>
      </c>
      <c r="R4" s="304" t="s">
        <v>493</v>
      </c>
      <c r="S4" s="304" t="s">
        <v>494</v>
      </c>
      <c r="T4" s="304" t="s">
        <v>282</v>
      </c>
      <c r="U4" s="729" t="s">
        <v>1483</v>
      </c>
      <c r="V4" s="731"/>
      <c r="W4" s="304" t="s">
        <v>492</v>
      </c>
      <c r="X4" s="304" t="s">
        <v>493</v>
      </c>
      <c r="Y4" s="304" t="s">
        <v>282</v>
      </c>
      <c r="Z4" s="729" t="s">
        <v>1483</v>
      </c>
      <c r="AA4" s="731"/>
      <c r="AB4" s="304" t="s">
        <v>492</v>
      </c>
      <c r="AC4" s="304" t="s">
        <v>493</v>
      </c>
      <c r="AD4" s="304" t="s">
        <v>282</v>
      </c>
      <c r="AE4" s="729" t="s">
        <v>1483</v>
      </c>
      <c r="AF4" s="731"/>
      <c r="AG4" s="304" t="s">
        <v>492</v>
      </c>
      <c r="AH4" s="304" t="s">
        <v>493</v>
      </c>
    </row>
    <row r="5" spans="1:34" ht="13.5">
      <c r="A5" s="520"/>
      <c r="B5" s="155"/>
      <c r="C5" s="175">
        <v>0</v>
      </c>
      <c r="D5" s="170" t="s">
        <v>596</v>
      </c>
      <c r="E5" s="171"/>
      <c r="F5" s="176">
        <v>0</v>
      </c>
      <c r="G5" s="172"/>
      <c r="H5" s="155"/>
      <c r="I5" s="175">
        <v>0</v>
      </c>
      <c r="J5" s="170" t="s">
        <v>596</v>
      </c>
      <c r="K5" s="171"/>
      <c r="L5" s="176">
        <v>0</v>
      </c>
      <c r="M5" s="172"/>
      <c r="N5" s="155"/>
      <c r="O5" s="175">
        <v>150</v>
      </c>
      <c r="P5" s="170" t="s">
        <v>598</v>
      </c>
      <c r="Q5" s="171"/>
      <c r="R5" s="176">
        <v>0</v>
      </c>
      <c r="S5" s="172"/>
      <c r="T5" s="155"/>
      <c r="U5" s="175">
        <v>0</v>
      </c>
      <c r="V5" s="170" t="s">
        <v>596</v>
      </c>
      <c r="W5" s="171"/>
      <c r="X5" s="176">
        <v>0</v>
      </c>
      <c r="Y5" s="155"/>
      <c r="Z5" s="231">
        <v>0</v>
      </c>
      <c r="AA5" s="170" t="s">
        <v>596</v>
      </c>
      <c r="AB5" s="171"/>
      <c r="AC5" s="176">
        <v>0</v>
      </c>
      <c r="AD5" s="155"/>
      <c r="AE5" s="175">
        <v>458</v>
      </c>
      <c r="AF5" s="170" t="s">
        <v>598</v>
      </c>
      <c r="AG5" s="171"/>
      <c r="AH5" s="176">
        <v>0</v>
      </c>
    </row>
    <row r="6" spans="1:34" ht="13.5">
      <c r="A6" s="521">
        <v>39903</v>
      </c>
      <c r="B6" s="98">
        <v>0</v>
      </c>
      <c r="C6" s="115"/>
      <c r="D6" s="96">
        <v>0</v>
      </c>
      <c r="E6" s="97">
        <v>0</v>
      </c>
      <c r="F6" s="97">
        <v>0</v>
      </c>
      <c r="G6" s="92">
        <v>10</v>
      </c>
      <c r="H6" s="98">
        <v>13.663</v>
      </c>
      <c r="I6" s="115"/>
      <c r="J6" s="96">
        <v>975.58</v>
      </c>
      <c r="K6" s="97">
        <v>1239550</v>
      </c>
      <c r="L6" s="97">
        <v>1204400</v>
      </c>
      <c r="M6" s="92">
        <v>4</v>
      </c>
      <c r="N6" s="98">
        <v>0.11</v>
      </c>
      <c r="O6" s="115"/>
      <c r="P6" s="96">
        <v>7</v>
      </c>
      <c r="Q6" s="97">
        <v>240500</v>
      </c>
      <c r="R6" s="97">
        <v>234000</v>
      </c>
      <c r="S6" s="92">
        <v>15</v>
      </c>
      <c r="T6" s="98">
        <v>6.5</v>
      </c>
      <c r="U6" s="115"/>
      <c r="V6" s="96">
        <v>751.067</v>
      </c>
      <c r="W6" s="97">
        <v>4261300</v>
      </c>
      <c r="X6" s="97">
        <v>3626250</v>
      </c>
      <c r="Y6" s="98">
        <v>0.58</v>
      </c>
      <c r="Z6" s="115"/>
      <c r="AA6" s="96">
        <v>68.73</v>
      </c>
      <c r="AB6" s="97">
        <v>317000</v>
      </c>
      <c r="AC6" s="97">
        <v>314000</v>
      </c>
      <c r="AD6" s="98">
        <v>0.8</v>
      </c>
      <c r="AE6" s="115"/>
      <c r="AF6" s="96">
        <v>177.99</v>
      </c>
      <c r="AG6" s="97">
        <v>705383</v>
      </c>
      <c r="AH6" s="97">
        <v>704926</v>
      </c>
    </row>
    <row r="7" spans="1:34" ht="13.5">
      <c r="A7" s="522"/>
      <c r="B7" s="100"/>
      <c r="C7" s="168">
        <v>0</v>
      </c>
      <c r="D7" s="113" t="s">
        <v>596</v>
      </c>
      <c r="E7" s="109"/>
      <c r="F7" s="169">
        <v>0</v>
      </c>
      <c r="G7" s="173"/>
      <c r="H7" s="100"/>
      <c r="I7" s="168">
        <v>4617</v>
      </c>
      <c r="J7" s="113" t="s">
        <v>598</v>
      </c>
      <c r="K7" s="109"/>
      <c r="L7" s="169">
        <v>0</v>
      </c>
      <c r="M7" s="173"/>
      <c r="N7" s="100"/>
      <c r="O7" s="168">
        <v>0</v>
      </c>
      <c r="P7" s="113" t="s">
        <v>596</v>
      </c>
      <c r="Q7" s="109"/>
      <c r="R7" s="169">
        <v>0</v>
      </c>
      <c r="S7" s="173"/>
      <c r="T7" s="100"/>
      <c r="U7" s="168">
        <v>2895</v>
      </c>
      <c r="V7" s="113" t="s">
        <v>598</v>
      </c>
      <c r="W7" s="109"/>
      <c r="X7" s="169">
        <v>4064550</v>
      </c>
      <c r="Y7" s="100"/>
      <c r="Z7" s="232">
        <v>0</v>
      </c>
      <c r="AA7" s="113" t="s">
        <v>596</v>
      </c>
      <c r="AB7" s="109"/>
      <c r="AC7" s="169">
        <v>0</v>
      </c>
      <c r="AD7" s="100"/>
      <c r="AE7" s="168">
        <v>2300</v>
      </c>
      <c r="AF7" s="113" t="s">
        <v>598</v>
      </c>
      <c r="AG7" s="109"/>
      <c r="AH7" s="169">
        <v>0</v>
      </c>
    </row>
    <row r="8" spans="1:34" ht="13.5">
      <c r="A8" s="521">
        <v>40268</v>
      </c>
      <c r="B8" s="98">
        <v>0</v>
      </c>
      <c r="C8" s="115"/>
      <c r="D8" s="96">
        <v>0</v>
      </c>
      <c r="E8" s="97">
        <v>0</v>
      </c>
      <c r="F8" s="97">
        <v>0</v>
      </c>
      <c r="G8" s="98">
        <v>9</v>
      </c>
      <c r="H8" s="98">
        <v>81.43</v>
      </c>
      <c r="I8" s="115"/>
      <c r="J8" s="96">
        <v>16091.16</v>
      </c>
      <c r="K8" s="97">
        <v>81483149</v>
      </c>
      <c r="L8" s="97">
        <v>81483149</v>
      </c>
      <c r="M8" s="98">
        <v>3</v>
      </c>
      <c r="N8" s="98">
        <v>0.22</v>
      </c>
      <c r="O8" s="115"/>
      <c r="P8" s="96">
        <v>2.01</v>
      </c>
      <c r="Q8" s="97">
        <v>2004</v>
      </c>
      <c r="R8" s="97">
        <v>2000</v>
      </c>
      <c r="S8" s="98">
        <v>15</v>
      </c>
      <c r="T8" s="98">
        <v>9.93</v>
      </c>
      <c r="U8" s="115"/>
      <c r="V8" s="96">
        <v>1443.66</v>
      </c>
      <c r="W8" s="97">
        <v>7980621</v>
      </c>
      <c r="X8" s="97">
        <v>3491800</v>
      </c>
      <c r="Y8" s="98">
        <v>0.06</v>
      </c>
      <c r="Z8" s="115"/>
      <c r="AA8" s="96">
        <v>49.48</v>
      </c>
      <c r="AB8" s="97">
        <v>396000</v>
      </c>
      <c r="AC8" s="97">
        <v>396000</v>
      </c>
      <c r="AD8" s="98">
        <v>1.22</v>
      </c>
      <c r="AE8" s="115"/>
      <c r="AF8" s="96">
        <v>200.75</v>
      </c>
      <c r="AG8" s="97">
        <v>1444104</v>
      </c>
      <c r="AH8" s="97">
        <v>1444104</v>
      </c>
    </row>
    <row r="9" spans="1:34" ht="13.5">
      <c r="A9" s="522"/>
      <c r="B9" s="100"/>
      <c r="C9" s="168">
        <v>0</v>
      </c>
      <c r="D9" s="113" t="s">
        <v>596</v>
      </c>
      <c r="E9" s="109"/>
      <c r="F9" s="169">
        <v>0</v>
      </c>
      <c r="G9" s="174"/>
      <c r="H9" s="100"/>
      <c r="I9" s="168">
        <v>100</v>
      </c>
      <c r="J9" s="113" t="s">
        <v>598</v>
      </c>
      <c r="K9" s="109"/>
      <c r="L9" s="169">
        <v>0</v>
      </c>
      <c r="M9" s="174"/>
      <c r="N9" s="100"/>
      <c r="O9" s="168">
        <v>159</v>
      </c>
      <c r="P9" s="113" t="s">
        <v>598</v>
      </c>
      <c r="Q9" s="109"/>
      <c r="R9" s="169">
        <v>0</v>
      </c>
      <c r="S9" s="174"/>
      <c r="T9" s="100"/>
      <c r="U9" s="168">
        <v>6410</v>
      </c>
      <c r="V9" s="113" t="s">
        <v>598</v>
      </c>
      <c r="W9" s="109"/>
      <c r="X9" s="169">
        <v>99017</v>
      </c>
      <c r="Y9" s="100"/>
      <c r="Z9" s="232">
        <v>99</v>
      </c>
      <c r="AA9" s="113" t="s">
        <v>598</v>
      </c>
      <c r="AB9" s="109"/>
      <c r="AC9" s="169">
        <v>0</v>
      </c>
      <c r="AD9" s="100"/>
      <c r="AE9" s="168">
        <v>16184</v>
      </c>
      <c r="AF9" s="113" t="s">
        <v>598</v>
      </c>
      <c r="AG9" s="109"/>
      <c r="AH9" s="169">
        <v>0</v>
      </c>
    </row>
    <row r="10" spans="1:34" ht="13.5">
      <c r="A10" s="521">
        <v>40634</v>
      </c>
      <c r="B10" s="98">
        <v>0</v>
      </c>
      <c r="C10" s="115"/>
      <c r="D10" s="96">
        <v>0</v>
      </c>
      <c r="E10" s="97">
        <v>0</v>
      </c>
      <c r="F10" s="97">
        <v>0</v>
      </c>
      <c r="G10" s="92">
        <v>12</v>
      </c>
      <c r="H10" s="98">
        <v>8.81</v>
      </c>
      <c r="I10" s="115"/>
      <c r="J10" s="96">
        <v>934.04</v>
      </c>
      <c r="K10" s="97">
        <v>12570186</v>
      </c>
      <c r="L10" s="97">
        <v>12570186</v>
      </c>
      <c r="M10" s="92">
        <v>8</v>
      </c>
      <c r="N10" s="98">
        <v>0.2928</v>
      </c>
      <c r="O10" s="115"/>
      <c r="P10" s="96">
        <v>56.16</v>
      </c>
      <c r="Q10" s="97">
        <v>1388320</v>
      </c>
      <c r="R10" s="97">
        <v>2656320</v>
      </c>
      <c r="S10" s="92">
        <v>16</v>
      </c>
      <c r="T10" s="98">
        <v>213.80859999999998</v>
      </c>
      <c r="U10" s="115"/>
      <c r="V10" s="96">
        <v>986.27</v>
      </c>
      <c r="W10" s="97">
        <v>6512917</v>
      </c>
      <c r="X10" s="97">
        <v>6969204</v>
      </c>
      <c r="Y10" s="98">
        <v>9.03</v>
      </c>
      <c r="Z10" s="115"/>
      <c r="AA10" s="96">
        <v>28.07</v>
      </c>
      <c r="AB10" s="97">
        <v>91000</v>
      </c>
      <c r="AC10" s="97">
        <v>50000</v>
      </c>
      <c r="AD10" s="98">
        <v>18.62</v>
      </c>
      <c r="AE10" s="115"/>
      <c r="AF10" s="96">
        <v>49.22</v>
      </c>
      <c r="AG10" s="97">
        <v>7984820</v>
      </c>
      <c r="AH10" s="97">
        <v>7755755</v>
      </c>
    </row>
    <row r="11" spans="1:34" ht="13.5">
      <c r="A11" s="522"/>
      <c r="B11" s="100"/>
      <c r="C11" s="168">
        <v>0</v>
      </c>
      <c r="D11" s="113" t="s">
        <v>596</v>
      </c>
      <c r="E11" s="109"/>
      <c r="F11" s="169">
        <v>0</v>
      </c>
      <c r="G11" s="173"/>
      <c r="H11" s="100"/>
      <c r="I11" s="168">
        <v>343</v>
      </c>
      <c r="J11" s="113" t="s">
        <v>598</v>
      </c>
      <c r="K11" s="109"/>
      <c r="L11" s="169">
        <v>0</v>
      </c>
      <c r="M11" s="173"/>
      <c r="N11" s="100"/>
      <c r="O11" s="168">
        <v>0</v>
      </c>
      <c r="P11" s="113" t="s">
        <v>596</v>
      </c>
      <c r="Q11" s="109"/>
      <c r="R11" s="169">
        <v>0</v>
      </c>
      <c r="S11" s="173"/>
      <c r="T11" s="100"/>
      <c r="U11" s="168">
        <v>0</v>
      </c>
      <c r="V11" s="113" t="s">
        <v>596</v>
      </c>
      <c r="W11" s="109"/>
      <c r="X11" s="169">
        <v>0</v>
      </c>
      <c r="Y11" s="100"/>
      <c r="Z11" s="232">
        <v>0</v>
      </c>
      <c r="AA11" s="113" t="s">
        <v>596</v>
      </c>
      <c r="AB11" s="109"/>
      <c r="AC11" s="169">
        <v>0</v>
      </c>
      <c r="AD11" s="100"/>
      <c r="AE11" s="168">
        <v>14360</v>
      </c>
      <c r="AF11" s="113" t="s">
        <v>598</v>
      </c>
      <c r="AG11" s="109"/>
      <c r="AH11" s="169">
        <v>603000</v>
      </c>
    </row>
    <row r="12" spans="1:34" ht="13.5">
      <c r="A12" s="521">
        <v>40999</v>
      </c>
      <c r="B12" s="98">
        <v>0</v>
      </c>
      <c r="C12" s="115"/>
      <c r="D12" s="96">
        <v>0</v>
      </c>
      <c r="E12" s="97">
        <v>0</v>
      </c>
      <c r="F12" s="97">
        <v>0</v>
      </c>
      <c r="G12" s="98">
        <v>12</v>
      </c>
      <c r="H12" s="98">
        <v>3.1301</v>
      </c>
      <c r="I12" s="115"/>
      <c r="J12" s="96">
        <v>360</v>
      </c>
      <c r="K12" s="97">
        <v>840600</v>
      </c>
      <c r="L12" s="97">
        <v>385600</v>
      </c>
      <c r="M12" s="98">
        <v>0</v>
      </c>
      <c r="N12" s="98">
        <v>0</v>
      </c>
      <c r="O12" s="115"/>
      <c r="P12" s="96">
        <v>0</v>
      </c>
      <c r="Q12" s="97">
        <v>0</v>
      </c>
      <c r="R12" s="97">
        <v>0</v>
      </c>
      <c r="S12" s="98">
        <v>14</v>
      </c>
      <c r="T12" s="98">
        <v>6.345</v>
      </c>
      <c r="U12" s="115"/>
      <c r="V12" s="96">
        <v>700.36</v>
      </c>
      <c r="W12" s="97">
        <v>1873415</v>
      </c>
      <c r="X12" s="97">
        <v>1873415</v>
      </c>
      <c r="Y12" s="98">
        <v>39.18</v>
      </c>
      <c r="Z12" s="115"/>
      <c r="AA12" s="96">
        <v>7.37</v>
      </c>
      <c r="AB12" s="97">
        <v>55526</v>
      </c>
      <c r="AC12" s="97">
        <v>55526</v>
      </c>
      <c r="AD12" s="98">
        <v>16.24</v>
      </c>
      <c r="AE12" s="115"/>
      <c r="AF12" s="96">
        <v>287.79</v>
      </c>
      <c r="AG12" s="97">
        <v>9819150</v>
      </c>
      <c r="AH12" s="97">
        <v>9216150</v>
      </c>
    </row>
    <row r="13" spans="1:34" ht="13.5">
      <c r="A13" s="522"/>
      <c r="B13" s="107"/>
      <c r="C13" s="606">
        <v>0</v>
      </c>
      <c r="D13" s="607" t="s">
        <v>596</v>
      </c>
      <c r="E13" s="608"/>
      <c r="F13" s="609">
        <v>0</v>
      </c>
      <c r="G13" s="625"/>
      <c r="H13" s="107"/>
      <c r="I13" s="606">
        <v>14710</v>
      </c>
      <c r="J13" s="607" t="s">
        <v>598</v>
      </c>
      <c r="K13" s="608"/>
      <c r="L13" s="609">
        <v>0</v>
      </c>
      <c r="M13" s="625"/>
      <c r="N13" s="107"/>
      <c r="O13" s="606">
        <v>30</v>
      </c>
      <c r="P13" s="607" t="s">
        <v>598</v>
      </c>
      <c r="Q13" s="608"/>
      <c r="R13" s="609">
        <v>0</v>
      </c>
      <c r="S13" s="625"/>
      <c r="T13" s="107"/>
      <c r="U13" s="606">
        <v>0</v>
      </c>
      <c r="V13" s="607" t="s">
        <v>596</v>
      </c>
      <c r="W13" s="608"/>
      <c r="X13" s="609">
        <v>1285229</v>
      </c>
      <c r="Y13" s="107"/>
      <c r="Z13" s="611">
        <v>0</v>
      </c>
      <c r="AA13" s="607" t="s">
        <v>596</v>
      </c>
      <c r="AB13" s="608"/>
      <c r="AC13" s="609">
        <v>0</v>
      </c>
      <c r="AD13" s="107"/>
      <c r="AE13" s="606">
        <v>14381</v>
      </c>
      <c r="AF13" s="607" t="s">
        <v>598</v>
      </c>
      <c r="AG13" s="608"/>
      <c r="AH13" s="609">
        <v>0</v>
      </c>
    </row>
    <row r="14" spans="1:34" ht="14.25" thickBot="1">
      <c r="A14" s="524">
        <v>41364</v>
      </c>
      <c r="B14" s="613">
        <v>0</v>
      </c>
      <c r="C14" s="626"/>
      <c r="D14" s="615">
        <v>0</v>
      </c>
      <c r="E14" s="616">
        <v>0</v>
      </c>
      <c r="F14" s="616">
        <v>0</v>
      </c>
      <c r="G14" s="613">
        <v>13</v>
      </c>
      <c r="H14" s="613">
        <v>6.599999999999999</v>
      </c>
      <c r="I14" s="626"/>
      <c r="J14" s="615">
        <v>279.34</v>
      </c>
      <c r="K14" s="616">
        <v>11389949</v>
      </c>
      <c r="L14" s="616">
        <v>10777949</v>
      </c>
      <c r="M14" s="613">
        <v>5</v>
      </c>
      <c r="N14" s="613">
        <v>0.06</v>
      </c>
      <c r="O14" s="626"/>
      <c r="P14" s="615">
        <v>5.67</v>
      </c>
      <c r="Q14" s="616">
        <v>43550</v>
      </c>
      <c r="R14" s="616">
        <v>43550</v>
      </c>
      <c r="S14" s="613">
        <v>20</v>
      </c>
      <c r="T14" s="613">
        <v>8.53</v>
      </c>
      <c r="U14" s="626"/>
      <c r="V14" s="615">
        <v>1308.7699999999998</v>
      </c>
      <c r="W14" s="616">
        <v>5541928</v>
      </c>
      <c r="X14" s="616">
        <v>4243615</v>
      </c>
      <c r="Y14" s="613">
        <v>0.02</v>
      </c>
      <c r="Z14" s="626"/>
      <c r="AA14" s="615">
        <v>2.3</v>
      </c>
      <c r="AB14" s="616">
        <v>31015</v>
      </c>
      <c r="AC14" s="616">
        <v>31015</v>
      </c>
      <c r="AD14" s="613">
        <v>9.69</v>
      </c>
      <c r="AE14" s="626"/>
      <c r="AF14" s="615">
        <v>271.06</v>
      </c>
      <c r="AG14" s="616">
        <v>8731743</v>
      </c>
      <c r="AH14" s="616">
        <v>6928038</v>
      </c>
    </row>
    <row r="15" spans="1:34" ht="14.25" thickTop="1">
      <c r="A15" s="21"/>
      <c r="B15" s="100"/>
      <c r="C15" s="232">
        <v>0</v>
      </c>
      <c r="D15" s="113" t="s">
        <v>596</v>
      </c>
      <c r="E15" s="109"/>
      <c r="F15" s="588">
        <v>0</v>
      </c>
      <c r="G15" s="100"/>
      <c r="H15" s="100"/>
      <c r="I15" s="232">
        <v>0</v>
      </c>
      <c r="J15" s="113" t="s">
        <v>596</v>
      </c>
      <c r="K15" s="109"/>
      <c r="L15" s="619">
        <v>0</v>
      </c>
      <c r="M15" s="100"/>
      <c r="N15" s="100"/>
      <c r="O15" s="232">
        <v>0</v>
      </c>
      <c r="P15" s="113" t="s">
        <v>596</v>
      </c>
      <c r="Q15" s="109"/>
      <c r="R15" s="48">
        <v>0</v>
      </c>
      <c r="S15" s="100"/>
      <c r="T15" s="100"/>
      <c r="U15" s="232">
        <v>0</v>
      </c>
      <c r="V15" s="113" t="s">
        <v>596</v>
      </c>
      <c r="W15" s="109"/>
      <c r="X15" s="619">
        <v>0</v>
      </c>
      <c r="Y15" s="100"/>
      <c r="Z15" s="232">
        <v>0</v>
      </c>
      <c r="AA15" s="113" t="s">
        <v>596</v>
      </c>
      <c r="AB15" s="109"/>
      <c r="AC15" s="588">
        <v>0</v>
      </c>
      <c r="AD15" s="100"/>
      <c r="AE15" s="232">
        <v>10101</v>
      </c>
      <c r="AF15" s="113" t="s">
        <v>598</v>
      </c>
      <c r="AG15" s="109"/>
      <c r="AH15" s="48">
        <v>0</v>
      </c>
    </row>
    <row r="16" spans="1:34" ht="13.5">
      <c r="A16" s="22" t="s">
        <v>387</v>
      </c>
      <c r="B16" s="98">
        <v>0</v>
      </c>
      <c r="C16" s="115"/>
      <c r="D16" s="96">
        <v>0</v>
      </c>
      <c r="E16" s="97">
        <v>0</v>
      </c>
      <c r="F16" s="97">
        <v>0</v>
      </c>
      <c r="G16" s="98">
        <v>0</v>
      </c>
      <c r="H16" s="98">
        <v>0</v>
      </c>
      <c r="I16" s="115"/>
      <c r="J16" s="96">
        <v>0</v>
      </c>
      <c r="K16" s="97">
        <v>0</v>
      </c>
      <c r="L16" s="97">
        <v>0</v>
      </c>
      <c r="M16" s="98">
        <v>0</v>
      </c>
      <c r="N16" s="98">
        <v>0</v>
      </c>
      <c r="O16" s="115"/>
      <c r="P16" s="96">
        <v>0</v>
      </c>
      <c r="Q16" s="97">
        <v>0</v>
      </c>
      <c r="R16" s="97">
        <v>0</v>
      </c>
      <c r="S16" s="98">
        <v>7</v>
      </c>
      <c r="T16" s="98">
        <v>1.5400000000000003</v>
      </c>
      <c r="U16" s="115"/>
      <c r="V16" s="96">
        <v>82.36</v>
      </c>
      <c r="W16" s="97">
        <v>805594</v>
      </c>
      <c r="X16" s="97">
        <v>805594</v>
      </c>
      <c r="Y16" s="98">
        <v>0</v>
      </c>
      <c r="Z16" s="115"/>
      <c r="AA16" s="96">
        <v>0</v>
      </c>
      <c r="AB16" s="97">
        <v>0</v>
      </c>
      <c r="AC16" s="97">
        <v>0</v>
      </c>
      <c r="AD16" s="98">
        <v>5.17</v>
      </c>
      <c r="AE16" s="115"/>
      <c r="AF16" s="96">
        <v>101.69</v>
      </c>
      <c r="AG16" s="97">
        <v>7412002</v>
      </c>
      <c r="AH16" s="97">
        <v>5614297</v>
      </c>
    </row>
    <row r="17" spans="1:34" s="20" customFormat="1" ht="13.5">
      <c r="A17" s="19"/>
      <c r="B17" s="100"/>
      <c r="C17" s="232">
        <v>0</v>
      </c>
      <c r="D17" s="113" t="s">
        <v>596</v>
      </c>
      <c r="E17" s="109"/>
      <c r="F17" s="588">
        <v>0</v>
      </c>
      <c r="G17" s="100"/>
      <c r="H17" s="100"/>
      <c r="I17" s="232">
        <v>0</v>
      </c>
      <c r="J17" s="113" t="s">
        <v>596</v>
      </c>
      <c r="K17" s="109"/>
      <c r="L17" s="48">
        <v>0</v>
      </c>
      <c r="M17" s="100"/>
      <c r="N17" s="100"/>
      <c r="O17" s="232">
        <v>0</v>
      </c>
      <c r="P17" s="113" t="s">
        <v>596</v>
      </c>
      <c r="Q17" s="109"/>
      <c r="R17" s="48">
        <v>0</v>
      </c>
      <c r="S17" s="100"/>
      <c r="T17" s="100"/>
      <c r="U17" s="232">
        <v>0</v>
      </c>
      <c r="V17" s="113" t="s">
        <v>596</v>
      </c>
      <c r="W17" s="109"/>
      <c r="X17" s="48">
        <v>1285229</v>
      </c>
      <c r="Y17" s="100"/>
      <c r="Z17" s="232">
        <v>0</v>
      </c>
      <c r="AA17" s="113" t="s">
        <v>596</v>
      </c>
      <c r="AB17" s="109"/>
      <c r="AC17" s="588">
        <v>0</v>
      </c>
      <c r="AD17" s="100"/>
      <c r="AE17" s="232">
        <v>0</v>
      </c>
      <c r="AF17" s="113" t="s">
        <v>596</v>
      </c>
      <c r="AG17" s="109"/>
      <c r="AH17" s="48">
        <v>0</v>
      </c>
    </row>
    <row r="18" spans="1:34" s="20" customFormat="1" ht="13.5">
      <c r="A18" s="22" t="s">
        <v>464</v>
      </c>
      <c r="B18" s="98">
        <v>0</v>
      </c>
      <c r="C18" s="115"/>
      <c r="D18" s="96">
        <v>0</v>
      </c>
      <c r="E18" s="97">
        <v>0</v>
      </c>
      <c r="F18" s="97">
        <v>0</v>
      </c>
      <c r="G18" s="98">
        <v>1</v>
      </c>
      <c r="H18" s="98">
        <v>0.75</v>
      </c>
      <c r="I18" s="115"/>
      <c r="J18" s="96">
        <v>46.65</v>
      </c>
      <c r="K18" s="97">
        <v>445200</v>
      </c>
      <c r="L18" s="97">
        <v>445200</v>
      </c>
      <c r="M18" s="98">
        <v>2</v>
      </c>
      <c r="N18" s="98">
        <v>0.02</v>
      </c>
      <c r="O18" s="115"/>
      <c r="P18" s="96">
        <v>1.3900000000000001</v>
      </c>
      <c r="Q18" s="97">
        <v>7550</v>
      </c>
      <c r="R18" s="97">
        <v>7550</v>
      </c>
      <c r="S18" s="98">
        <v>8</v>
      </c>
      <c r="T18" s="98">
        <v>6.819999999999999</v>
      </c>
      <c r="U18" s="115"/>
      <c r="V18" s="96">
        <v>1195.6599999999999</v>
      </c>
      <c r="W18" s="97">
        <v>4536934</v>
      </c>
      <c r="X18" s="97">
        <v>3238621</v>
      </c>
      <c r="Y18" s="98">
        <v>0</v>
      </c>
      <c r="Z18" s="115"/>
      <c r="AA18" s="96">
        <v>0</v>
      </c>
      <c r="AB18" s="97">
        <v>0</v>
      </c>
      <c r="AC18" s="97">
        <v>0</v>
      </c>
      <c r="AD18" s="98">
        <v>1.6</v>
      </c>
      <c r="AE18" s="115"/>
      <c r="AF18" s="96">
        <v>82.25</v>
      </c>
      <c r="AG18" s="97">
        <v>758101</v>
      </c>
      <c r="AH18" s="97">
        <v>758101</v>
      </c>
    </row>
    <row r="19" spans="1:34" s="20" customFormat="1" ht="13.5">
      <c r="A19" s="19"/>
      <c r="B19" s="100"/>
      <c r="C19" s="232">
        <v>0</v>
      </c>
      <c r="D19" s="113" t="s">
        <v>596</v>
      </c>
      <c r="E19" s="109"/>
      <c r="F19" s="588">
        <v>0</v>
      </c>
      <c r="G19" s="100"/>
      <c r="H19" s="100"/>
      <c r="I19" s="232">
        <v>9600</v>
      </c>
      <c r="J19" s="113" t="s">
        <v>598</v>
      </c>
      <c r="K19" s="109"/>
      <c r="L19" s="48">
        <v>0</v>
      </c>
      <c r="M19" s="100"/>
      <c r="N19" s="100"/>
      <c r="O19" s="232">
        <v>0</v>
      </c>
      <c r="P19" s="113" t="s">
        <v>596</v>
      </c>
      <c r="Q19" s="109"/>
      <c r="R19" s="48">
        <v>0</v>
      </c>
      <c r="S19" s="100"/>
      <c r="T19" s="100"/>
      <c r="U19" s="232">
        <v>0</v>
      </c>
      <c r="V19" s="113" t="s">
        <v>596</v>
      </c>
      <c r="W19" s="109"/>
      <c r="X19" s="48">
        <v>0</v>
      </c>
      <c r="Y19" s="100"/>
      <c r="Z19" s="232">
        <v>0</v>
      </c>
      <c r="AA19" s="113" t="s">
        <v>596</v>
      </c>
      <c r="AB19" s="109"/>
      <c r="AC19" s="588">
        <v>0</v>
      </c>
      <c r="AD19" s="100"/>
      <c r="AE19" s="232">
        <v>0</v>
      </c>
      <c r="AF19" s="113" t="s">
        <v>596</v>
      </c>
      <c r="AG19" s="109"/>
      <c r="AH19" s="48">
        <v>0</v>
      </c>
    </row>
    <row r="20" spans="1:34" s="20" customFormat="1" ht="13.5">
      <c r="A20" s="23" t="s">
        <v>465</v>
      </c>
      <c r="B20" s="98">
        <v>0</v>
      </c>
      <c r="C20" s="115"/>
      <c r="D20" s="96">
        <v>0</v>
      </c>
      <c r="E20" s="97">
        <v>0</v>
      </c>
      <c r="F20" s="97">
        <v>0</v>
      </c>
      <c r="G20" s="98">
        <v>5</v>
      </c>
      <c r="H20" s="98">
        <v>3.2999999999999994</v>
      </c>
      <c r="I20" s="115"/>
      <c r="J20" s="96">
        <v>17.15</v>
      </c>
      <c r="K20" s="97">
        <v>4700000</v>
      </c>
      <c r="L20" s="97">
        <v>4700000</v>
      </c>
      <c r="M20" s="98">
        <v>2</v>
      </c>
      <c r="N20" s="98">
        <v>0.02</v>
      </c>
      <c r="O20" s="115"/>
      <c r="P20" s="96">
        <v>0.74</v>
      </c>
      <c r="Q20" s="97">
        <v>11000</v>
      </c>
      <c r="R20" s="97">
        <v>11000</v>
      </c>
      <c r="S20" s="98">
        <v>1</v>
      </c>
      <c r="T20" s="98">
        <v>0.01</v>
      </c>
      <c r="U20" s="115"/>
      <c r="V20" s="96">
        <v>2.65</v>
      </c>
      <c r="W20" s="97">
        <v>30000</v>
      </c>
      <c r="X20" s="97">
        <v>30000</v>
      </c>
      <c r="Y20" s="98">
        <v>0</v>
      </c>
      <c r="Z20" s="115"/>
      <c r="AA20" s="96">
        <v>0</v>
      </c>
      <c r="AB20" s="97">
        <v>0</v>
      </c>
      <c r="AC20" s="97">
        <v>0</v>
      </c>
      <c r="AD20" s="98">
        <v>0.09</v>
      </c>
      <c r="AE20" s="115"/>
      <c r="AF20" s="96">
        <v>45.12</v>
      </c>
      <c r="AG20" s="97">
        <v>79000</v>
      </c>
      <c r="AH20" s="97">
        <v>79000</v>
      </c>
    </row>
    <row r="21" spans="1:34" s="20" customFormat="1" ht="13.5">
      <c r="A21" s="21"/>
      <c r="B21" s="100"/>
      <c r="C21" s="232">
        <v>0</v>
      </c>
      <c r="D21" s="113" t="s">
        <v>596</v>
      </c>
      <c r="E21" s="109"/>
      <c r="F21" s="588">
        <v>0</v>
      </c>
      <c r="G21" s="100"/>
      <c r="H21" s="100"/>
      <c r="I21" s="232">
        <v>4850</v>
      </c>
      <c r="J21" s="113" t="s">
        <v>598</v>
      </c>
      <c r="K21" s="109"/>
      <c r="L21" s="48">
        <v>0</v>
      </c>
      <c r="M21" s="100"/>
      <c r="N21" s="100"/>
      <c r="O21" s="232">
        <v>0</v>
      </c>
      <c r="P21" s="113" t="s">
        <v>596</v>
      </c>
      <c r="Q21" s="109"/>
      <c r="R21" s="48">
        <v>0</v>
      </c>
      <c r="S21" s="100"/>
      <c r="T21" s="100"/>
      <c r="U21" s="232">
        <v>0</v>
      </c>
      <c r="V21" s="113" t="s">
        <v>596</v>
      </c>
      <c r="W21" s="109"/>
      <c r="X21" s="48">
        <v>0</v>
      </c>
      <c r="Y21" s="100"/>
      <c r="Z21" s="232">
        <v>0</v>
      </c>
      <c r="AA21" s="113" t="s">
        <v>596</v>
      </c>
      <c r="AB21" s="109"/>
      <c r="AC21" s="588">
        <v>0</v>
      </c>
      <c r="AD21" s="100"/>
      <c r="AE21" s="232">
        <v>0</v>
      </c>
      <c r="AF21" s="113" t="s">
        <v>596</v>
      </c>
      <c r="AG21" s="109"/>
      <c r="AH21" s="48">
        <v>0</v>
      </c>
    </row>
    <row r="22" spans="1:34" s="20" customFormat="1" ht="13.5">
      <c r="A22" s="22" t="s">
        <v>495</v>
      </c>
      <c r="B22" s="98">
        <v>0</v>
      </c>
      <c r="C22" s="115"/>
      <c r="D22" s="96">
        <v>0</v>
      </c>
      <c r="E22" s="97">
        <v>0</v>
      </c>
      <c r="F22" s="97">
        <v>0</v>
      </c>
      <c r="G22" s="98">
        <v>4</v>
      </c>
      <c r="H22" s="98">
        <v>1.85</v>
      </c>
      <c r="I22" s="115"/>
      <c r="J22" s="96">
        <v>0.15</v>
      </c>
      <c r="K22" s="97">
        <v>4909000</v>
      </c>
      <c r="L22" s="97">
        <v>4909000</v>
      </c>
      <c r="M22" s="98">
        <v>0</v>
      </c>
      <c r="N22" s="98">
        <v>0</v>
      </c>
      <c r="O22" s="115"/>
      <c r="P22" s="96">
        <v>0</v>
      </c>
      <c r="Q22" s="97">
        <v>0</v>
      </c>
      <c r="R22" s="97">
        <v>0</v>
      </c>
      <c r="S22" s="98">
        <v>1</v>
      </c>
      <c r="T22" s="98">
        <v>0.02</v>
      </c>
      <c r="U22" s="115"/>
      <c r="V22" s="96">
        <v>13</v>
      </c>
      <c r="W22" s="97">
        <v>137000</v>
      </c>
      <c r="X22" s="97">
        <v>137000</v>
      </c>
      <c r="Y22" s="98">
        <v>0</v>
      </c>
      <c r="Z22" s="115"/>
      <c r="AA22" s="96">
        <v>0</v>
      </c>
      <c r="AB22" s="97">
        <v>0</v>
      </c>
      <c r="AC22" s="97">
        <v>0</v>
      </c>
      <c r="AD22" s="98">
        <v>0.12</v>
      </c>
      <c r="AE22" s="115"/>
      <c r="AF22" s="96">
        <v>12</v>
      </c>
      <c r="AG22" s="97">
        <v>6000</v>
      </c>
      <c r="AH22" s="97">
        <v>0</v>
      </c>
    </row>
    <row r="23" spans="1:34" s="20" customFormat="1" ht="13.5">
      <c r="A23" s="19"/>
      <c r="B23" s="100"/>
      <c r="C23" s="232">
        <v>0</v>
      </c>
      <c r="D23" s="113" t="s">
        <v>596</v>
      </c>
      <c r="E23" s="109"/>
      <c r="F23" s="588">
        <v>0</v>
      </c>
      <c r="G23" s="100"/>
      <c r="H23" s="100"/>
      <c r="I23" s="232">
        <v>100</v>
      </c>
      <c r="J23" s="113" t="s">
        <v>598</v>
      </c>
      <c r="K23" s="109"/>
      <c r="L23" s="48">
        <v>0</v>
      </c>
      <c r="M23" s="100"/>
      <c r="N23" s="100"/>
      <c r="O23" s="232">
        <v>0</v>
      </c>
      <c r="P23" s="113" t="s">
        <v>596</v>
      </c>
      <c r="Q23" s="109"/>
      <c r="R23" s="48">
        <v>0</v>
      </c>
      <c r="S23" s="100"/>
      <c r="T23" s="100"/>
      <c r="U23" s="232">
        <v>0</v>
      </c>
      <c r="V23" s="113" t="s">
        <v>596</v>
      </c>
      <c r="W23" s="109"/>
      <c r="X23" s="48">
        <v>0</v>
      </c>
      <c r="Y23" s="100"/>
      <c r="Z23" s="232">
        <v>0</v>
      </c>
      <c r="AA23" s="113" t="s">
        <v>596</v>
      </c>
      <c r="AB23" s="109"/>
      <c r="AC23" s="588">
        <v>0</v>
      </c>
      <c r="AD23" s="100"/>
      <c r="AE23" s="232">
        <v>300</v>
      </c>
      <c r="AF23" s="113" t="s">
        <v>598</v>
      </c>
      <c r="AG23" s="109"/>
      <c r="AH23" s="48">
        <v>0</v>
      </c>
    </row>
    <row r="24" spans="1:34" s="20" customFormat="1" ht="13.5">
      <c r="A24" s="23" t="s">
        <v>182</v>
      </c>
      <c r="B24" s="98">
        <v>0</v>
      </c>
      <c r="C24" s="115"/>
      <c r="D24" s="96">
        <v>0</v>
      </c>
      <c r="E24" s="97">
        <v>0</v>
      </c>
      <c r="F24" s="97">
        <v>0</v>
      </c>
      <c r="G24" s="98">
        <v>1</v>
      </c>
      <c r="H24" s="98">
        <v>0.11</v>
      </c>
      <c r="I24" s="115"/>
      <c r="J24" s="96">
        <v>50</v>
      </c>
      <c r="K24" s="97">
        <v>4000</v>
      </c>
      <c r="L24" s="97">
        <v>4000</v>
      </c>
      <c r="M24" s="98">
        <v>0</v>
      </c>
      <c r="N24" s="98">
        <v>0</v>
      </c>
      <c r="O24" s="115"/>
      <c r="P24" s="96">
        <v>0</v>
      </c>
      <c r="Q24" s="97">
        <v>0</v>
      </c>
      <c r="R24" s="97">
        <v>0</v>
      </c>
      <c r="S24" s="98">
        <v>0</v>
      </c>
      <c r="T24" s="98">
        <v>0</v>
      </c>
      <c r="U24" s="115"/>
      <c r="V24" s="96">
        <v>0</v>
      </c>
      <c r="W24" s="97">
        <v>0</v>
      </c>
      <c r="X24" s="97">
        <v>0</v>
      </c>
      <c r="Y24" s="98">
        <v>0</v>
      </c>
      <c r="Z24" s="115"/>
      <c r="AA24" s="96">
        <v>0</v>
      </c>
      <c r="AB24" s="97">
        <v>0</v>
      </c>
      <c r="AC24" s="97">
        <v>0</v>
      </c>
      <c r="AD24" s="98">
        <v>0.68</v>
      </c>
      <c r="AE24" s="115"/>
      <c r="AF24" s="96">
        <v>28</v>
      </c>
      <c r="AG24" s="97">
        <v>140000</v>
      </c>
      <c r="AH24" s="97">
        <v>140000</v>
      </c>
    </row>
    <row r="25" spans="1:34" s="20" customFormat="1" ht="13.5">
      <c r="A25" s="21"/>
      <c r="B25" s="100"/>
      <c r="C25" s="232">
        <v>0</v>
      </c>
      <c r="D25" s="113" t="s">
        <v>596</v>
      </c>
      <c r="E25" s="109"/>
      <c r="F25" s="588">
        <v>0</v>
      </c>
      <c r="G25" s="100"/>
      <c r="H25" s="100"/>
      <c r="I25" s="232">
        <v>160</v>
      </c>
      <c r="J25" s="113" t="s">
        <v>598</v>
      </c>
      <c r="K25" s="109"/>
      <c r="L25" s="48">
        <v>0</v>
      </c>
      <c r="M25" s="100"/>
      <c r="N25" s="100"/>
      <c r="O25" s="232">
        <v>30</v>
      </c>
      <c r="P25" s="113" t="s">
        <v>598</v>
      </c>
      <c r="Q25" s="109"/>
      <c r="R25" s="48">
        <v>0</v>
      </c>
      <c r="S25" s="100"/>
      <c r="T25" s="100"/>
      <c r="U25" s="232">
        <v>0</v>
      </c>
      <c r="V25" s="113" t="s">
        <v>596</v>
      </c>
      <c r="W25" s="109"/>
      <c r="X25" s="48">
        <v>0</v>
      </c>
      <c r="Y25" s="100"/>
      <c r="Z25" s="232">
        <v>0</v>
      </c>
      <c r="AA25" s="113" t="s">
        <v>596</v>
      </c>
      <c r="AB25" s="109"/>
      <c r="AC25" s="588">
        <v>0</v>
      </c>
      <c r="AD25" s="100"/>
      <c r="AE25" s="232">
        <v>400</v>
      </c>
      <c r="AF25" s="113" t="s">
        <v>598</v>
      </c>
      <c r="AG25" s="109"/>
      <c r="AH25" s="48">
        <v>0</v>
      </c>
    </row>
    <row r="26" spans="1:34" s="20" customFormat="1" ht="13.5">
      <c r="A26" s="23" t="s">
        <v>467</v>
      </c>
      <c r="B26" s="98">
        <v>0</v>
      </c>
      <c r="C26" s="115"/>
      <c r="D26" s="96">
        <v>0</v>
      </c>
      <c r="E26" s="97">
        <v>0</v>
      </c>
      <c r="F26" s="97">
        <v>0</v>
      </c>
      <c r="G26" s="98">
        <v>1</v>
      </c>
      <c r="H26" s="98">
        <v>0.13</v>
      </c>
      <c r="I26" s="115"/>
      <c r="J26" s="96">
        <v>101.39</v>
      </c>
      <c r="K26" s="97">
        <v>939000</v>
      </c>
      <c r="L26" s="97">
        <v>327000</v>
      </c>
      <c r="M26" s="98">
        <v>1</v>
      </c>
      <c r="N26" s="98">
        <v>0.02</v>
      </c>
      <c r="O26" s="115"/>
      <c r="P26" s="96">
        <v>3.54</v>
      </c>
      <c r="Q26" s="97">
        <v>25000</v>
      </c>
      <c r="R26" s="97">
        <v>25000</v>
      </c>
      <c r="S26" s="98">
        <v>0</v>
      </c>
      <c r="T26" s="98">
        <v>0</v>
      </c>
      <c r="U26" s="115"/>
      <c r="V26" s="96">
        <v>0</v>
      </c>
      <c r="W26" s="97">
        <v>0</v>
      </c>
      <c r="X26" s="97">
        <v>0</v>
      </c>
      <c r="Y26" s="98">
        <v>0</v>
      </c>
      <c r="Z26" s="115"/>
      <c r="AA26" s="96">
        <v>0</v>
      </c>
      <c r="AB26" s="97">
        <v>0</v>
      </c>
      <c r="AC26" s="97">
        <v>0</v>
      </c>
      <c r="AD26" s="98">
        <v>0.24</v>
      </c>
      <c r="AE26" s="115"/>
      <c r="AF26" s="96">
        <v>0</v>
      </c>
      <c r="AG26" s="97">
        <v>102000</v>
      </c>
      <c r="AH26" s="97">
        <v>102000</v>
      </c>
    </row>
    <row r="27" spans="1:34" s="20" customFormat="1" ht="13.5">
      <c r="A27" s="21"/>
      <c r="B27" s="100"/>
      <c r="C27" s="232">
        <v>0</v>
      </c>
      <c r="D27" s="113" t="s">
        <v>596</v>
      </c>
      <c r="E27" s="109"/>
      <c r="F27" s="588">
        <v>0</v>
      </c>
      <c r="G27" s="100"/>
      <c r="H27" s="100"/>
      <c r="I27" s="232">
        <v>0</v>
      </c>
      <c r="J27" s="113" t="s">
        <v>596</v>
      </c>
      <c r="K27" s="109"/>
      <c r="L27" s="48">
        <v>0</v>
      </c>
      <c r="M27" s="100"/>
      <c r="N27" s="100"/>
      <c r="O27" s="232">
        <v>0</v>
      </c>
      <c r="P27" s="113" t="s">
        <v>596</v>
      </c>
      <c r="Q27" s="109"/>
      <c r="R27" s="48">
        <v>0</v>
      </c>
      <c r="S27" s="100"/>
      <c r="T27" s="100"/>
      <c r="U27" s="232">
        <v>0</v>
      </c>
      <c r="V27" s="113" t="s">
        <v>596</v>
      </c>
      <c r="W27" s="109"/>
      <c r="X27" s="48">
        <v>0</v>
      </c>
      <c r="Y27" s="100"/>
      <c r="Z27" s="232">
        <v>0</v>
      </c>
      <c r="AA27" s="113" t="s">
        <v>596</v>
      </c>
      <c r="AB27" s="109"/>
      <c r="AC27" s="588">
        <v>0</v>
      </c>
      <c r="AD27" s="100"/>
      <c r="AE27" s="232">
        <v>3580</v>
      </c>
      <c r="AF27" s="113" t="s">
        <v>598</v>
      </c>
      <c r="AG27" s="109"/>
      <c r="AH27" s="48">
        <v>0</v>
      </c>
    </row>
    <row r="28" spans="1:34" s="20" customFormat="1" ht="13.5">
      <c r="A28" s="24" t="s">
        <v>468</v>
      </c>
      <c r="B28" s="541">
        <v>0</v>
      </c>
      <c r="C28" s="116"/>
      <c r="D28" s="542">
        <v>0</v>
      </c>
      <c r="E28" s="623">
        <v>0</v>
      </c>
      <c r="F28" s="623">
        <v>0</v>
      </c>
      <c r="G28" s="541">
        <v>1</v>
      </c>
      <c r="H28" s="541">
        <v>0.46</v>
      </c>
      <c r="I28" s="116"/>
      <c r="J28" s="542">
        <v>64</v>
      </c>
      <c r="K28" s="623">
        <v>392749</v>
      </c>
      <c r="L28" s="623">
        <v>392749</v>
      </c>
      <c r="M28" s="541">
        <v>0</v>
      </c>
      <c r="N28" s="541">
        <v>0</v>
      </c>
      <c r="O28" s="116"/>
      <c r="P28" s="542">
        <v>0</v>
      </c>
      <c r="Q28" s="623">
        <v>0</v>
      </c>
      <c r="R28" s="623">
        <v>0</v>
      </c>
      <c r="S28" s="541">
        <v>3</v>
      </c>
      <c r="T28" s="541">
        <v>0.14</v>
      </c>
      <c r="U28" s="116"/>
      <c r="V28" s="542">
        <v>15.1</v>
      </c>
      <c r="W28" s="623">
        <v>32400</v>
      </c>
      <c r="X28" s="623">
        <v>32400</v>
      </c>
      <c r="Y28" s="541">
        <v>0.02</v>
      </c>
      <c r="Z28" s="116"/>
      <c r="AA28" s="542">
        <v>2.3</v>
      </c>
      <c r="AB28" s="623">
        <v>31015</v>
      </c>
      <c r="AC28" s="623">
        <v>31015</v>
      </c>
      <c r="AD28" s="541">
        <v>1.7899999999999998</v>
      </c>
      <c r="AE28" s="116"/>
      <c r="AF28" s="542">
        <v>2</v>
      </c>
      <c r="AG28" s="623">
        <v>234640</v>
      </c>
      <c r="AH28" s="623">
        <v>234640</v>
      </c>
    </row>
    <row r="29" spans="9:32" s="20" customFormat="1" ht="13.5">
      <c r="I29" s="25"/>
      <c r="J29" s="25"/>
      <c r="O29" s="25"/>
      <c r="P29" s="25"/>
      <c r="U29" s="25"/>
      <c r="V29" s="25"/>
      <c r="Z29" s="25"/>
      <c r="AA29" s="25"/>
      <c r="AE29" s="25"/>
      <c r="AF29" s="25"/>
    </row>
  </sheetData>
  <sheetProtection/>
  <mergeCells count="13">
    <mergeCell ref="C4:D4"/>
    <mergeCell ref="B3:F3"/>
    <mergeCell ref="A3:A4"/>
    <mergeCell ref="AE4:AF4"/>
    <mergeCell ref="AD3:AH3"/>
    <mergeCell ref="I4:J4"/>
    <mergeCell ref="O4:P4"/>
    <mergeCell ref="U4:V4"/>
    <mergeCell ref="Z4:AA4"/>
    <mergeCell ref="G3:L3"/>
    <mergeCell ref="M3:R3"/>
    <mergeCell ref="S3:X3"/>
    <mergeCell ref="Y3:AC3"/>
  </mergeCells>
  <dataValidations count="1">
    <dataValidation type="decimal" operator="greaterThanOrEqual" allowBlank="1" showInputMessage="1" showErrorMessage="1" imeMode="disabled" sqref="B5:AH12">
      <formula1>0</formula1>
    </dataValidation>
  </dataValidations>
  <printOptions/>
  <pageMargins left="0.787" right="0.787" top="0.984" bottom="0.984" header="0.512" footer="0.512"/>
  <pageSetup fitToWidth="2" horizontalDpi="150" verticalDpi="150" orientation="portrait" pageOrder="overThenDown" paperSize="9" scale="58" r:id="rId1"/>
  <colBreaks count="1" manualBreakCount="1">
    <brk id="12" max="65535" man="1"/>
  </colBreaks>
</worksheet>
</file>

<file path=xl/worksheets/sheet42.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621</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43.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C1">
      <selection activeCell="F10" sqref="F10"/>
    </sheetView>
  </sheetViews>
  <sheetFormatPr defaultColWidth="9.00390625" defaultRowHeight="13.5"/>
  <cols>
    <col min="1" max="1" width="20.625" style="33" customWidth="1"/>
    <col min="2" max="2" width="50.625" style="33" customWidth="1"/>
    <col min="3" max="6" width="12.875" style="33" customWidth="1"/>
    <col min="7" max="12" width="11.625" style="33" customWidth="1"/>
    <col min="13" max="16384" width="9.00390625" style="33" customWidth="1"/>
  </cols>
  <sheetData>
    <row r="1" spans="1:12" ht="13.5">
      <c r="A1" s="212" t="s">
        <v>1489</v>
      </c>
      <c r="B1" s="212"/>
      <c r="C1" s="212"/>
      <c r="D1" s="212"/>
      <c r="E1" s="212"/>
      <c r="F1" s="212"/>
      <c r="G1" s="212"/>
      <c r="H1" s="212"/>
      <c r="I1" s="212"/>
      <c r="J1" s="212"/>
      <c r="K1" s="212"/>
      <c r="L1" s="212"/>
    </row>
    <row r="2" spans="1:12" ht="13.5">
      <c r="A2" s="212"/>
      <c r="B2" s="212"/>
      <c r="C2" s="212"/>
      <c r="D2" s="212"/>
      <c r="E2" s="212"/>
      <c r="F2" s="212"/>
      <c r="G2" s="212"/>
      <c r="H2" s="212"/>
      <c r="I2" s="212"/>
      <c r="J2" s="212"/>
      <c r="K2" s="212"/>
      <c r="L2" s="212"/>
    </row>
    <row r="3" spans="1:12" ht="13.5" customHeight="1">
      <c r="A3" s="838" t="s">
        <v>142</v>
      </c>
      <c r="B3" s="814" t="s">
        <v>496</v>
      </c>
      <c r="C3" s="816" t="s">
        <v>460</v>
      </c>
      <c r="D3" s="814" t="s">
        <v>485</v>
      </c>
      <c r="E3" s="816" t="s">
        <v>486</v>
      </c>
      <c r="F3" s="816" t="s">
        <v>461</v>
      </c>
      <c r="G3" s="874" t="s">
        <v>623</v>
      </c>
      <c r="H3" s="874" t="s">
        <v>624</v>
      </c>
      <c r="I3" s="874" t="s">
        <v>1490</v>
      </c>
      <c r="J3" s="718" t="s">
        <v>497</v>
      </c>
      <c r="K3" s="868" t="s">
        <v>625</v>
      </c>
      <c r="L3" s="869"/>
    </row>
    <row r="4" spans="1:12" ht="13.5" customHeight="1">
      <c r="A4" s="839"/>
      <c r="B4" s="814"/>
      <c r="C4" s="814"/>
      <c r="D4" s="814"/>
      <c r="E4" s="816"/>
      <c r="F4" s="816"/>
      <c r="G4" s="875"/>
      <c r="H4" s="875"/>
      <c r="I4" s="875"/>
      <c r="J4" s="718"/>
      <c r="K4" s="870"/>
      <c r="L4" s="871"/>
    </row>
    <row r="5" spans="1:12" ht="13.5" customHeight="1">
      <c r="A5" s="839"/>
      <c r="B5" s="814"/>
      <c r="C5" s="814"/>
      <c r="D5" s="814"/>
      <c r="E5" s="816"/>
      <c r="F5" s="816"/>
      <c r="G5" s="876"/>
      <c r="H5" s="876"/>
      <c r="I5" s="876"/>
      <c r="J5" s="718"/>
      <c r="K5" s="872"/>
      <c r="L5" s="873"/>
    </row>
    <row r="6" spans="1:12" ht="18" customHeight="1">
      <c r="A6" s="393">
        <v>40269</v>
      </c>
      <c r="B6" s="177"/>
      <c r="C6" s="64">
        <v>7</v>
      </c>
      <c r="D6" s="64">
        <v>98</v>
      </c>
      <c r="E6" s="64">
        <v>14</v>
      </c>
      <c r="F6" s="64">
        <v>8</v>
      </c>
      <c r="G6" s="64">
        <v>7</v>
      </c>
      <c r="H6" s="64">
        <v>18</v>
      </c>
      <c r="I6" s="64" t="s">
        <v>639</v>
      </c>
      <c r="J6" s="64">
        <v>1256</v>
      </c>
      <c r="K6" s="238">
        <v>24</v>
      </c>
      <c r="L6" s="79">
        <v>66</v>
      </c>
    </row>
    <row r="7" spans="1:12" ht="18" customHeight="1">
      <c r="A7" s="394">
        <v>40634</v>
      </c>
      <c r="B7" s="178"/>
      <c r="C7" s="65">
        <v>7</v>
      </c>
      <c r="D7" s="65">
        <v>98</v>
      </c>
      <c r="E7" s="65">
        <v>14</v>
      </c>
      <c r="F7" s="65">
        <v>8</v>
      </c>
      <c r="G7" s="65">
        <v>7</v>
      </c>
      <c r="H7" s="65">
        <v>18</v>
      </c>
      <c r="I7" s="65" t="s">
        <v>639</v>
      </c>
      <c r="J7" s="65">
        <v>1256</v>
      </c>
      <c r="K7" s="179">
        <v>23</v>
      </c>
      <c r="L7" s="180">
        <v>65</v>
      </c>
    </row>
    <row r="8" spans="1:12" ht="18" customHeight="1">
      <c r="A8" s="394">
        <v>41000</v>
      </c>
      <c r="B8" s="178"/>
      <c r="C8" s="65">
        <v>7</v>
      </c>
      <c r="D8" s="65">
        <v>98</v>
      </c>
      <c r="E8" s="65">
        <v>14</v>
      </c>
      <c r="F8" s="65">
        <v>8</v>
      </c>
      <c r="G8" s="65">
        <v>7</v>
      </c>
      <c r="H8" s="65">
        <v>18</v>
      </c>
      <c r="I8" s="65" t="s">
        <v>639</v>
      </c>
      <c r="J8" s="49">
        <v>1256</v>
      </c>
      <c r="K8" s="179">
        <v>25</v>
      </c>
      <c r="L8" s="180">
        <v>67</v>
      </c>
    </row>
    <row r="9" spans="1:12" ht="18" customHeight="1">
      <c r="A9" s="394">
        <v>41365</v>
      </c>
      <c r="B9" s="178"/>
      <c r="C9" s="65">
        <v>7</v>
      </c>
      <c r="D9" s="65">
        <v>98</v>
      </c>
      <c r="E9" s="65">
        <v>14</v>
      </c>
      <c r="F9" s="65">
        <v>8</v>
      </c>
      <c r="G9" s="65">
        <v>7</v>
      </c>
      <c r="H9" s="65">
        <v>12</v>
      </c>
      <c r="I9" s="65">
        <v>7</v>
      </c>
      <c r="J9" s="65">
        <v>842</v>
      </c>
      <c r="K9" s="179">
        <v>25</v>
      </c>
      <c r="L9" s="180">
        <v>56</v>
      </c>
    </row>
    <row r="10" spans="1:12" ht="18" customHeight="1" thickBot="1">
      <c r="A10" s="395">
        <v>41730</v>
      </c>
      <c r="B10" s="627"/>
      <c r="C10" s="27">
        <v>7</v>
      </c>
      <c r="D10" s="27">
        <v>98</v>
      </c>
      <c r="E10" s="27">
        <v>14</v>
      </c>
      <c r="F10" s="27">
        <v>8</v>
      </c>
      <c r="G10" s="27">
        <v>7</v>
      </c>
      <c r="H10" s="27">
        <v>12</v>
      </c>
      <c r="I10" s="27">
        <v>7</v>
      </c>
      <c r="J10" s="27">
        <v>842</v>
      </c>
      <c r="K10" s="628">
        <v>25</v>
      </c>
      <c r="L10" s="629">
        <v>56</v>
      </c>
    </row>
    <row r="11" spans="1:12" ht="18" customHeight="1" thickTop="1">
      <c r="A11" s="630" t="s">
        <v>1491</v>
      </c>
      <c r="B11" s="631" t="s">
        <v>1864</v>
      </c>
      <c r="C11" s="334">
        <v>4</v>
      </c>
      <c r="D11" s="529">
        <v>21</v>
      </c>
      <c r="E11" s="334">
        <v>3</v>
      </c>
      <c r="F11" s="334">
        <v>0</v>
      </c>
      <c r="G11" s="529">
        <v>1</v>
      </c>
      <c r="H11" s="529">
        <v>4</v>
      </c>
      <c r="I11" s="529">
        <v>1</v>
      </c>
      <c r="J11" s="334">
        <v>214</v>
      </c>
      <c r="K11" s="632">
        <v>0</v>
      </c>
      <c r="L11" s="633">
        <v>5</v>
      </c>
    </row>
    <row r="12" spans="1:12" ht="18" customHeight="1">
      <c r="A12" s="634" t="s">
        <v>1492</v>
      </c>
      <c r="B12" s="635" t="s">
        <v>1019</v>
      </c>
      <c r="C12" s="65">
        <v>1</v>
      </c>
      <c r="D12" s="76">
        <v>18</v>
      </c>
      <c r="E12" s="65">
        <v>6</v>
      </c>
      <c r="F12" s="65">
        <v>0</v>
      </c>
      <c r="G12" s="76">
        <v>1</v>
      </c>
      <c r="H12" s="76">
        <v>0</v>
      </c>
      <c r="I12" s="76">
        <v>3</v>
      </c>
      <c r="J12" s="65">
        <v>166</v>
      </c>
      <c r="K12" s="179">
        <v>4</v>
      </c>
      <c r="L12" s="180">
        <v>7</v>
      </c>
    </row>
    <row r="13" spans="1:12" ht="18" customHeight="1">
      <c r="A13" s="634" t="s">
        <v>1493</v>
      </c>
      <c r="B13" s="635" t="s">
        <v>1865</v>
      </c>
      <c r="C13" s="65">
        <v>1</v>
      </c>
      <c r="D13" s="76">
        <v>17</v>
      </c>
      <c r="E13" s="65">
        <v>3</v>
      </c>
      <c r="F13" s="65">
        <v>3</v>
      </c>
      <c r="G13" s="76">
        <v>1</v>
      </c>
      <c r="H13" s="76">
        <v>4</v>
      </c>
      <c r="I13" s="76">
        <v>1</v>
      </c>
      <c r="J13" s="65">
        <v>136</v>
      </c>
      <c r="K13" s="179">
        <v>6</v>
      </c>
      <c r="L13" s="180">
        <v>8</v>
      </c>
    </row>
    <row r="14" spans="1:12" ht="18" customHeight="1">
      <c r="A14" s="634" t="s">
        <v>1494</v>
      </c>
      <c r="B14" s="635" t="s">
        <v>136</v>
      </c>
      <c r="C14" s="65">
        <v>1</v>
      </c>
      <c r="D14" s="76">
        <v>9</v>
      </c>
      <c r="E14" s="65">
        <v>1</v>
      </c>
      <c r="F14" s="65">
        <v>1</v>
      </c>
      <c r="G14" s="76">
        <v>1</v>
      </c>
      <c r="H14" s="76">
        <v>2</v>
      </c>
      <c r="I14" s="76">
        <v>0</v>
      </c>
      <c r="J14" s="65">
        <v>74</v>
      </c>
      <c r="K14" s="179">
        <v>6</v>
      </c>
      <c r="L14" s="180">
        <v>15</v>
      </c>
    </row>
    <row r="15" spans="1:12" ht="18" customHeight="1">
      <c r="A15" s="634" t="s">
        <v>1495</v>
      </c>
      <c r="B15" s="635" t="s">
        <v>1866</v>
      </c>
      <c r="C15" s="65">
        <v>0</v>
      </c>
      <c r="D15" s="76">
        <v>11</v>
      </c>
      <c r="E15" s="65">
        <v>0</v>
      </c>
      <c r="F15" s="65">
        <v>3</v>
      </c>
      <c r="G15" s="76">
        <v>1</v>
      </c>
      <c r="H15" s="76">
        <v>1</v>
      </c>
      <c r="I15" s="76">
        <v>0</v>
      </c>
      <c r="J15" s="65">
        <v>76</v>
      </c>
      <c r="K15" s="179">
        <v>3</v>
      </c>
      <c r="L15" s="180">
        <v>12</v>
      </c>
    </row>
    <row r="16" spans="1:12" ht="18" customHeight="1">
      <c r="A16" s="634" t="s">
        <v>1496</v>
      </c>
      <c r="B16" s="635" t="s">
        <v>1867</v>
      </c>
      <c r="C16" s="65">
        <v>0</v>
      </c>
      <c r="D16" s="76">
        <v>6</v>
      </c>
      <c r="E16" s="65">
        <v>0</v>
      </c>
      <c r="F16" s="65">
        <v>1</v>
      </c>
      <c r="G16" s="76">
        <v>1</v>
      </c>
      <c r="H16" s="76">
        <v>1</v>
      </c>
      <c r="I16" s="76">
        <v>0</v>
      </c>
      <c r="J16" s="65">
        <v>44</v>
      </c>
      <c r="K16" s="179">
        <v>6</v>
      </c>
      <c r="L16" s="180">
        <v>7</v>
      </c>
    </row>
    <row r="17" spans="1:12" ht="18" customHeight="1">
      <c r="A17" s="636" t="s">
        <v>1497</v>
      </c>
      <c r="B17" s="637" t="s">
        <v>1868</v>
      </c>
      <c r="C17" s="338">
        <v>0</v>
      </c>
      <c r="D17" s="531">
        <v>16</v>
      </c>
      <c r="E17" s="338">
        <v>1</v>
      </c>
      <c r="F17" s="338">
        <v>0</v>
      </c>
      <c r="G17" s="531">
        <v>1</v>
      </c>
      <c r="H17" s="531">
        <v>0</v>
      </c>
      <c r="I17" s="531">
        <v>2</v>
      </c>
      <c r="J17" s="338">
        <v>132</v>
      </c>
      <c r="K17" s="638">
        <v>0</v>
      </c>
      <c r="L17" s="639">
        <v>2</v>
      </c>
    </row>
    <row r="18" spans="1:12" ht="13.5">
      <c r="A18" s="26" t="s">
        <v>640</v>
      </c>
      <c r="B18" s="640"/>
      <c r="C18" s="640"/>
      <c r="D18" s="640"/>
      <c r="E18" s="640"/>
      <c r="F18" s="640"/>
      <c r="G18" s="640"/>
      <c r="H18" s="640"/>
      <c r="I18" s="640"/>
      <c r="J18" s="640"/>
      <c r="K18" s="212"/>
      <c r="L18" s="212"/>
    </row>
    <row r="19" spans="1:12" ht="13.5">
      <c r="A19" s="26" t="s">
        <v>635</v>
      </c>
      <c r="B19" s="640"/>
      <c r="C19" s="640"/>
      <c r="D19" s="640"/>
      <c r="E19" s="640"/>
      <c r="F19" s="640"/>
      <c r="G19" s="640"/>
      <c r="H19" s="640"/>
      <c r="I19" s="640"/>
      <c r="J19" s="640"/>
      <c r="K19" s="212"/>
      <c r="L19" s="212"/>
    </row>
    <row r="20" spans="1:12" ht="13.5" customHeight="1">
      <c r="A20" s="26" t="s">
        <v>636</v>
      </c>
      <c r="B20" s="641"/>
      <c r="C20" s="641"/>
      <c r="D20" s="641"/>
      <c r="E20" s="641"/>
      <c r="F20" s="641"/>
      <c r="G20" s="641"/>
      <c r="H20" s="641"/>
      <c r="I20" s="641"/>
      <c r="J20" s="641"/>
      <c r="K20" s="212"/>
      <c r="L20" s="212"/>
    </row>
    <row r="21" spans="1:12" ht="13.5">
      <c r="A21" s="26" t="s">
        <v>637</v>
      </c>
      <c r="B21" s="641"/>
      <c r="C21" s="641"/>
      <c r="D21" s="641"/>
      <c r="E21" s="641"/>
      <c r="F21" s="641"/>
      <c r="G21" s="641"/>
      <c r="H21" s="641"/>
      <c r="I21" s="641"/>
      <c r="J21" s="641"/>
      <c r="K21" s="212"/>
      <c r="L21" s="212"/>
    </row>
    <row r="22" spans="1:12" ht="13.5">
      <c r="A22" s="351"/>
      <c r="B22" s="641"/>
      <c r="C22" s="641"/>
      <c r="D22" s="641"/>
      <c r="E22" s="641"/>
      <c r="F22" s="641"/>
      <c r="G22" s="641"/>
      <c r="H22" s="641"/>
      <c r="I22" s="641"/>
      <c r="J22" s="641"/>
      <c r="K22" s="212"/>
      <c r="L22" s="212"/>
    </row>
    <row r="23" spans="1:12" ht="13.5">
      <c r="A23" s="351"/>
      <c r="B23" s="641"/>
      <c r="C23" s="641"/>
      <c r="D23" s="641"/>
      <c r="E23" s="641"/>
      <c r="F23" s="641"/>
      <c r="G23" s="641"/>
      <c r="H23" s="641"/>
      <c r="I23" s="641"/>
      <c r="J23" s="641"/>
      <c r="K23" s="212"/>
      <c r="L23" s="212"/>
    </row>
    <row r="24" spans="1:12" ht="13.5">
      <c r="A24" s="26"/>
      <c r="B24" s="640"/>
      <c r="C24" s="640"/>
      <c r="D24" s="640"/>
      <c r="E24" s="640"/>
      <c r="F24" s="640"/>
      <c r="G24" s="640"/>
      <c r="H24" s="640"/>
      <c r="I24" s="640"/>
      <c r="J24" s="640"/>
      <c r="K24" s="212"/>
      <c r="L24" s="212"/>
    </row>
    <row r="25" spans="1:12" ht="13.5">
      <c r="A25" s="216"/>
      <c r="B25" s="212"/>
      <c r="C25" s="212"/>
      <c r="D25" s="212"/>
      <c r="E25" s="212"/>
      <c r="F25" s="212"/>
      <c r="G25" s="212"/>
      <c r="H25" s="212"/>
      <c r="I25" s="212"/>
      <c r="J25" s="212"/>
      <c r="K25" s="212"/>
      <c r="L25" s="212"/>
    </row>
  </sheetData>
  <sheetProtection/>
  <mergeCells count="11">
    <mergeCell ref="A3:A5"/>
    <mergeCell ref="B3:B5"/>
    <mergeCell ref="C3:C5"/>
    <mergeCell ref="D3:D5"/>
    <mergeCell ref="G3:G5"/>
    <mergeCell ref="K3:L5"/>
    <mergeCell ref="J3:J5"/>
    <mergeCell ref="E3:E5"/>
    <mergeCell ref="F3:F5"/>
    <mergeCell ref="I3:I5"/>
    <mergeCell ref="H3:H5"/>
  </mergeCells>
  <dataValidations count="2">
    <dataValidation type="decimal" operator="greaterThanOrEqual" allowBlank="1" showInputMessage="1" showErrorMessage="1" imeMode="disabled" sqref="C6:L9">
      <formula1>0</formula1>
    </dataValidation>
    <dataValidation allowBlank="1" showInputMessage="1" showErrorMessage="1" imeMode="hiragana" sqref="B11:B17"/>
  </dataValidations>
  <printOptions/>
  <pageMargins left="0.7874015748031497" right="0.7874015748031497" top="0.984251968503937" bottom="0.984251968503937" header="0.5118110236220472" footer="0.5118110236220472"/>
  <pageSetup fitToWidth="2" fitToHeight="1" horizontalDpi="150" verticalDpi="150" orientation="portrait" pageOrder="overThenDown" paperSize="9" scale="89" r:id="rId1"/>
</worksheet>
</file>

<file path=xl/worksheets/sheet44.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6">
      <selection activeCell="F10" sqref="F10"/>
    </sheetView>
  </sheetViews>
  <sheetFormatPr defaultColWidth="9.00390625" defaultRowHeight="13.5"/>
  <cols>
    <col min="1" max="1" width="19.625" style="688" customWidth="1"/>
    <col min="2" max="7" width="11.25390625" style="688" customWidth="1"/>
    <col min="8" max="16384" width="9.00390625" style="688" customWidth="1"/>
  </cols>
  <sheetData>
    <row r="1" spans="1:7" ht="13.5">
      <c r="A1" s="640" t="s">
        <v>1498</v>
      </c>
      <c r="B1" s="640"/>
      <c r="C1" s="640"/>
      <c r="D1" s="640"/>
      <c r="E1" s="640"/>
      <c r="F1" s="640"/>
      <c r="G1" s="640"/>
    </row>
    <row r="2" spans="1:7" ht="13.5">
      <c r="A2" s="640"/>
      <c r="B2" s="640"/>
      <c r="C2" s="640"/>
      <c r="D2" s="640"/>
      <c r="E2" s="640"/>
      <c r="F2" s="640"/>
      <c r="G2" s="303" t="s">
        <v>499</v>
      </c>
    </row>
    <row r="3" spans="1:7" ht="13.5" customHeight="1">
      <c r="A3" s="798" t="s">
        <v>142</v>
      </c>
      <c r="B3" s="718" t="s">
        <v>149</v>
      </c>
      <c r="C3" s="785" t="s">
        <v>626</v>
      </c>
      <c r="D3" s="785" t="s">
        <v>627</v>
      </c>
      <c r="E3" s="800" t="s">
        <v>628</v>
      </c>
      <c r="F3" s="878" t="s">
        <v>638</v>
      </c>
      <c r="G3" s="785" t="s">
        <v>629</v>
      </c>
    </row>
    <row r="4" spans="1:7" ht="13.5" customHeight="1">
      <c r="A4" s="799"/>
      <c r="B4" s="718"/>
      <c r="C4" s="718"/>
      <c r="D4" s="718"/>
      <c r="E4" s="729"/>
      <c r="F4" s="878"/>
      <c r="G4" s="718"/>
    </row>
    <row r="5" spans="1:7" ht="13.5">
      <c r="A5" s="799"/>
      <c r="B5" s="718"/>
      <c r="C5" s="718"/>
      <c r="D5" s="718"/>
      <c r="E5" s="729"/>
      <c r="F5" s="878"/>
      <c r="G5" s="718"/>
    </row>
    <row r="6" spans="1:7" ht="13.5">
      <c r="A6" s="799"/>
      <c r="B6" s="718"/>
      <c r="C6" s="718"/>
      <c r="D6" s="718"/>
      <c r="E6" s="729"/>
      <c r="F6" s="878"/>
      <c r="G6" s="718"/>
    </row>
    <row r="7" spans="1:7" ht="13.5">
      <c r="A7" s="490"/>
      <c r="B7" s="692">
        <v>4523</v>
      </c>
      <c r="C7" s="155"/>
      <c r="D7" s="155"/>
      <c r="E7" s="155"/>
      <c r="F7" s="252">
        <v>13</v>
      </c>
      <c r="G7" s="155"/>
    </row>
    <row r="8" spans="1:7" ht="13.5">
      <c r="A8" s="448">
        <v>40269</v>
      </c>
      <c r="B8" s="98">
        <v>33</v>
      </c>
      <c r="C8" s="92">
        <v>7</v>
      </c>
      <c r="D8" s="92">
        <v>0</v>
      </c>
      <c r="E8" s="92">
        <v>26</v>
      </c>
      <c r="F8" s="253">
        <v>50</v>
      </c>
      <c r="G8" s="92">
        <v>0</v>
      </c>
    </row>
    <row r="9" spans="1:7" ht="13.5">
      <c r="A9" s="491"/>
      <c r="B9" s="692">
        <v>4394</v>
      </c>
      <c r="C9" s="100"/>
      <c r="D9" s="100"/>
      <c r="E9" s="100"/>
      <c r="F9" s="254">
        <v>13</v>
      </c>
      <c r="G9" s="100"/>
    </row>
    <row r="10" spans="1:7" ht="13.5">
      <c r="A10" s="446">
        <v>40634</v>
      </c>
      <c r="B10" s="98">
        <v>33</v>
      </c>
      <c r="C10" s="98">
        <v>7</v>
      </c>
      <c r="D10" s="98">
        <v>0</v>
      </c>
      <c r="E10" s="98">
        <v>26</v>
      </c>
      <c r="F10" s="255">
        <v>43</v>
      </c>
      <c r="G10" s="98">
        <v>0</v>
      </c>
    </row>
    <row r="11" spans="1:7" ht="13.5">
      <c r="A11" s="492"/>
      <c r="B11" s="693">
        <v>4258</v>
      </c>
      <c r="C11" s="92"/>
      <c r="D11" s="92"/>
      <c r="E11" s="92"/>
      <c r="F11" s="256">
        <v>14</v>
      </c>
      <c r="G11" s="92"/>
    </row>
    <row r="12" spans="1:7" ht="13.5">
      <c r="A12" s="448">
        <v>41000</v>
      </c>
      <c r="B12" s="98">
        <v>33</v>
      </c>
      <c r="C12" s="98">
        <v>7</v>
      </c>
      <c r="D12" s="92">
        <v>0</v>
      </c>
      <c r="E12" s="92">
        <v>26</v>
      </c>
      <c r="F12" s="253">
        <v>48</v>
      </c>
      <c r="G12" s="92">
        <v>0</v>
      </c>
    </row>
    <row r="13" spans="1:7" ht="13.5">
      <c r="A13" s="492"/>
      <c r="B13" s="100"/>
      <c r="C13" s="100"/>
      <c r="D13" s="100"/>
      <c r="E13" s="100"/>
      <c r="F13" s="254">
        <v>15</v>
      </c>
      <c r="G13" s="100"/>
    </row>
    <row r="14" spans="1:7" ht="13.5">
      <c r="A14" s="448">
        <v>41365</v>
      </c>
      <c r="B14" s="98">
        <v>4277</v>
      </c>
      <c r="C14" s="98">
        <v>7</v>
      </c>
      <c r="D14" s="98">
        <v>2</v>
      </c>
      <c r="E14" s="696">
        <v>4268</v>
      </c>
      <c r="F14" s="255">
        <v>49</v>
      </c>
      <c r="G14" s="98">
        <v>385</v>
      </c>
    </row>
    <row r="15" spans="1:7" ht="13.5">
      <c r="A15" s="491"/>
      <c r="B15" s="536"/>
      <c r="C15" s="536"/>
      <c r="D15" s="536"/>
      <c r="E15" s="536"/>
      <c r="F15" s="642">
        <f>SUMIF(F17,"&gt;0")+SUMIF(F19,"&gt;0")+SUMIF(F21,"&gt;0")+SUMIF(F23,"&gt;0")+SUMIF(F25,"&gt;0")+SUMIF(F27,"&gt;0")+SUMIF(F29,"&gt;0")</f>
        <v>10</v>
      </c>
      <c r="G15" s="536"/>
    </row>
    <row r="16" spans="1:7" ht="14.25" thickBot="1">
      <c r="A16" s="395">
        <v>41730</v>
      </c>
      <c r="B16" s="236">
        <f>SUMIF(B18,"&gt;0")+SUMIF(B20,"&gt;0")+SUMIF(B22,"&gt;0")+SUMIF(B24,"&gt;0")+SUMIF(B26,"&gt;0")+SUMIF(B28,"&gt;0")+SUMIF(B30,"&gt;0")</f>
        <v>4208</v>
      </c>
      <c r="C16" s="236">
        <f>SUMIF(C18,"&gt;0")+SUMIF(C20,"&gt;0")+SUMIF(C22,"&gt;0")+SUMIF(C24,"&gt;0")+SUMIF(C26,"&gt;0")+SUMIF(C28,"&gt;0")+SUMIF(C30,"&gt;0")</f>
        <v>7</v>
      </c>
      <c r="D16" s="236">
        <f>SUMIF(D18,"&gt;0")+SUMIF(D20,"&gt;0")+SUMIF(D22,"&gt;0")+SUMIF(D24,"&gt;0")+SUMIF(D26,"&gt;0")+SUMIF(D28,"&gt;0")+SUMIF(D30,"&gt;0")</f>
        <v>2</v>
      </c>
      <c r="E16" s="53">
        <f>SUMIF(E18,"&gt;0")+SUMIF(E20,"&gt;0")+SUMIF(E22,"&gt;0")+SUMIF(E24,"&gt;0")+SUMIF(E26,"&gt;0")+SUMIF(E28,"&gt;0")+SUMIF(E30,"&gt;0")</f>
        <v>4199</v>
      </c>
      <c r="F16" s="643">
        <f>SUMIF(F18,"&gt;0")+SUMIF(F20,"&gt;0")+SUMIF(F22,"&gt;0")+SUMIF(F24,"&gt;0")+SUMIF(F26,"&gt;0")+SUMIF(F28,"&gt;0")+SUMIF(F30,"&gt;0")</f>
        <v>44</v>
      </c>
      <c r="G16" s="53">
        <f>SUMIF(G18,"&gt;0")+SUMIF(G20,"&gt;0")+SUMIF(G22,"&gt;0")+SUMIF(G24,"&gt;0")+SUMIF(G26,"&gt;0")+SUMIF(G28,"&gt;0")+SUMIF(G30,"&gt;0")</f>
        <v>291</v>
      </c>
    </row>
    <row r="17" spans="1:7" ht="14.25" thickTop="1">
      <c r="A17" s="689"/>
      <c r="B17" s="117"/>
      <c r="C17" s="117"/>
      <c r="D17" s="117"/>
      <c r="E17" s="117"/>
      <c r="F17" s="644">
        <v>1</v>
      </c>
      <c r="G17" s="117"/>
    </row>
    <row r="18" spans="1:7" ht="13.5">
      <c r="A18" s="22" t="s">
        <v>1870</v>
      </c>
      <c r="B18" s="117">
        <v>894</v>
      </c>
      <c r="C18" s="117">
        <v>1</v>
      </c>
      <c r="D18" s="117">
        <v>1</v>
      </c>
      <c r="E18" s="61">
        <v>892</v>
      </c>
      <c r="F18" s="645">
        <v>10</v>
      </c>
      <c r="G18" s="61">
        <v>56</v>
      </c>
    </row>
    <row r="19" spans="1:7" ht="13.5">
      <c r="A19" s="694"/>
      <c r="B19" s="84"/>
      <c r="C19" s="84"/>
      <c r="D19" s="84"/>
      <c r="E19" s="84"/>
      <c r="F19" s="646">
        <v>1</v>
      </c>
      <c r="G19" s="84"/>
    </row>
    <row r="20" spans="1:7" ht="13.5">
      <c r="A20" s="22" t="s">
        <v>1871</v>
      </c>
      <c r="B20" s="117">
        <v>754</v>
      </c>
      <c r="C20" s="117">
        <v>1</v>
      </c>
      <c r="D20" s="117">
        <v>0</v>
      </c>
      <c r="E20" s="117">
        <v>753</v>
      </c>
      <c r="F20" s="645">
        <v>6</v>
      </c>
      <c r="G20" s="117">
        <v>13</v>
      </c>
    </row>
    <row r="21" spans="1:7" ht="13.5">
      <c r="A21" s="694"/>
      <c r="B21" s="84"/>
      <c r="C21" s="84"/>
      <c r="D21" s="84"/>
      <c r="E21" s="84"/>
      <c r="F21" s="646">
        <v>1</v>
      </c>
      <c r="G21" s="84"/>
    </row>
    <row r="22" spans="1:7" ht="13.5">
      <c r="A22" s="23" t="s">
        <v>1872</v>
      </c>
      <c r="B22" s="647">
        <v>717</v>
      </c>
      <c r="C22" s="647">
        <v>1</v>
      </c>
      <c r="D22" s="647">
        <v>0</v>
      </c>
      <c r="E22" s="647">
        <v>716</v>
      </c>
      <c r="F22" s="648">
        <v>12</v>
      </c>
      <c r="G22" s="647">
        <v>36</v>
      </c>
    </row>
    <row r="23" spans="1:7" ht="13.5">
      <c r="A23" s="689"/>
      <c r="B23" s="117"/>
      <c r="C23" s="117"/>
      <c r="D23" s="117"/>
      <c r="E23" s="117"/>
      <c r="F23" s="644">
        <v>1</v>
      </c>
      <c r="G23" s="117"/>
    </row>
    <row r="24" spans="1:7" ht="13.5">
      <c r="A24" s="22" t="s">
        <v>1873</v>
      </c>
      <c r="B24" s="117">
        <v>472</v>
      </c>
      <c r="C24" s="117">
        <v>1</v>
      </c>
      <c r="D24" s="117">
        <v>0</v>
      </c>
      <c r="E24" s="117">
        <v>471</v>
      </c>
      <c r="F24" s="645">
        <v>3</v>
      </c>
      <c r="G24" s="117">
        <v>55</v>
      </c>
    </row>
    <row r="25" spans="1:7" ht="13.5">
      <c r="A25" s="694"/>
      <c r="B25" s="84"/>
      <c r="C25" s="84"/>
      <c r="D25" s="84"/>
      <c r="E25" s="84"/>
      <c r="F25" s="646">
        <v>2</v>
      </c>
      <c r="G25" s="84"/>
    </row>
    <row r="26" spans="1:7" ht="13.5">
      <c r="A26" s="23" t="s">
        <v>1874</v>
      </c>
      <c r="B26" s="647">
        <v>454</v>
      </c>
      <c r="C26" s="647">
        <v>1</v>
      </c>
      <c r="D26" s="647">
        <v>0</v>
      </c>
      <c r="E26" s="647">
        <v>453</v>
      </c>
      <c r="F26" s="648">
        <v>6</v>
      </c>
      <c r="G26" s="647">
        <v>2</v>
      </c>
    </row>
    <row r="27" spans="1:7" ht="13.5">
      <c r="A27" s="689"/>
      <c r="B27" s="117"/>
      <c r="C27" s="117"/>
      <c r="D27" s="117"/>
      <c r="E27" s="117"/>
      <c r="F27" s="644">
        <v>2</v>
      </c>
      <c r="G27" s="117"/>
    </row>
    <row r="28" spans="1:7" ht="13.5">
      <c r="A28" s="22" t="s">
        <v>1875</v>
      </c>
      <c r="B28" s="117">
        <v>313</v>
      </c>
      <c r="C28" s="117">
        <v>1</v>
      </c>
      <c r="D28" s="117">
        <v>0</v>
      </c>
      <c r="E28" s="117">
        <v>312</v>
      </c>
      <c r="F28" s="645">
        <v>4</v>
      </c>
      <c r="G28" s="117">
        <v>66</v>
      </c>
    </row>
    <row r="29" spans="1:7" ht="13.5">
      <c r="A29" s="694"/>
      <c r="B29" s="84"/>
      <c r="C29" s="84"/>
      <c r="D29" s="84"/>
      <c r="E29" s="84"/>
      <c r="F29" s="646">
        <v>2</v>
      </c>
      <c r="G29" s="84"/>
    </row>
    <row r="30" spans="1:7" ht="13.5">
      <c r="A30" s="24" t="s">
        <v>1876</v>
      </c>
      <c r="B30" s="683">
        <v>604</v>
      </c>
      <c r="C30" s="683">
        <v>1</v>
      </c>
      <c r="D30" s="683">
        <v>1</v>
      </c>
      <c r="E30" s="683">
        <v>602</v>
      </c>
      <c r="F30" s="684">
        <v>3</v>
      </c>
      <c r="G30" s="683">
        <v>63</v>
      </c>
    </row>
    <row r="31" spans="1:7" ht="13.5">
      <c r="A31" s="26" t="s">
        <v>1877</v>
      </c>
      <c r="B31" s="640"/>
      <c r="C31" s="640"/>
      <c r="D31" s="640"/>
      <c r="E31" s="640"/>
      <c r="F31" s="640"/>
      <c r="G31" s="640"/>
    </row>
    <row r="32" spans="1:11" ht="13.5">
      <c r="A32" s="26" t="s">
        <v>1878</v>
      </c>
      <c r="B32" s="640"/>
      <c r="C32" s="640"/>
      <c r="D32" s="640"/>
      <c r="E32" s="640"/>
      <c r="F32" s="640"/>
      <c r="G32" s="640"/>
      <c r="K32" s="695"/>
    </row>
    <row r="33" spans="1:7" ht="13.5">
      <c r="A33" s="26" t="s">
        <v>630</v>
      </c>
      <c r="B33" s="640"/>
      <c r="C33" s="640"/>
      <c r="D33" s="640"/>
      <c r="E33" s="640"/>
      <c r="F33" s="640"/>
      <c r="G33" s="640"/>
    </row>
    <row r="34" spans="1:7" ht="13.5">
      <c r="A34" s="877" t="s">
        <v>1869</v>
      </c>
      <c r="B34" s="877"/>
      <c r="C34" s="877"/>
      <c r="D34" s="877"/>
      <c r="E34" s="877"/>
      <c r="F34" s="877"/>
      <c r="G34" s="877"/>
    </row>
    <row r="35" spans="1:7" ht="13.5">
      <c r="A35" s="877"/>
      <c r="B35" s="877"/>
      <c r="C35" s="877"/>
      <c r="D35" s="877"/>
      <c r="E35" s="877"/>
      <c r="F35" s="877"/>
      <c r="G35" s="877"/>
    </row>
    <row r="36" spans="1:7" ht="13.5">
      <c r="A36" s="26"/>
      <c r="B36" s="640"/>
      <c r="C36" s="640"/>
      <c r="D36" s="640"/>
      <c r="E36" s="640"/>
      <c r="F36" s="640"/>
      <c r="G36" s="640"/>
    </row>
    <row r="37" spans="1:7" ht="13.5">
      <c r="A37" s="26"/>
      <c r="B37" s="640"/>
      <c r="C37" s="640"/>
      <c r="D37" s="640"/>
      <c r="E37" s="640"/>
      <c r="F37" s="640"/>
      <c r="G37" s="640"/>
    </row>
  </sheetData>
  <sheetProtection/>
  <mergeCells count="8">
    <mergeCell ref="A34:G35"/>
    <mergeCell ref="G3:G6"/>
    <mergeCell ref="D3:D6"/>
    <mergeCell ref="E3:E6"/>
    <mergeCell ref="A3:A6"/>
    <mergeCell ref="B3:B6"/>
    <mergeCell ref="C3:C6"/>
    <mergeCell ref="F3:F6"/>
  </mergeCells>
  <dataValidations count="1">
    <dataValidation type="decimal" operator="greaterThanOrEqual" allowBlank="1" showInputMessage="1" showErrorMessage="1" imeMode="disabled" sqref="B9:E12 C13:E14 F7:F14 B7 G14 B8:G8 B10:G10 G9:G12">
      <formula1>0</formula1>
    </dataValidation>
  </dataValidations>
  <printOptions/>
  <pageMargins left="0.787" right="0.787" top="0.984" bottom="0.984" header="0.512" footer="0.512"/>
  <pageSetup fitToHeight="1" fitToWidth="1" horizontalDpi="150" verticalDpi="150" orientation="portrait" pageOrder="overThenDown" paperSize="9" scale="99" r:id="rId1"/>
</worksheet>
</file>

<file path=xl/worksheets/sheet45.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10" sqref="F10"/>
    </sheetView>
  </sheetViews>
  <sheetFormatPr defaultColWidth="9.00390625" defaultRowHeight="13.5"/>
  <sheetData>
    <row r="1" spans="1:9" ht="13.5">
      <c r="A1" s="706" t="s">
        <v>605</v>
      </c>
      <c r="B1" s="707"/>
      <c r="C1" s="707"/>
      <c r="D1" s="707"/>
      <c r="E1" s="707"/>
      <c r="F1" s="707"/>
      <c r="G1" s="707"/>
      <c r="H1" s="707"/>
      <c r="I1" s="707"/>
    </row>
    <row r="2" spans="1:9" ht="13.5">
      <c r="A2" s="707"/>
      <c r="B2" s="707"/>
      <c r="C2" s="707"/>
      <c r="D2" s="707"/>
      <c r="E2" s="707"/>
      <c r="F2" s="707"/>
      <c r="G2" s="707"/>
      <c r="H2" s="707"/>
      <c r="I2" s="707"/>
    </row>
    <row r="3" spans="1:9" ht="13.5">
      <c r="A3" s="707"/>
      <c r="B3" s="707"/>
      <c r="C3" s="707"/>
      <c r="D3" s="707"/>
      <c r="E3" s="707"/>
      <c r="F3" s="707"/>
      <c r="G3" s="707"/>
      <c r="H3" s="707"/>
      <c r="I3" s="707"/>
    </row>
    <row r="4" spans="1:9" ht="13.5">
      <c r="A4" s="707"/>
      <c r="B4" s="707"/>
      <c r="C4" s="707"/>
      <c r="D4" s="707"/>
      <c r="E4" s="707"/>
      <c r="F4" s="707"/>
      <c r="G4" s="707"/>
      <c r="H4" s="707"/>
      <c r="I4" s="707"/>
    </row>
    <row r="5" spans="1:9" ht="13.5">
      <c r="A5" s="707"/>
      <c r="B5" s="707"/>
      <c r="C5" s="707"/>
      <c r="D5" s="707"/>
      <c r="E5" s="707"/>
      <c r="F5" s="707"/>
      <c r="G5" s="707"/>
      <c r="H5" s="707"/>
      <c r="I5" s="707"/>
    </row>
    <row r="6" spans="1:9" ht="13.5">
      <c r="A6" s="707"/>
      <c r="B6" s="707"/>
      <c r="C6" s="707"/>
      <c r="D6" s="707"/>
      <c r="E6" s="707"/>
      <c r="F6" s="707"/>
      <c r="G6" s="707"/>
      <c r="H6" s="707"/>
      <c r="I6" s="707"/>
    </row>
    <row r="7" spans="1:9" ht="13.5">
      <c r="A7" s="707"/>
      <c r="B7" s="707"/>
      <c r="C7" s="707"/>
      <c r="D7" s="707"/>
      <c r="E7" s="707"/>
      <c r="F7" s="707"/>
      <c r="G7" s="707"/>
      <c r="H7" s="707"/>
      <c r="I7" s="707"/>
    </row>
    <row r="8" spans="1:9" ht="13.5">
      <c r="A8" s="707"/>
      <c r="B8" s="707"/>
      <c r="C8" s="707"/>
      <c r="D8" s="707"/>
      <c r="E8" s="707"/>
      <c r="F8" s="707"/>
      <c r="G8" s="707"/>
      <c r="H8" s="707"/>
      <c r="I8" s="707"/>
    </row>
    <row r="9" spans="1:9" ht="13.5">
      <c r="A9" s="707"/>
      <c r="B9" s="707"/>
      <c r="C9" s="707"/>
      <c r="D9" s="707"/>
      <c r="E9" s="707"/>
      <c r="F9" s="707"/>
      <c r="G9" s="707"/>
      <c r="H9" s="707"/>
      <c r="I9" s="707"/>
    </row>
    <row r="10" spans="1:9" ht="13.5">
      <c r="A10" s="707"/>
      <c r="B10" s="707"/>
      <c r="C10" s="707"/>
      <c r="D10" s="707"/>
      <c r="E10" s="707"/>
      <c r="F10" s="707"/>
      <c r="G10" s="707"/>
      <c r="H10" s="707"/>
      <c r="I10" s="707"/>
    </row>
    <row r="11" spans="1:9" ht="13.5">
      <c r="A11" s="707"/>
      <c r="B11" s="707"/>
      <c r="C11" s="707"/>
      <c r="D11" s="707"/>
      <c r="E11" s="707"/>
      <c r="F11" s="707"/>
      <c r="G11" s="707"/>
      <c r="H11" s="707"/>
      <c r="I11" s="707"/>
    </row>
    <row r="12" spans="1:9" ht="13.5">
      <c r="A12" s="707"/>
      <c r="B12" s="707"/>
      <c r="C12" s="707"/>
      <c r="D12" s="707"/>
      <c r="E12" s="707"/>
      <c r="F12" s="707"/>
      <c r="G12" s="707"/>
      <c r="H12" s="707"/>
      <c r="I12" s="707"/>
    </row>
    <row r="13" spans="1:9" ht="13.5">
      <c r="A13" s="707"/>
      <c r="B13" s="707"/>
      <c r="C13" s="707"/>
      <c r="D13" s="707"/>
      <c r="E13" s="707"/>
      <c r="F13" s="707"/>
      <c r="G13" s="707"/>
      <c r="H13" s="707"/>
      <c r="I13" s="707"/>
    </row>
    <row r="14" spans="1:9" ht="13.5">
      <c r="A14" s="707"/>
      <c r="B14" s="707"/>
      <c r="C14" s="707"/>
      <c r="D14" s="707"/>
      <c r="E14" s="707"/>
      <c r="F14" s="707"/>
      <c r="G14" s="707"/>
      <c r="H14" s="707"/>
      <c r="I14" s="707"/>
    </row>
    <row r="15" spans="1:9" ht="13.5">
      <c r="A15" s="707"/>
      <c r="B15" s="707"/>
      <c r="C15" s="707"/>
      <c r="D15" s="707"/>
      <c r="E15" s="707"/>
      <c r="F15" s="707"/>
      <c r="G15" s="707"/>
      <c r="H15" s="707"/>
      <c r="I15" s="707"/>
    </row>
    <row r="16" spans="1:9" ht="13.5">
      <c r="A16" s="707"/>
      <c r="B16" s="707"/>
      <c r="C16" s="707"/>
      <c r="D16" s="707"/>
      <c r="E16" s="707"/>
      <c r="F16" s="707"/>
      <c r="G16" s="707"/>
      <c r="H16" s="707"/>
      <c r="I16" s="707"/>
    </row>
    <row r="17" spans="1:9" ht="13.5">
      <c r="A17" s="707"/>
      <c r="B17" s="707"/>
      <c r="C17" s="707"/>
      <c r="D17" s="707"/>
      <c r="E17" s="707"/>
      <c r="F17" s="707"/>
      <c r="G17" s="707"/>
      <c r="H17" s="707"/>
      <c r="I17" s="707"/>
    </row>
    <row r="18" spans="1:9" ht="13.5">
      <c r="A18" s="707"/>
      <c r="B18" s="707"/>
      <c r="C18" s="707"/>
      <c r="D18" s="707"/>
      <c r="E18" s="707"/>
      <c r="F18" s="707"/>
      <c r="G18" s="707"/>
      <c r="H18" s="707"/>
      <c r="I18" s="707"/>
    </row>
    <row r="19" spans="1:9" ht="13.5">
      <c r="A19" s="707"/>
      <c r="B19" s="707"/>
      <c r="C19" s="707"/>
      <c r="D19" s="707"/>
      <c r="E19" s="707"/>
      <c r="F19" s="707"/>
      <c r="G19" s="707"/>
      <c r="H19" s="707"/>
      <c r="I19" s="707"/>
    </row>
    <row r="20" spans="1:9" ht="13.5">
      <c r="A20" s="707"/>
      <c r="B20" s="707"/>
      <c r="C20" s="707"/>
      <c r="D20" s="707"/>
      <c r="E20" s="707"/>
      <c r="F20" s="707"/>
      <c r="G20" s="707"/>
      <c r="H20" s="707"/>
      <c r="I20" s="707"/>
    </row>
    <row r="21" spans="1:9" ht="13.5">
      <c r="A21" s="707"/>
      <c r="B21" s="707"/>
      <c r="C21" s="707"/>
      <c r="D21" s="707"/>
      <c r="E21" s="707"/>
      <c r="F21" s="707"/>
      <c r="G21" s="707"/>
      <c r="H21" s="707"/>
      <c r="I21" s="707"/>
    </row>
    <row r="22" spans="1:9" ht="13.5">
      <c r="A22" s="707"/>
      <c r="B22" s="707"/>
      <c r="C22" s="707"/>
      <c r="D22" s="707"/>
      <c r="E22" s="707"/>
      <c r="F22" s="707"/>
      <c r="G22" s="707"/>
      <c r="H22" s="707"/>
      <c r="I22" s="707"/>
    </row>
    <row r="23" spans="1:9" ht="13.5">
      <c r="A23" s="707"/>
      <c r="B23" s="707"/>
      <c r="C23" s="707"/>
      <c r="D23" s="707"/>
      <c r="E23" s="707"/>
      <c r="F23" s="707"/>
      <c r="G23" s="707"/>
      <c r="H23" s="707"/>
      <c r="I23" s="707"/>
    </row>
    <row r="24" spans="1:9" ht="13.5">
      <c r="A24" s="707"/>
      <c r="B24" s="707"/>
      <c r="C24" s="707"/>
      <c r="D24" s="707"/>
      <c r="E24" s="707"/>
      <c r="F24" s="707"/>
      <c r="G24" s="707"/>
      <c r="H24" s="707"/>
      <c r="I24" s="707"/>
    </row>
    <row r="25" spans="1:9" ht="13.5">
      <c r="A25" s="707"/>
      <c r="B25" s="707"/>
      <c r="C25" s="707"/>
      <c r="D25" s="707"/>
      <c r="E25" s="707"/>
      <c r="F25" s="707"/>
      <c r="G25" s="707"/>
      <c r="H25" s="707"/>
      <c r="I25" s="707"/>
    </row>
    <row r="26" spans="1:9" ht="13.5">
      <c r="A26" s="707"/>
      <c r="B26" s="707"/>
      <c r="C26" s="707"/>
      <c r="D26" s="707"/>
      <c r="E26" s="707"/>
      <c r="F26" s="707"/>
      <c r="G26" s="707"/>
      <c r="H26" s="707"/>
      <c r="I26" s="707"/>
    </row>
    <row r="27" spans="1:9" ht="13.5">
      <c r="A27" s="707"/>
      <c r="B27" s="707"/>
      <c r="C27" s="707"/>
      <c r="D27" s="707"/>
      <c r="E27" s="707"/>
      <c r="F27" s="707"/>
      <c r="G27" s="707"/>
      <c r="H27" s="707"/>
      <c r="I27" s="707"/>
    </row>
    <row r="28" spans="1:9" ht="13.5">
      <c r="A28" s="707"/>
      <c r="B28" s="707"/>
      <c r="C28" s="707"/>
      <c r="D28" s="707"/>
      <c r="E28" s="707"/>
      <c r="F28" s="707"/>
      <c r="G28" s="707"/>
      <c r="H28" s="707"/>
      <c r="I28" s="707"/>
    </row>
    <row r="29" spans="1:9" ht="13.5">
      <c r="A29" s="707"/>
      <c r="B29" s="707"/>
      <c r="C29" s="707"/>
      <c r="D29" s="707"/>
      <c r="E29" s="707"/>
      <c r="F29" s="707"/>
      <c r="G29" s="707"/>
      <c r="H29" s="707"/>
      <c r="I29" s="707"/>
    </row>
    <row r="30" spans="1:9" ht="13.5">
      <c r="A30" s="707"/>
      <c r="B30" s="707"/>
      <c r="C30" s="707"/>
      <c r="D30" s="707"/>
      <c r="E30" s="707"/>
      <c r="F30" s="707"/>
      <c r="G30" s="707"/>
      <c r="H30" s="707"/>
      <c r="I30" s="707"/>
    </row>
    <row r="31" spans="1:9" ht="13.5">
      <c r="A31" s="707"/>
      <c r="B31" s="707"/>
      <c r="C31" s="707"/>
      <c r="D31" s="707"/>
      <c r="E31" s="707"/>
      <c r="F31" s="707"/>
      <c r="G31" s="707"/>
      <c r="H31" s="707"/>
      <c r="I31" s="707"/>
    </row>
    <row r="32" spans="1:9" ht="13.5">
      <c r="A32" s="707"/>
      <c r="B32" s="707"/>
      <c r="C32" s="707"/>
      <c r="D32" s="707"/>
      <c r="E32" s="707"/>
      <c r="F32" s="707"/>
      <c r="G32" s="707"/>
      <c r="H32" s="707"/>
      <c r="I32" s="707"/>
    </row>
    <row r="33" spans="1:9" ht="13.5">
      <c r="A33" s="707"/>
      <c r="B33" s="707"/>
      <c r="C33" s="707"/>
      <c r="D33" s="707"/>
      <c r="E33" s="707"/>
      <c r="F33" s="707"/>
      <c r="G33" s="707"/>
      <c r="H33" s="707"/>
      <c r="I33" s="707"/>
    </row>
    <row r="34" spans="1:9" ht="13.5">
      <c r="A34" s="707"/>
      <c r="B34" s="707"/>
      <c r="C34" s="707"/>
      <c r="D34" s="707"/>
      <c r="E34" s="707"/>
      <c r="F34" s="707"/>
      <c r="G34" s="707"/>
      <c r="H34" s="707"/>
      <c r="I34" s="707"/>
    </row>
    <row r="35" spans="1:9" ht="13.5">
      <c r="A35" s="707"/>
      <c r="B35" s="707"/>
      <c r="C35" s="707"/>
      <c r="D35" s="707"/>
      <c r="E35" s="707"/>
      <c r="F35" s="707"/>
      <c r="G35" s="707"/>
      <c r="H35" s="707"/>
      <c r="I35" s="707"/>
    </row>
    <row r="36" spans="1:9" ht="13.5">
      <c r="A36" s="707"/>
      <c r="B36" s="707"/>
      <c r="C36" s="707"/>
      <c r="D36" s="707"/>
      <c r="E36" s="707"/>
      <c r="F36" s="707"/>
      <c r="G36" s="707"/>
      <c r="H36" s="707"/>
      <c r="I36" s="707"/>
    </row>
    <row r="37" spans="1:9" ht="13.5">
      <c r="A37" s="707"/>
      <c r="B37" s="707"/>
      <c r="C37" s="707"/>
      <c r="D37" s="707"/>
      <c r="E37" s="707"/>
      <c r="F37" s="707"/>
      <c r="G37" s="707"/>
      <c r="H37" s="707"/>
      <c r="I37" s="707"/>
    </row>
    <row r="38" spans="1:9" ht="13.5">
      <c r="A38" s="707"/>
      <c r="B38" s="707"/>
      <c r="C38" s="707"/>
      <c r="D38" s="707"/>
      <c r="E38" s="707"/>
      <c r="F38" s="707"/>
      <c r="G38" s="707"/>
      <c r="H38" s="707"/>
      <c r="I38" s="707"/>
    </row>
    <row r="39" spans="1:9" ht="13.5">
      <c r="A39" s="707"/>
      <c r="B39" s="707"/>
      <c r="C39" s="707"/>
      <c r="D39" s="707"/>
      <c r="E39" s="707"/>
      <c r="F39" s="707"/>
      <c r="G39" s="707"/>
      <c r="H39" s="707"/>
      <c r="I39" s="707"/>
    </row>
    <row r="40" spans="1:9" ht="13.5">
      <c r="A40" s="707"/>
      <c r="B40" s="707"/>
      <c r="C40" s="707"/>
      <c r="D40" s="707"/>
      <c r="E40" s="707"/>
      <c r="F40" s="707"/>
      <c r="G40" s="707"/>
      <c r="H40" s="707"/>
      <c r="I40" s="707"/>
    </row>
    <row r="41" spans="1:9" ht="13.5">
      <c r="A41" s="707"/>
      <c r="B41" s="707"/>
      <c r="C41" s="707"/>
      <c r="D41" s="707"/>
      <c r="E41" s="707"/>
      <c r="F41" s="707"/>
      <c r="G41" s="707"/>
      <c r="H41" s="707"/>
      <c r="I41" s="707"/>
    </row>
    <row r="42" spans="1:9" ht="13.5">
      <c r="A42" s="707"/>
      <c r="B42" s="707"/>
      <c r="C42" s="707"/>
      <c r="D42" s="707"/>
      <c r="E42" s="707"/>
      <c r="F42" s="707"/>
      <c r="G42" s="707"/>
      <c r="H42" s="707"/>
      <c r="I42" s="707"/>
    </row>
    <row r="43" spans="1:9" ht="13.5">
      <c r="A43" s="707"/>
      <c r="B43" s="707"/>
      <c r="C43" s="707"/>
      <c r="D43" s="707"/>
      <c r="E43" s="707"/>
      <c r="F43" s="707"/>
      <c r="G43" s="707"/>
      <c r="H43" s="707"/>
      <c r="I43" s="707"/>
    </row>
    <row r="44" spans="1:9" ht="13.5">
      <c r="A44" s="707"/>
      <c r="B44" s="707"/>
      <c r="C44" s="707"/>
      <c r="D44" s="707"/>
      <c r="E44" s="707"/>
      <c r="F44" s="707"/>
      <c r="G44" s="707"/>
      <c r="H44" s="707"/>
      <c r="I44" s="707"/>
    </row>
    <row r="45" spans="1:9" ht="13.5">
      <c r="A45" s="707"/>
      <c r="B45" s="707"/>
      <c r="C45" s="707"/>
      <c r="D45" s="707"/>
      <c r="E45" s="707"/>
      <c r="F45" s="707"/>
      <c r="G45" s="707"/>
      <c r="H45" s="707"/>
      <c r="I45" s="707"/>
    </row>
    <row r="46" spans="1:9" ht="13.5">
      <c r="A46" s="707"/>
      <c r="B46" s="707"/>
      <c r="C46" s="707"/>
      <c r="D46" s="707"/>
      <c r="E46" s="707"/>
      <c r="F46" s="707"/>
      <c r="G46" s="707"/>
      <c r="H46" s="707"/>
      <c r="I46" s="707"/>
    </row>
    <row r="47" spans="1:9" ht="13.5">
      <c r="A47" s="707"/>
      <c r="B47" s="707"/>
      <c r="C47" s="707"/>
      <c r="D47" s="707"/>
      <c r="E47" s="707"/>
      <c r="F47" s="707"/>
      <c r="G47" s="707"/>
      <c r="H47" s="707"/>
      <c r="I47" s="707"/>
    </row>
    <row r="48" spans="1:9" ht="13.5">
      <c r="A48" s="707"/>
      <c r="B48" s="707"/>
      <c r="C48" s="707"/>
      <c r="D48" s="707"/>
      <c r="E48" s="707"/>
      <c r="F48" s="707"/>
      <c r="G48" s="707"/>
      <c r="H48" s="707"/>
      <c r="I48" s="707"/>
    </row>
    <row r="49" spans="1:9" ht="13.5">
      <c r="A49" s="707"/>
      <c r="B49" s="707"/>
      <c r="C49" s="707"/>
      <c r="D49" s="707"/>
      <c r="E49" s="707"/>
      <c r="F49" s="707"/>
      <c r="G49" s="707"/>
      <c r="H49" s="707"/>
      <c r="I49" s="707"/>
    </row>
    <row r="50" spans="1:9" ht="13.5">
      <c r="A50" s="707"/>
      <c r="B50" s="707"/>
      <c r="C50" s="707"/>
      <c r="D50" s="707"/>
      <c r="E50" s="707"/>
      <c r="F50" s="707"/>
      <c r="G50" s="707"/>
      <c r="H50" s="707"/>
      <c r="I50" s="707"/>
    </row>
    <row r="51" spans="1:9" ht="13.5">
      <c r="A51" s="707"/>
      <c r="B51" s="707"/>
      <c r="C51" s="707"/>
      <c r="D51" s="707"/>
      <c r="E51" s="707"/>
      <c r="F51" s="707"/>
      <c r="G51" s="707"/>
      <c r="H51" s="707"/>
      <c r="I51" s="707"/>
    </row>
    <row r="52" spans="1:9" ht="13.5">
      <c r="A52" s="707"/>
      <c r="B52" s="707"/>
      <c r="C52" s="707"/>
      <c r="D52" s="707"/>
      <c r="E52" s="707"/>
      <c r="F52" s="707"/>
      <c r="G52" s="707"/>
      <c r="H52" s="707"/>
      <c r="I52" s="707"/>
    </row>
    <row r="53" spans="1:9" ht="13.5">
      <c r="A53" s="707"/>
      <c r="B53" s="707"/>
      <c r="C53" s="707"/>
      <c r="D53" s="707"/>
      <c r="E53" s="707"/>
      <c r="F53" s="707"/>
      <c r="G53" s="707"/>
      <c r="H53" s="707"/>
      <c r="I53" s="707"/>
    </row>
    <row r="54" spans="1:9" ht="13.5">
      <c r="A54" s="707"/>
      <c r="B54" s="707"/>
      <c r="C54" s="707"/>
      <c r="D54" s="707"/>
      <c r="E54" s="707"/>
      <c r="F54" s="707"/>
      <c r="G54" s="707"/>
      <c r="H54" s="707"/>
      <c r="I54" s="707"/>
    </row>
    <row r="55" spans="1:9" ht="13.5">
      <c r="A55" s="707"/>
      <c r="B55" s="707"/>
      <c r="C55" s="707"/>
      <c r="D55" s="707"/>
      <c r="E55" s="707"/>
      <c r="F55" s="707"/>
      <c r="G55" s="707"/>
      <c r="H55" s="707"/>
      <c r="I55" s="707"/>
    </row>
    <row r="56" spans="1:9" ht="13.5">
      <c r="A56" s="707"/>
      <c r="B56" s="707"/>
      <c r="C56" s="707"/>
      <c r="D56" s="707"/>
      <c r="E56" s="707"/>
      <c r="F56" s="707"/>
      <c r="G56" s="707"/>
      <c r="H56" s="707"/>
      <c r="I56" s="707"/>
    </row>
  </sheetData>
  <sheetProtection/>
  <mergeCells count="1">
    <mergeCell ref="A1:I56"/>
  </mergeCells>
  <printOptions/>
  <pageMargins left="0.787" right="0.787" top="0.984" bottom="0.984" header="0.512" footer="0.512"/>
  <pageSetup fitToHeight="1" fitToWidth="1" horizontalDpi="600" verticalDpi="600" orientation="portrait" pageOrder="overThenDown" paperSize="9" r:id="rId1"/>
</worksheet>
</file>

<file path=xl/worksheets/sheet46.xml><?xml version="1.0" encoding="utf-8"?>
<worksheet xmlns="http://schemas.openxmlformats.org/spreadsheetml/2006/main" xmlns:r="http://schemas.openxmlformats.org/officeDocument/2006/relationships">
  <dimension ref="A1:L65"/>
  <sheetViews>
    <sheetView zoomScalePageLayoutView="0" workbookViewId="0" topLeftCell="A1">
      <selection activeCell="F10" sqref="F10"/>
    </sheetView>
  </sheetViews>
  <sheetFormatPr defaultColWidth="9.00390625" defaultRowHeight="13.5"/>
  <cols>
    <col min="1" max="1" width="15.625" style="259" customWidth="1"/>
    <col min="2" max="2" width="6.625" style="259" customWidth="1"/>
    <col min="3" max="12" width="10.375" style="33" customWidth="1"/>
    <col min="13" max="16384" width="9.00390625" style="33" customWidth="1"/>
  </cols>
  <sheetData>
    <row r="1" spans="1:12" ht="13.5">
      <c r="A1" s="212" t="s">
        <v>1499</v>
      </c>
      <c r="B1" s="261"/>
      <c r="C1" s="212"/>
      <c r="D1" s="212"/>
      <c r="E1" s="212"/>
      <c r="F1" s="212"/>
      <c r="G1" s="212"/>
      <c r="H1" s="212"/>
      <c r="I1" s="212"/>
      <c r="J1" s="212"/>
      <c r="K1" s="212"/>
      <c r="L1" s="212"/>
    </row>
    <row r="2" spans="1:12" ht="13.5">
      <c r="A2" s="261"/>
      <c r="B2" s="261"/>
      <c r="C2" s="212"/>
      <c r="D2" s="212"/>
      <c r="E2" s="212"/>
      <c r="F2" s="212"/>
      <c r="G2" s="212"/>
      <c r="H2" s="212"/>
      <c r="I2" s="212"/>
      <c r="J2" s="212"/>
      <c r="K2" s="212"/>
      <c r="L2" s="410" t="s">
        <v>478</v>
      </c>
    </row>
    <row r="3" spans="1:12" ht="13.5" customHeight="1">
      <c r="A3" s="723" t="s">
        <v>502</v>
      </c>
      <c r="B3" s="724"/>
      <c r="C3" s="814" t="s">
        <v>503</v>
      </c>
      <c r="D3" s="814" t="s">
        <v>509</v>
      </c>
      <c r="E3" s="814"/>
      <c r="F3" s="814"/>
      <c r="G3" s="814"/>
      <c r="H3" s="814"/>
      <c r="I3" s="814"/>
      <c r="J3" s="814"/>
      <c r="K3" s="807"/>
      <c r="L3" s="817" t="s">
        <v>504</v>
      </c>
    </row>
    <row r="4" spans="1:12" ht="13.5">
      <c r="A4" s="725"/>
      <c r="B4" s="726"/>
      <c r="C4" s="814"/>
      <c r="D4" s="814" t="s">
        <v>1010</v>
      </c>
      <c r="E4" s="814"/>
      <c r="F4" s="814" t="s">
        <v>1792</v>
      </c>
      <c r="G4" s="814"/>
      <c r="H4" s="814" t="s">
        <v>505</v>
      </c>
      <c r="I4" s="814"/>
      <c r="J4" s="814" t="s">
        <v>507</v>
      </c>
      <c r="K4" s="807"/>
      <c r="L4" s="817"/>
    </row>
    <row r="5" spans="1:12" ht="13.5">
      <c r="A5" s="727"/>
      <c r="B5" s="728"/>
      <c r="C5" s="814"/>
      <c r="D5" s="555" t="s">
        <v>1500</v>
      </c>
      <c r="E5" s="555" t="s">
        <v>1501</v>
      </c>
      <c r="F5" s="555" t="s">
        <v>1500</v>
      </c>
      <c r="G5" s="555" t="s">
        <v>1501</v>
      </c>
      <c r="H5" s="555" t="s">
        <v>1793</v>
      </c>
      <c r="I5" s="555" t="s">
        <v>1794</v>
      </c>
      <c r="J5" s="555" t="s">
        <v>1793</v>
      </c>
      <c r="K5" s="649" t="s">
        <v>1794</v>
      </c>
      <c r="L5" s="817"/>
    </row>
    <row r="6" spans="1:12" ht="18" customHeight="1">
      <c r="A6" s="713">
        <v>40268</v>
      </c>
      <c r="B6" s="773"/>
      <c r="C6" s="64">
        <v>492</v>
      </c>
      <c r="D6" s="64">
        <v>1817</v>
      </c>
      <c r="E6" s="64">
        <v>112785.1</v>
      </c>
      <c r="F6" s="64">
        <v>927</v>
      </c>
      <c r="G6" s="64">
        <v>66949.13</v>
      </c>
      <c r="H6" s="64">
        <v>676</v>
      </c>
      <c r="I6" s="64">
        <v>39378.77</v>
      </c>
      <c r="J6" s="64">
        <v>214</v>
      </c>
      <c r="K6" s="124">
        <v>6457.2</v>
      </c>
      <c r="L6" s="125">
        <v>87661.5033</v>
      </c>
    </row>
    <row r="7" spans="1:12" ht="18" customHeight="1">
      <c r="A7" s="715">
        <v>40633</v>
      </c>
      <c r="B7" s="770"/>
      <c r="C7" s="65">
        <v>488</v>
      </c>
      <c r="D7" s="65">
        <v>1787</v>
      </c>
      <c r="E7" s="65">
        <v>110753.57259999998</v>
      </c>
      <c r="F7" s="65">
        <v>913</v>
      </c>
      <c r="G7" s="65">
        <v>66558.05919999999</v>
      </c>
      <c r="H7" s="65">
        <v>664</v>
      </c>
      <c r="I7" s="65">
        <v>37885.3319</v>
      </c>
      <c r="J7" s="65">
        <v>210</v>
      </c>
      <c r="K7" s="126">
        <v>6310.181499999999</v>
      </c>
      <c r="L7" s="127">
        <v>86976.59809999999</v>
      </c>
    </row>
    <row r="8" spans="1:12" ht="18" customHeight="1">
      <c r="A8" s="715">
        <v>40999</v>
      </c>
      <c r="B8" s="770"/>
      <c r="C8" s="65">
        <v>475</v>
      </c>
      <c r="D8" s="65">
        <v>1752</v>
      </c>
      <c r="E8" s="65">
        <v>108208.878117</v>
      </c>
      <c r="F8" s="65">
        <v>896</v>
      </c>
      <c r="G8" s="65">
        <v>65549.500352</v>
      </c>
      <c r="H8" s="65">
        <v>648</v>
      </c>
      <c r="I8" s="65">
        <v>36195.058806</v>
      </c>
      <c r="J8" s="65">
        <v>208</v>
      </c>
      <c r="K8" s="126">
        <v>6464.318959</v>
      </c>
      <c r="L8" s="127">
        <v>83330.58</v>
      </c>
    </row>
    <row r="9" spans="1:12" ht="18" customHeight="1">
      <c r="A9" s="715">
        <v>41364</v>
      </c>
      <c r="B9" s="770"/>
      <c r="C9" s="65">
        <v>469</v>
      </c>
      <c r="D9" s="65">
        <v>1719</v>
      </c>
      <c r="E9" s="65">
        <v>106933.769513</v>
      </c>
      <c r="F9" s="65">
        <v>884</v>
      </c>
      <c r="G9" s="65">
        <v>64648.191225</v>
      </c>
      <c r="H9" s="65">
        <v>639</v>
      </c>
      <c r="I9" s="65">
        <v>35990.167521999996</v>
      </c>
      <c r="J9" s="65">
        <v>196</v>
      </c>
      <c r="K9" s="126">
        <v>6295.410765999999</v>
      </c>
      <c r="L9" s="127">
        <v>82368.74</v>
      </c>
    </row>
    <row r="10" spans="1:12" ht="18" customHeight="1" thickBot="1">
      <c r="A10" s="708">
        <v>41729</v>
      </c>
      <c r="B10" s="771">
        <v>41729</v>
      </c>
      <c r="C10" s="413">
        <f>SUMIF(C11:C17,"&gt;0")</f>
        <v>465</v>
      </c>
      <c r="D10" s="413">
        <f aca="true" t="shared" si="0" ref="D10:L10">SUMIF(D11:D17,"&gt;0")</f>
        <v>1694</v>
      </c>
      <c r="E10" s="413">
        <f t="shared" si="0"/>
        <v>105103.78323999999</v>
      </c>
      <c r="F10" s="413">
        <f t="shared" si="0"/>
        <v>872</v>
      </c>
      <c r="G10" s="413">
        <f t="shared" si="0"/>
        <v>63300.81052499999</v>
      </c>
      <c r="H10" s="413">
        <f t="shared" si="0"/>
        <v>633</v>
      </c>
      <c r="I10" s="413">
        <f t="shared" si="0"/>
        <v>35699.916332</v>
      </c>
      <c r="J10" s="413">
        <f t="shared" si="0"/>
        <v>189</v>
      </c>
      <c r="K10" s="650">
        <f t="shared" si="0"/>
        <v>6103.056382999999</v>
      </c>
      <c r="L10" s="416">
        <f t="shared" si="0"/>
        <v>80790.06</v>
      </c>
    </row>
    <row r="11" spans="1:12" ht="18" customHeight="1" thickTop="1">
      <c r="A11" s="651" t="s">
        <v>1795</v>
      </c>
      <c r="B11" s="575"/>
      <c r="C11" s="334">
        <v>10</v>
      </c>
      <c r="D11" s="334">
        <v>11</v>
      </c>
      <c r="E11" s="334">
        <v>523.0999999999999</v>
      </c>
      <c r="F11" s="334">
        <v>11</v>
      </c>
      <c r="G11" s="334">
        <v>523.0999999999999</v>
      </c>
      <c r="H11" s="334">
        <v>0</v>
      </c>
      <c r="I11" s="334">
        <v>0</v>
      </c>
      <c r="J11" s="334">
        <v>0</v>
      </c>
      <c r="K11" s="652">
        <v>0</v>
      </c>
      <c r="L11" s="423">
        <v>483.07000000000005</v>
      </c>
    </row>
    <row r="12" spans="1:12" ht="18" customHeight="1">
      <c r="A12" s="424" t="s">
        <v>1796</v>
      </c>
      <c r="B12" s="576"/>
      <c r="C12" s="65">
        <v>76</v>
      </c>
      <c r="D12" s="65">
        <v>276</v>
      </c>
      <c r="E12" s="65">
        <v>22458</v>
      </c>
      <c r="F12" s="65">
        <v>148</v>
      </c>
      <c r="G12" s="65">
        <v>15170</v>
      </c>
      <c r="H12" s="65">
        <v>113</v>
      </c>
      <c r="I12" s="65">
        <v>6586</v>
      </c>
      <c r="J12" s="65">
        <v>15</v>
      </c>
      <c r="K12" s="126">
        <v>702</v>
      </c>
      <c r="L12" s="127">
        <v>10543</v>
      </c>
    </row>
    <row r="13" spans="1:12" ht="18" customHeight="1">
      <c r="A13" s="424" t="s">
        <v>1797</v>
      </c>
      <c r="B13" s="576"/>
      <c r="C13" s="65">
        <v>70</v>
      </c>
      <c r="D13" s="65">
        <v>190</v>
      </c>
      <c r="E13" s="65">
        <v>11871.849999999999</v>
      </c>
      <c r="F13" s="65">
        <v>82</v>
      </c>
      <c r="G13" s="65">
        <v>5345.4000000000015</v>
      </c>
      <c r="H13" s="65">
        <v>93</v>
      </c>
      <c r="I13" s="65">
        <v>5963.65</v>
      </c>
      <c r="J13" s="65">
        <v>15</v>
      </c>
      <c r="K13" s="126">
        <v>562.8</v>
      </c>
      <c r="L13" s="127">
        <v>9048.03</v>
      </c>
    </row>
    <row r="14" spans="1:12" ht="18" customHeight="1">
      <c r="A14" s="424" t="s">
        <v>1798</v>
      </c>
      <c r="B14" s="576"/>
      <c r="C14" s="65">
        <v>64</v>
      </c>
      <c r="D14" s="65">
        <v>260</v>
      </c>
      <c r="E14" s="65">
        <v>18206.3363</v>
      </c>
      <c r="F14" s="65">
        <v>121</v>
      </c>
      <c r="G14" s="65">
        <v>10320.692399999996</v>
      </c>
      <c r="H14" s="65">
        <v>113</v>
      </c>
      <c r="I14" s="65">
        <v>6997.445</v>
      </c>
      <c r="J14" s="65">
        <v>26</v>
      </c>
      <c r="K14" s="126">
        <v>888.1989000000001</v>
      </c>
      <c r="L14" s="127">
        <v>15167.749999999998</v>
      </c>
    </row>
    <row r="15" spans="1:12" ht="18" customHeight="1">
      <c r="A15" s="424" t="s">
        <v>1799</v>
      </c>
      <c r="B15" s="576"/>
      <c r="C15" s="65">
        <v>125</v>
      </c>
      <c r="D15" s="65">
        <v>476</v>
      </c>
      <c r="E15" s="65">
        <v>30786.089999999997</v>
      </c>
      <c r="F15" s="65">
        <v>246</v>
      </c>
      <c r="G15" s="65">
        <v>17533.34</v>
      </c>
      <c r="H15" s="65">
        <v>177</v>
      </c>
      <c r="I15" s="65">
        <v>11065.550000000001</v>
      </c>
      <c r="J15" s="65">
        <v>53</v>
      </c>
      <c r="K15" s="126">
        <v>2187.2</v>
      </c>
      <c r="L15" s="127">
        <v>26310.21</v>
      </c>
    </row>
    <row r="16" spans="1:12" ht="18" customHeight="1">
      <c r="A16" s="424" t="s">
        <v>1800</v>
      </c>
      <c r="B16" s="576"/>
      <c r="C16" s="65">
        <v>46</v>
      </c>
      <c r="D16" s="65">
        <v>173</v>
      </c>
      <c r="E16" s="65">
        <v>10549</v>
      </c>
      <c r="F16" s="65">
        <v>95</v>
      </c>
      <c r="G16" s="65">
        <v>6826</v>
      </c>
      <c r="H16" s="65">
        <v>39</v>
      </c>
      <c r="I16" s="65">
        <v>2402</v>
      </c>
      <c r="J16" s="65">
        <v>39</v>
      </c>
      <c r="K16" s="126">
        <v>1321</v>
      </c>
      <c r="L16" s="127">
        <v>9742</v>
      </c>
    </row>
    <row r="17" spans="1:12" ht="18" customHeight="1">
      <c r="A17" s="426" t="s">
        <v>1801</v>
      </c>
      <c r="B17" s="577"/>
      <c r="C17" s="338">
        <v>74</v>
      </c>
      <c r="D17" s="338">
        <v>308</v>
      </c>
      <c r="E17" s="338">
        <v>10709.40694</v>
      </c>
      <c r="F17" s="338">
        <v>169</v>
      </c>
      <c r="G17" s="338">
        <v>7582.278125</v>
      </c>
      <c r="H17" s="338">
        <v>98</v>
      </c>
      <c r="I17" s="338">
        <v>2685.271332</v>
      </c>
      <c r="J17" s="338">
        <v>41</v>
      </c>
      <c r="K17" s="653">
        <v>441.857483</v>
      </c>
      <c r="L17" s="432">
        <v>9496</v>
      </c>
    </row>
    <row r="18" spans="1:12" ht="18" customHeight="1">
      <c r="A18" s="390" t="s">
        <v>1802</v>
      </c>
      <c r="B18" s="571"/>
      <c r="C18" s="49">
        <f>C11</f>
        <v>10</v>
      </c>
      <c r="D18" s="49">
        <f aca="true" t="shared" si="1" ref="D18:L18">D11</f>
        <v>11</v>
      </c>
      <c r="E18" s="49">
        <f t="shared" si="1"/>
        <v>523.0999999999999</v>
      </c>
      <c r="F18" s="49">
        <f t="shared" si="1"/>
        <v>11</v>
      </c>
      <c r="G18" s="49">
        <f t="shared" si="1"/>
        <v>523.0999999999999</v>
      </c>
      <c r="H18" s="49">
        <f t="shared" si="1"/>
        <v>0</v>
      </c>
      <c r="I18" s="49">
        <f t="shared" si="1"/>
        <v>0</v>
      </c>
      <c r="J18" s="49">
        <f t="shared" si="1"/>
        <v>0</v>
      </c>
      <c r="K18" s="654">
        <f t="shared" si="1"/>
        <v>0</v>
      </c>
      <c r="L18" s="201">
        <f t="shared" si="1"/>
        <v>483.07000000000005</v>
      </c>
    </row>
    <row r="19" spans="1:12" ht="18" customHeight="1">
      <c r="A19" s="433" t="s">
        <v>1803</v>
      </c>
      <c r="B19" s="655"/>
      <c r="C19" s="65">
        <v>12</v>
      </c>
      <c r="D19" s="65">
        <v>44</v>
      </c>
      <c r="E19" s="65">
        <v>2162</v>
      </c>
      <c r="F19" s="65">
        <v>15</v>
      </c>
      <c r="G19" s="65">
        <v>1057</v>
      </c>
      <c r="H19" s="65">
        <v>26</v>
      </c>
      <c r="I19" s="65">
        <v>856</v>
      </c>
      <c r="J19" s="65">
        <v>3</v>
      </c>
      <c r="K19" s="126">
        <v>249</v>
      </c>
      <c r="L19" s="127">
        <v>1932</v>
      </c>
    </row>
    <row r="20" spans="1:12" ht="18" customHeight="1">
      <c r="A20" s="433" t="s">
        <v>1804</v>
      </c>
      <c r="B20" s="655"/>
      <c r="C20" s="65">
        <v>15</v>
      </c>
      <c r="D20" s="65">
        <v>53</v>
      </c>
      <c r="E20" s="65">
        <v>5438</v>
      </c>
      <c r="F20" s="65">
        <v>32</v>
      </c>
      <c r="G20" s="65">
        <v>4296</v>
      </c>
      <c r="H20" s="65">
        <v>14</v>
      </c>
      <c r="I20" s="65">
        <v>791</v>
      </c>
      <c r="J20" s="65">
        <v>7</v>
      </c>
      <c r="K20" s="126">
        <v>351</v>
      </c>
      <c r="L20" s="127">
        <v>2465</v>
      </c>
    </row>
    <row r="21" spans="1:12" ht="18" customHeight="1">
      <c r="A21" s="433" t="s">
        <v>1805</v>
      </c>
      <c r="B21" s="655"/>
      <c r="C21" s="65">
        <v>10</v>
      </c>
      <c r="D21" s="65">
        <v>27</v>
      </c>
      <c r="E21" s="65">
        <v>2170</v>
      </c>
      <c r="F21" s="65">
        <v>20</v>
      </c>
      <c r="G21" s="65">
        <v>1709</v>
      </c>
      <c r="H21" s="65">
        <v>3</v>
      </c>
      <c r="I21" s="65">
        <v>392</v>
      </c>
      <c r="J21" s="65">
        <v>4</v>
      </c>
      <c r="K21" s="126">
        <v>69</v>
      </c>
      <c r="L21" s="127">
        <v>927</v>
      </c>
    </row>
    <row r="22" spans="1:12" ht="18" customHeight="1">
      <c r="A22" s="433" t="s">
        <v>1806</v>
      </c>
      <c r="B22" s="655"/>
      <c r="C22" s="65">
        <v>21</v>
      </c>
      <c r="D22" s="65">
        <v>105</v>
      </c>
      <c r="E22" s="65">
        <v>9510</v>
      </c>
      <c r="F22" s="65">
        <v>61</v>
      </c>
      <c r="G22" s="65">
        <v>6366</v>
      </c>
      <c r="H22" s="65">
        <v>43</v>
      </c>
      <c r="I22" s="65">
        <v>3111</v>
      </c>
      <c r="J22" s="65">
        <v>1</v>
      </c>
      <c r="K22" s="126">
        <v>33</v>
      </c>
      <c r="L22" s="127">
        <v>4041</v>
      </c>
    </row>
    <row r="23" spans="1:12" ht="18" customHeight="1">
      <c r="A23" s="433" t="s">
        <v>1807</v>
      </c>
      <c r="B23" s="655"/>
      <c r="C23" s="65">
        <v>18</v>
      </c>
      <c r="D23" s="65">
        <v>47</v>
      </c>
      <c r="E23" s="65">
        <v>3178</v>
      </c>
      <c r="F23" s="65">
        <v>20</v>
      </c>
      <c r="G23" s="65">
        <v>1742</v>
      </c>
      <c r="H23" s="65">
        <v>27</v>
      </c>
      <c r="I23" s="65">
        <v>1436</v>
      </c>
      <c r="J23" s="65">
        <v>0</v>
      </c>
      <c r="K23" s="126">
        <v>0</v>
      </c>
      <c r="L23" s="127">
        <v>1178</v>
      </c>
    </row>
    <row r="24" spans="1:12" ht="18" customHeight="1">
      <c r="A24" s="433" t="s">
        <v>1808</v>
      </c>
      <c r="B24" s="655"/>
      <c r="C24" s="65">
        <v>20</v>
      </c>
      <c r="D24" s="65">
        <v>53</v>
      </c>
      <c r="E24" s="65">
        <v>2316.67</v>
      </c>
      <c r="F24" s="65">
        <v>18</v>
      </c>
      <c r="G24" s="65">
        <v>863.42</v>
      </c>
      <c r="H24" s="65">
        <v>31</v>
      </c>
      <c r="I24" s="65">
        <v>1385.6100000000001</v>
      </c>
      <c r="J24" s="65">
        <v>4</v>
      </c>
      <c r="K24" s="126">
        <v>67.64</v>
      </c>
      <c r="L24" s="127">
        <v>2262.6800000000003</v>
      </c>
    </row>
    <row r="25" spans="1:12" ht="18" customHeight="1">
      <c r="A25" s="433" t="s">
        <v>1809</v>
      </c>
      <c r="B25" s="655"/>
      <c r="C25" s="65">
        <v>0</v>
      </c>
      <c r="D25" s="65">
        <v>0</v>
      </c>
      <c r="E25" s="65">
        <v>0</v>
      </c>
      <c r="F25" s="65">
        <v>0</v>
      </c>
      <c r="G25" s="65">
        <v>0</v>
      </c>
      <c r="H25" s="65">
        <v>0</v>
      </c>
      <c r="I25" s="65">
        <v>0</v>
      </c>
      <c r="J25" s="65">
        <v>0</v>
      </c>
      <c r="K25" s="126">
        <v>0</v>
      </c>
      <c r="L25" s="127">
        <v>0</v>
      </c>
    </row>
    <row r="26" spans="1:12" ht="18" customHeight="1">
      <c r="A26" s="433" t="s">
        <v>1810</v>
      </c>
      <c r="B26" s="655"/>
      <c r="C26" s="65">
        <v>3</v>
      </c>
      <c r="D26" s="65">
        <v>5</v>
      </c>
      <c r="E26" s="65">
        <v>208.07</v>
      </c>
      <c r="F26" s="65">
        <v>1</v>
      </c>
      <c r="G26" s="65">
        <v>50.38</v>
      </c>
      <c r="H26" s="65">
        <v>2</v>
      </c>
      <c r="I26" s="65">
        <v>37.85</v>
      </c>
      <c r="J26" s="65">
        <v>2</v>
      </c>
      <c r="K26" s="126">
        <v>119.84</v>
      </c>
      <c r="L26" s="127">
        <v>200.88</v>
      </c>
    </row>
    <row r="27" spans="1:12" ht="18" customHeight="1">
      <c r="A27" s="433" t="s">
        <v>1811</v>
      </c>
      <c r="B27" s="655"/>
      <c r="C27" s="65">
        <v>4</v>
      </c>
      <c r="D27" s="65">
        <v>5</v>
      </c>
      <c r="E27" s="65">
        <v>298.55</v>
      </c>
      <c r="F27" s="65">
        <v>2</v>
      </c>
      <c r="G27" s="65">
        <v>177.77</v>
      </c>
      <c r="H27" s="65">
        <v>3</v>
      </c>
      <c r="I27" s="65">
        <v>120.78</v>
      </c>
      <c r="J27" s="65">
        <v>0</v>
      </c>
      <c r="K27" s="126">
        <v>0</v>
      </c>
      <c r="L27" s="127">
        <v>278.92999999999995</v>
      </c>
    </row>
    <row r="28" spans="1:12" ht="18" customHeight="1">
      <c r="A28" s="433" t="s">
        <v>1812</v>
      </c>
      <c r="B28" s="655"/>
      <c r="C28" s="65">
        <v>0</v>
      </c>
      <c r="D28" s="65">
        <v>0</v>
      </c>
      <c r="E28" s="65">
        <v>0</v>
      </c>
      <c r="F28" s="65">
        <v>0</v>
      </c>
      <c r="G28" s="65">
        <v>0</v>
      </c>
      <c r="H28" s="65">
        <v>0</v>
      </c>
      <c r="I28" s="65">
        <v>0</v>
      </c>
      <c r="J28" s="65">
        <v>0</v>
      </c>
      <c r="K28" s="126">
        <v>0</v>
      </c>
      <c r="L28" s="127">
        <v>0</v>
      </c>
    </row>
    <row r="29" spans="1:12" ht="18" customHeight="1">
      <c r="A29" s="433" t="s">
        <v>1813</v>
      </c>
      <c r="B29" s="655"/>
      <c r="C29" s="65">
        <v>0</v>
      </c>
      <c r="D29" s="65">
        <v>0</v>
      </c>
      <c r="E29" s="65">
        <v>0</v>
      </c>
      <c r="F29" s="65">
        <v>0</v>
      </c>
      <c r="G29" s="65">
        <v>0</v>
      </c>
      <c r="H29" s="65">
        <v>0</v>
      </c>
      <c r="I29" s="65">
        <v>0</v>
      </c>
      <c r="J29" s="65">
        <v>0</v>
      </c>
      <c r="K29" s="126">
        <v>0</v>
      </c>
      <c r="L29" s="127">
        <v>0</v>
      </c>
    </row>
    <row r="30" spans="1:12" ht="18" customHeight="1">
      <c r="A30" s="433" t="s">
        <v>1814</v>
      </c>
      <c r="B30" s="655"/>
      <c r="C30" s="65">
        <v>0</v>
      </c>
      <c r="D30" s="65">
        <v>0</v>
      </c>
      <c r="E30" s="65">
        <v>0</v>
      </c>
      <c r="F30" s="65">
        <v>0</v>
      </c>
      <c r="G30" s="65">
        <v>0</v>
      </c>
      <c r="H30" s="65">
        <v>0</v>
      </c>
      <c r="I30" s="65">
        <v>0</v>
      </c>
      <c r="J30" s="65">
        <v>0</v>
      </c>
      <c r="K30" s="126">
        <v>0</v>
      </c>
      <c r="L30" s="127">
        <v>0</v>
      </c>
    </row>
    <row r="31" spans="1:12" ht="18" customHeight="1">
      <c r="A31" s="433" t="s">
        <v>1815</v>
      </c>
      <c r="B31" s="655"/>
      <c r="C31" s="65">
        <v>5</v>
      </c>
      <c r="D31" s="65">
        <v>15</v>
      </c>
      <c r="E31" s="65">
        <v>2264.27</v>
      </c>
      <c r="F31" s="65">
        <v>0</v>
      </c>
      <c r="G31" s="65">
        <v>0</v>
      </c>
      <c r="H31" s="65">
        <v>14</v>
      </c>
      <c r="I31" s="65">
        <v>2214.04</v>
      </c>
      <c r="J31" s="65">
        <v>1</v>
      </c>
      <c r="K31" s="126">
        <v>50.23</v>
      </c>
      <c r="L31" s="127">
        <v>919.5799999999999</v>
      </c>
    </row>
    <row r="32" spans="1:12" ht="18" customHeight="1">
      <c r="A32" s="433" t="s">
        <v>1816</v>
      </c>
      <c r="B32" s="655"/>
      <c r="C32" s="65">
        <v>14</v>
      </c>
      <c r="D32" s="65">
        <v>55</v>
      </c>
      <c r="E32" s="65">
        <v>2540.17</v>
      </c>
      <c r="F32" s="65">
        <v>31</v>
      </c>
      <c r="G32" s="65">
        <v>1720.6000000000001</v>
      </c>
      <c r="H32" s="65">
        <v>23</v>
      </c>
      <c r="I32" s="65">
        <v>771.95</v>
      </c>
      <c r="J32" s="65">
        <v>1</v>
      </c>
      <c r="K32" s="126">
        <v>47.620000000000005</v>
      </c>
      <c r="L32" s="127">
        <v>2466.6599999999994</v>
      </c>
    </row>
    <row r="33" spans="1:12" ht="18" customHeight="1">
      <c r="A33" s="433" t="s">
        <v>1817</v>
      </c>
      <c r="B33" s="655"/>
      <c r="C33" s="65">
        <v>5</v>
      </c>
      <c r="D33" s="65">
        <v>19</v>
      </c>
      <c r="E33" s="65">
        <v>1059.9128</v>
      </c>
      <c r="F33" s="65">
        <v>4</v>
      </c>
      <c r="G33" s="65">
        <v>404.6388</v>
      </c>
      <c r="H33" s="65">
        <v>11</v>
      </c>
      <c r="I33" s="65">
        <v>425.14399999999995</v>
      </c>
      <c r="J33" s="65">
        <v>4</v>
      </c>
      <c r="K33" s="126">
        <v>230.13</v>
      </c>
      <c r="L33" s="127">
        <v>900.2299999999999</v>
      </c>
    </row>
    <row r="34" spans="1:12" ht="18" customHeight="1">
      <c r="A34" s="433" t="s">
        <v>1818</v>
      </c>
      <c r="B34" s="655"/>
      <c r="C34" s="65">
        <v>4</v>
      </c>
      <c r="D34" s="65">
        <v>5</v>
      </c>
      <c r="E34" s="65">
        <v>100.03</v>
      </c>
      <c r="F34" s="65">
        <v>2</v>
      </c>
      <c r="G34" s="65">
        <v>81.64</v>
      </c>
      <c r="H34" s="65">
        <v>3</v>
      </c>
      <c r="I34" s="65">
        <v>18.39</v>
      </c>
      <c r="J34" s="65">
        <v>0</v>
      </c>
      <c r="K34" s="126">
        <v>0</v>
      </c>
      <c r="L34" s="127">
        <v>72.57</v>
      </c>
    </row>
    <row r="35" spans="1:12" ht="18" customHeight="1">
      <c r="A35" s="433" t="s">
        <v>1819</v>
      </c>
      <c r="B35" s="655"/>
      <c r="C35" s="65">
        <v>7</v>
      </c>
      <c r="D35" s="65">
        <v>27</v>
      </c>
      <c r="E35" s="65">
        <v>2022.3899999999999</v>
      </c>
      <c r="F35" s="65">
        <v>17</v>
      </c>
      <c r="G35" s="65">
        <v>1434.05</v>
      </c>
      <c r="H35" s="65">
        <v>8</v>
      </c>
      <c r="I35" s="65">
        <v>533.57</v>
      </c>
      <c r="J35" s="65">
        <v>2</v>
      </c>
      <c r="K35" s="126">
        <v>54.77</v>
      </c>
      <c r="L35" s="127">
        <v>1489.3</v>
      </c>
    </row>
    <row r="36" spans="1:12" ht="18" customHeight="1">
      <c r="A36" s="433" t="s">
        <v>1820</v>
      </c>
      <c r="B36" s="655"/>
      <c r="C36" s="65">
        <v>9</v>
      </c>
      <c r="D36" s="65">
        <v>17</v>
      </c>
      <c r="E36" s="65">
        <v>1086.57</v>
      </c>
      <c r="F36" s="65">
        <v>4</v>
      </c>
      <c r="G36" s="65">
        <v>171.75</v>
      </c>
      <c r="H36" s="65">
        <v>9</v>
      </c>
      <c r="I36" s="65">
        <v>767.05</v>
      </c>
      <c r="J36" s="65">
        <v>4</v>
      </c>
      <c r="K36" s="126">
        <v>147.76999999999998</v>
      </c>
      <c r="L36" s="127">
        <v>995.24</v>
      </c>
    </row>
    <row r="37" spans="1:12" ht="18" customHeight="1">
      <c r="A37" s="433" t="s">
        <v>1821</v>
      </c>
      <c r="B37" s="655"/>
      <c r="C37" s="65">
        <v>40</v>
      </c>
      <c r="D37" s="65">
        <v>107</v>
      </c>
      <c r="E37" s="65">
        <v>11107.3937</v>
      </c>
      <c r="F37" s="65">
        <v>71</v>
      </c>
      <c r="G37" s="65">
        <v>7510.429999999999</v>
      </c>
      <c r="H37" s="65">
        <v>36</v>
      </c>
      <c r="I37" s="65">
        <v>3596.9636999999993</v>
      </c>
      <c r="J37" s="65">
        <v>0</v>
      </c>
      <c r="K37" s="126">
        <v>0</v>
      </c>
      <c r="L37" s="127">
        <v>8741.149999999998</v>
      </c>
    </row>
    <row r="38" spans="1:12" ht="18" customHeight="1">
      <c r="A38" s="433" t="s">
        <v>1822</v>
      </c>
      <c r="B38" s="655"/>
      <c r="C38" s="65">
        <v>15</v>
      </c>
      <c r="D38" s="65">
        <v>123</v>
      </c>
      <c r="E38" s="65">
        <v>5814.030899999999</v>
      </c>
      <c r="F38" s="65">
        <v>45</v>
      </c>
      <c r="G38" s="65">
        <v>2399.2136</v>
      </c>
      <c r="H38" s="65">
        <v>64</v>
      </c>
      <c r="I38" s="65">
        <v>2905.1173</v>
      </c>
      <c r="J38" s="65">
        <v>14</v>
      </c>
      <c r="K38" s="126">
        <v>509.7</v>
      </c>
      <c r="L38" s="127">
        <v>5328.119999999999</v>
      </c>
    </row>
    <row r="39" spans="1:12" ht="18" customHeight="1">
      <c r="A39" s="433" t="s">
        <v>1823</v>
      </c>
      <c r="B39" s="655"/>
      <c r="C39" s="65">
        <v>15</v>
      </c>
      <c r="D39" s="65">
        <v>40</v>
      </c>
      <c r="E39" s="65">
        <v>3157.55</v>
      </c>
      <c r="F39" s="65">
        <v>26</v>
      </c>
      <c r="G39" s="65">
        <v>2361.4800000000005</v>
      </c>
      <c r="H39" s="65">
        <v>11</v>
      </c>
      <c r="I39" s="65">
        <v>666.37</v>
      </c>
      <c r="J39" s="65">
        <v>3</v>
      </c>
      <c r="K39" s="126">
        <v>129.7</v>
      </c>
      <c r="L39" s="127">
        <v>1924.06</v>
      </c>
    </row>
    <row r="40" spans="1:12" ht="18" customHeight="1">
      <c r="A40" s="433" t="s">
        <v>1824</v>
      </c>
      <c r="B40" s="655"/>
      <c r="C40" s="65">
        <v>4</v>
      </c>
      <c r="D40" s="65">
        <v>11</v>
      </c>
      <c r="E40" s="65">
        <v>224.9989</v>
      </c>
      <c r="F40" s="65">
        <v>1</v>
      </c>
      <c r="G40" s="65">
        <v>6.41</v>
      </c>
      <c r="H40" s="65">
        <v>2</v>
      </c>
      <c r="I40" s="65">
        <v>70.22</v>
      </c>
      <c r="J40" s="65">
        <v>8</v>
      </c>
      <c r="K40" s="126">
        <v>148.3689</v>
      </c>
      <c r="L40" s="127">
        <v>198.25</v>
      </c>
    </row>
    <row r="41" spans="1:12" ht="18" customHeight="1">
      <c r="A41" s="433" t="s">
        <v>1825</v>
      </c>
      <c r="B41" s="655"/>
      <c r="C41" s="65">
        <v>9</v>
      </c>
      <c r="D41" s="65">
        <v>24</v>
      </c>
      <c r="E41" s="65">
        <v>2338.45</v>
      </c>
      <c r="F41" s="65">
        <v>15</v>
      </c>
      <c r="G41" s="65">
        <v>1989.75</v>
      </c>
      <c r="H41" s="65">
        <v>8</v>
      </c>
      <c r="I41" s="65">
        <v>318.08</v>
      </c>
      <c r="J41" s="65">
        <v>1</v>
      </c>
      <c r="K41" s="126">
        <v>30.62</v>
      </c>
      <c r="L41" s="127">
        <v>1805.02</v>
      </c>
    </row>
    <row r="42" spans="1:12" ht="18" customHeight="1">
      <c r="A42" s="433" t="s">
        <v>1826</v>
      </c>
      <c r="B42" s="655"/>
      <c r="C42" s="65">
        <v>5</v>
      </c>
      <c r="D42" s="65">
        <v>10</v>
      </c>
      <c r="E42" s="65">
        <v>635.6600000000001</v>
      </c>
      <c r="F42" s="65">
        <v>3</v>
      </c>
      <c r="G42" s="65">
        <v>172.3</v>
      </c>
      <c r="H42" s="65">
        <v>5</v>
      </c>
      <c r="I42" s="65">
        <v>296.16</v>
      </c>
      <c r="J42" s="65">
        <v>2</v>
      </c>
      <c r="K42" s="126">
        <v>167.2</v>
      </c>
      <c r="L42" s="127">
        <v>559.32</v>
      </c>
    </row>
    <row r="43" spans="1:12" ht="18" customHeight="1">
      <c r="A43" s="433" t="s">
        <v>1827</v>
      </c>
      <c r="B43" s="655"/>
      <c r="C43" s="65">
        <v>10</v>
      </c>
      <c r="D43" s="65">
        <v>26</v>
      </c>
      <c r="E43" s="65">
        <v>1871.1</v>
      </c>
      <c r="F43" s="65">
        <v>7</v>
      </c>
      <c r="G43" s="65">
        <v>446.03</v>
      </c>
      <c r="H43" s="65">
        <v>19</v>
      </c>
      <c r="I43" s="65">
        <v>1425.07</v>
      </c>
      <c r="J43" s="65">
        <v>0</v>
      </c>
      <c r="K43" s="126">
        <v>0</v>
      </c>
      <c r="L43" s="127">
        <v>1586.27</v>
      </c>
    </row>
    <row r="44" spans="1:12" ht="18" customHeight="1">
      <c r="A44" s="433" t="s">
        <v>1828</v>
      </c>
      <c r="B44" s="655"/>
      <c r="C44" s="65">
        <v>1</v>
      </c>
      <c r="D44" s="65">
        <v>1</v>
      </c>
      <c r="E44" s="65">
        <v>219.54</v>
      </c>
      <c r="F44" s="65">
        <v>0</v>
      </c>
      <c r="G44" s="65">
        <v>0</v>
      </c>
      <c r="H44" s="65">
        <v>1</v>
      </c>
      <c r="I44" s="65">
        <v>219.54</v>
      </c>
      <c r="J44" s="65">
        <v>0</v>
      </c>
      <c r="K44" s="126">
        <v>0</v>
      </c>
      <c r="L44" s="127">
        <v>79.71</v>
      </c>
    </row>
    <row r="45" spans="1:12" ht="18" customHeight="1">
      <c r="A45" s="433" t="s">
        <v>1829</v>
      </c>
      <c r="B45" s="655"/>
      <c r="C45" s="65">
        <v>16</v>
      </c>
      <c r="D45" s="65">
        <v>85</v>
      </c>
      <c r="E45" s="65">
        <v>5482.6</v>
      </c>
      <c r="F45" s="65">
        <v>36</v>
      </c>
      <c r="G45" s="65">
        <v>2278.19</v>
      </c>
      <c r="H45" s="65">
        <v>45</v>
      </c>
      <c r="I45" s="65">
        <v>3040.67</v>
      </c>
      <c r="J45" s="65">
        <v>4</v>
      </c>
      <c r="K45" s="126">
        <v>163.74</v>
      </c>
      <c r="L45" s="127">
        <v>4934.72</v>
      </c>
    </row>
    <row r="46" spans="1:12" ht="18" customHeight="1">
      <c r="A46" s="433" t="s">
        <v>1830</v>
      </c>
      <c r="B46" s="655"/>
      <c r="C46" s="65">
        <v>4</v>
      </c>
      <c r="D46" s="65">
        <v>4</v>
      </c>
      <c r="E46" s="65">
        <v>263.93</v>
      </c>
      <c r="F46" s="65">
        <v>1</v>
      </c>
      <c r="G46" s="65">
        <v>109.38</v>
      </c>
      <c r="H46" s="65">
        <v>2</v>
      </c>
      <c r="I46" s="65">
        <v>139.94</v>
      </c>
      <c r="J46" s="65">
        <v>1</v>
      </c>
      <c r="K46" s="126">
        <v>14.61</v>
      </c>
      <c r="L46" s="127">
        <v>246.46</v>
      </c>
    </row>
    <row r="47" spans="1:12" ht="18" customHeight="1">
      <c r="A47" s="433" t="s">
        <v>1831</v>
      </c>
      <c r="B47" s="655"/>
      <c r="C47" s="65">
        <v>9</v>
      </c>
      <c r="D47" s="65">
        <v>22</v>
      </c>
      <c r="E47" s="65">
        <v>1752.99</v>
      </c>
      <c r="F47" s="65">
        <v>8</v>
      </c>
      <c r="G47" s="65">
        <v>813.52</v>
      </c>
      <c r="H47" s="65">
        <v>13</v>
      </c>
      <c r="I47" s="65">
        <v>847.42</v>
      </c>
      <c r="J47" s="65">
        <v>1</v>
      </c>
      <c r="K47" s="126">
        <v>92.05</v>
      </c>
      <c r="L47" s="127">
        <v>1340.97</v>
      </c>
    </row>
    <row r="48" spans="1:12" ht="18" customHeight="1">
      <c r="A48" s="433" t="s">
        <v>1832</v>
      </c>
      <c r="B48" s="655"/>
      <c r="C48" s="65">
        <v>11</v>
      </c>
      <c r="D48" s="65">
        <v>29</v>
      </c>
      <c r="E48" s="65">
        <v>1572.02</v>
      </c>
      <c r="F48" s="65">
        <v>4</v>
      </c>
      <c r="G48" s="65">
        <v>190.7</v>
      </c>
      <c r="H48" s="65">
        <v>20</v>
      </c>
      <c r="I48" s="65">
        <v>1218.24</v>
      </c>
      <c r="J48" s="65">
        <v>5</v>
      </c>
      <c r="K48" s="126">
        <v>163.08</v>
      </c>
      <c r="L48" s="127">
        <v>1417.82</v>
      </c>
    </row>
    <row r="49" spans="1:12" ht="18" customHeight="1">
      <c r="A49" s="433" t="s">
        <v>1833</v>
      </c>
      <c r="B49" s="655"/>
      <c r="C49" s="65">
        <v>16</v>
      </c>
      <c r="D49" s="65">
        <v>64</v>
      </c>
      <c r="E49" s="65">
        <v>3942.7699999999995</v>
      </c>
      <c r="F49" s="65">
        <v>47</v>
      </c>
      <c r="G49" s="65">
        <v>3118.33</v>
      </c>
      <c r="H49" s="65">
        <v>7</v>
      </c>
      <c r="I49" s="65">
        <v>500.2</v>
      </c>
      <c r="J49" s="65">
        <v>10</v>
      </c>
      <c r="K49" s="126">
        <v>324.24</v>
      </c>
      <c r="L49" s="127">
        <v>3317.55</v>
      </c>
    </row>
    <row r="50" spans="1:12" ht="18" customHeight="1">
      <c r="A50" s="433" t="s">
        <v>1834</v>
      </c>
      <c r="B50" s="655"/>
      <c r="C50" s="65">
        <v>13</v>
      </c>
      <c r="D50" s="65">
        <v>89</v>
      </c>
      <c r="E50" s="65">
        <v>3750.07</v>
      </c>
      <c r="F50" s="65">
        <v>43</v>
      </c>
      <c r="G50" s="65">
        <v>2152.15</v>
      </c>
      <c r="H50" s="65">
        <v>26</v>
      </c>
      <c r="I50" s="65">
        <v>962.5</v>
      </c>
      <c r="J50" s="65">
        <v>20</v>
      </c>
      <c r="K50" s="126">
        <v>635.42</v>
      </c>
      <c r="L50" s="127">
        <v>3574.71</v>
      </c>
    </row>
    <row r="51" spans="1:12" ht="18" customHeight="1">
      <c r="A51" s="433" t="s">
        <v>1835</v>
      </c>
      <c r="B51" s="655"/>
      <c r="C51" s="65">
        <v>11</v>
      </c>
      <c r="D51" s="65">
        <v>40</v>
      </c>
      <c r="E51" s="65">
        <v>3018.46</v>
      </c>
      <c r="F51" s="65">
        <v>14</v>
      </c>
      <c r="G51" s="65">
        <v>1047.92</v>
      </c>
      <c r="H51" s="65">
        <v>20</v>
      </c>
      <c r="I51" s="65">
        <v>1545.77</v>
      </c>
      <c r="J51" s="65">
        <v>6</v>
      </c>
      <c r="K51" s="126">
        <v>424.77</v>
      </c>
      <c r="L51" s="127">
        <v>2651.74</v>
      </c>
    </row>
    <row r="52" spans="1:12" ht="18" customHeight="1">
      <c r="A52" s="433" t="s">
        <v>1836</v>
      </c>
      <c r="B52" s="655"/>
      <c r="C52" s="65">
        <v>9</v>
      </c>
      <c r="D52" s="65">
        <v>50</v>
      </c>
      <c r="E52" s="65">
        <v>3816.08</v>
      </c>
      <c r="F52" s="65">
        <v>49</v>
      </c>
      <c r="G52" s="65">
        <v>3699.38</v>
      </c>
      <c r="H52" s="65">
        <v>0</v>
      </c>
      <c r="I52" s="65">
        <v>0</v>
      </c>
      <c r="J52" s="65">
        <v>1</v>
      </c>
      <c r="K52" s="126">
        <v>116.7</v>
      </c>
      <c r="L52" s="127">
        <v>3234.05</v>
      </c>
    </row>
    <row r="53" spans="1:12" ht="18" customHeight="1">
      <c r="A53" s="433" t="s">
        <v>1837</v>
      </c>
      <c r="B53" s="655"/>
      <c r="C53" s="65">
        <v>11</v>
      </c>
      <c r="D53" s="65">
        <v>28</v>
      </c>
      <c r="E53" s="65">
        <v>2105</v>
      </c>
      <c r="F53" s="65">
        <v>25</v>
      </c>
      <c r="G53" s="65">
        <v>1973</v>
      </c>
      <c r="H53" s="65">
        <v>3</v>
      </c>
      <c r="I53" s="65">
        <v>132</v>
      </c>
      <c r="J53" s="65">
        <v>0</v>
      </c>
      <c r="K53" s="126">
        <v>0</v>
      </c>
      <c r="L53" s="127">
        <v>1870</v>
      </c>
    </row>
    <row r="54" spans="1:12" ht="18" customHeight="1">
      <c r="A54" s="433" t="s">
        <v>1838</v>
      </c>
      <c r="B54" s="655"/>
      <c r="C54" s="65">
        <v>5</v>
      </c>
      <c r="D54" s="65">
        <v>7</v>
      </c>
      <c r="E54" s="65">
        <v>219</v>
      </c>
      <c r="F54" s="65">
        <v>4</v>
      </c>
      <c r="G54" s="65">
        <v>164</v>
      </c>
      <c r="H54" s="65">
        <v>1</v>
      </c>
      <c r="I54" s="65">
        <v>45</v>
      </c>
      <c r="J54" s="65">
        <v>2</v>
      </c>
      <c r="K54" s="126">
        <v>10</v>
      </c>
      <c r="L54" s="127">
        <v>207</v>
      </c>
    </row>
    <row r="55" spans="1:12" ht="18" customHeight="1">
      <c r="A55" s="433" t="s">
        <v>1839</v>
      </c>
      <c r="B55" s="655"/>
      <c r="C55" s="65">
        <v>11</v>
      </c>
      <c r="D55" s="65">
        <v>43</v>
      </c>
      <c r="E55" s="65">
        <v>3246</v>
      </c>
      <c r="F55" s="65">
        <v>23</v>
      </c>
      <c r="G55" s="65">
        <v>2070</v>
      </c>
      <c r="H55" s="65">
        <v>13</v>
      </c>
      <c r="I55" s="65">
        <v>885</v>
      </c>
      <c r="J55" s="65">
        <v>7</v>
      </c>
      <c r="K55" s="126">
        <v>291</v>
      </c>
      <c r="L55" s="127">
        <v>2928</v>
      </c>
    </row>
    <row r="56" spans="1:12" ht="18" customHeight="1">
      <c r="A56" s="433" t="s">
        <v>1840</v>
      </c>
      <c r="B56" s="655"/>
      <c r="C56" s="65">
        <v>19</v>
      </c>
      <c r="D56" s="65">
        <v>95</v>
      </c>
      <c r="E56" s="65">
        <v>4979</v>
      </c>
      <c r="F56" s="65">
        <v>43</v>
      </c>
      <c r="G56" s="65">
        <v>2619</v>
      </c>
      <c r="H56" s="65">
        <v>22</v>
      </c>
      <c r="I56" s="65">
        <v>1340</v>
      </c>
      <c r="J56" s="65">
        <v>30</v>
      </c>
      <c r="K56" s="126">
        <v>1020</v>
      </c>
      <c r="L56" s="127">
        <v>4737</v>
      </c>
    </row>
    <row r="57" spans="1:12" ht="18" customHeight="1">
      <c r="A57" s="433" t="s">
        <v>1841</v>
      </c>
      <c r="B57" s="655"/>
      <c r="C57" s="65">
        <v>12</v>
      </c>
      <c r="D57" s="65">
        <v>13</v>
      </c>
      <c r="E57" s="65">
        <v>699.072504</v>
      </c>
      <c r="F57" s="65">
        <v>10</v>
      </c>
      <c r="G57" s="65">
        <v>581.729742</v>
      </c>
      <c r="H57" s="65">
        <v>3</v>
      </c>
      <c r="I57" s="65">
        <v>117.342762</v>
      </c>
      <c r="J57" s="65">
        <v>0</v>
      </c>
      <c r="K57" s="126">
        <v>0</v>
      </c>
      <c r="L57" s="127">
        <v>531</v>
      </c>
    </row>
    <row r="58" spans="1:12" ht="18" customHeight="1">
      <c r="A58" s="433" t="s">
        <v>1842</v>
      </c>
      <c r="B58" s="655"/>
      <c r="C58" s="65">
        <v>8</v>
      </c>
      <c r="D58" s="65">
        <v>17</v>
      </c>
      <c r="E58" s="65">
        <v>584.671913</v>
      </c>
      <c r="F58" s="65">
        <v>15</v>
      </c>
      <c r="G58" s="65">
        <v>560.179632</v>
      </c>
      <c r="H58" s="65">
        <v>2</v>
      </c>
      <c r="I58" s="65">
        <v>24.492281</v>
      </c>
      <c r="J58" s="65">
        <v>0</v>
      </c>
      <c r="K58" s="126">
        <v>0</v>
      </c>
      <c r="L58" s="127">
        <v>501</v>
      </c>
    </row>
    <row r="59" spans="1:12" ht="18" customHeight="1">
      <c r="A59" s="433" t="s">
        <v>1843</v>
      </c>
      <c r="B59" s="655"/>
      <c r="C59" s="65">
        <v>10</v>
      </c>
      <c r="D59" s="65">
        <v>43</v>
      </c>
      <c r="E59" s="65">
        <v>2193.3961679999998</v>
      </c>
      <c r="F59" s="65">
        <v>38</v>
      </c>
      <c r="G59" s="65">
        <v>1892.199946</v>
      </c>
      <c r="H59" s="65">
        <v>5</v>
      </c>
      <c r="I59" s="65">
        <v>301.196222</v>
      </c>
      <c r="J59" s="65">
        <v>0</v>
      </c>
      <c r="K59" s="126">
        <v>0</v>
      </c>
      <c r="L59" s="127">
        <v>1934</v>
      </c>
    </row>
    <row r="60" spans="1:12" ht="18" customHeight="1">
      <c r="A60" s="433" t="s">
        <v>1844</v>
      </c>
      <c r="B60" s="655"/>
      <c r="C60" s="65">
        <v>16</v>
      </c>
      <c r="D60" s="65">
        <v>43</v>
      </c>
      <c r="E60" s="65">
        <v>1558.5606850000001</v>
      </c>
      <c r="F60" s="65">
        <v>23</v>
      </c>
      <c r="G60" s="65">
        <v>1016.2182540000001</v>
      </c>
      <c r="H60" s="65">
        <v>15</v>
      </c>
      <c r="I60" s="65">
        <v>459.460783</v>
      </c>
      <c r="J60" s="65">
        <v>5</v>
      </c>
      <c r="K60" s="126">
        <v>82.881648</v>
      </c>
      <c r="L60" s="127">
        <v>1360</v>
      </c>
    </row>
    <row r="61" spans="1:12" ht="18" customHeight="1">
      <c r="A61" s="433" t="s">
        <v>1845</v>
      </c>
      <c r="B61" s="655"/>
      <c r="C61" s="65">
        <v>13</v>
      </c>
      <c r="D61" s="65">
        <v>102</v>
      </c>
      <c r="E61" s="65">
        <v>3115.686678</v>
      </c>
      <c r="F61" s="65">
        <v>42</v>
      </c>
      <c r="G61" s="65">
        <v>1883.075055</v>
      </c>
      <c r="H61" s="65">
        <v>40</v>
      </c>
      <c r="I61" s="65">
        <v>1120.745075</v>
      </c>
      <c r="J61" s="65">
        <v>20</v>
      </c>
      <c r="K61" s="126">
        <v>111.866548</v>
      </c>
      <c r="L61" s="127">
        <v>2833</v>
      </c>
    </row>
    <row r="62" spans="1:12" ht="18" customHeight="1">
      <c r="A62" s="433" t="s">
        <v>1846</v>
      </c>
      <c r="B62" s="655"/>
      <c r="C62" s="65">
        <v>5</v>
      </c>
      <c r="D62" s="65">
        <v>36</v>
      </c>
      <c r="E62" s="65">
        <v>1032.8672450000001</v>
      </c>
      <c r="F62" s="65">
        <v>15</v>
      </c>
      <c r="G62" s="65">
        <v>617.6713219999999</v>
      </c>
      <c r="H62" s="65">
        <v>6</v>
      </c>
      <c r="I62" s="65">
        <v>238.529822</v>
      </c>
      <c r="J62" s="65">
        <v>15</v>
      </c>
      <c r="K62" s="126">
        <v>176.666101</v>
      </c>
      <c r="L62" s="127">
        <v>854</v>
      </c>
    </row>
    <row r="63" spans="1:12" ht="18" customHeight="1">
      <c r="A63" s="433" t="s">
        <v>1847</v>
      </c>
      <c r="B63" s="655"/>
      <c r="C63" s="65">
        <v>10</v>
      </c>
      <c r="D63" s="65">
        <v>54</v>
      </c>
      <c r="E63" s="65">
        <v>1525.1517470000001</v>
      </c>
      <c r="F63" s="65">
        <v>26</v>
      </c>
      <c r="G63" s="65">
        <v>1031.204174</v>
      </c>
      <c r="H63" s="65">
        <v>27</v>
      </c>
      <c r="I63" s="65">
        <v>423.504387</v>
      </c>
      <c r="J63" s="65">
        <v>1</v>
      </c>
      <c r="K63" s="126">
        <v>70.443186</v>
      </c>
      <c r="L63" s="127">
        <v>1483</v>
      </c>
    </row>
    <row r="64" spans="1:12" ht="18" customHeight="1">
      <c r="A64" s="434" t="s">
        <v>1848</v>
      </c>
      <c r="B64" s="656"/>
      <c r="C64" s="338">
        <v>0</v>
      </c>
      <c r="D64" s="338">
        <v>0</v>
      </c>
      <c r="E64" s="338">
        <v>0</v>
      </c>
      <c r="F64" s="338">
        <v>0</v>
      </c>
      <c r="G64" s="338">
        <v>0</v>
      </c>
      <c r="H64" s="338">
        <v>0</v>
      </c>
      <c r="I64" s="338">
        <v>0</v>
      </c>
      <c r="J64" s="338">
        <v>0</v>
      </c>
      <c r="K64" s="653">
        <v>0</v>
      </c>
      <c r="L64" s="432">
        <v>0</v>
      </c>
    </row>
    <row r="65" spans="1:12" s="259" customFormat="1" ht="13.5">
      <c r="A65" s="216" t="s">
        <v>506</v>
      </c>
      <c r="B65" s="261"/>
      <c r="C65" s="261"/>
      <c r="D65" s="261"/>
      <c r="E65" s="261"/>
      <c r="F65" s="261"/>
      <c r="G65" s="261"/>
      <c r="H65" s="261"/>
      <c r="I65" s="261"/>
      <c r="J65" s="261"/>
      <c r="K65" s="261"/>
      <c r="L65" s="261"/>
    </row>
  </sheetData>
  <sheetProtection/>
  <mergeCells count="13">
    <mergeCell ref="A9:B9"/>
    <mergeCell ref="A10:B10"/>
    <mergeCell ref="A3:B5"/>
    <mergeCell ref="A6:B6"/>
    <mergeCell ref="A7:B7"/>
    <mergeCell ref="A8:B8"/>
    <mergeCell ref="C3:C5"/>
    <mergeCell ref="D3:K3"/>
    <mergeCell ref="L3:L5"/>
    <mergeCell ref="D4:E4"/>
    <mergeCell ref="F4:G4"/>
    <mergeCell ref="H4:I4"/>
    <mergeCell ref="J4:K4"/>
  </mergeCells>
  <dataValidations count="1">
    <dataValidation type="decimal" operator="greaterThanOrEqual" allowBlank="1" showInputMessage="1" showErrorMessage="1" imeMode="disabled" sqref="C6:L9">
      <formula1>0</formula1>
    </dataValidation>
  </dataValidations>
  <printOptions/>
  <pageMargins left="0.787" right="0.787" top="0.984" bottom="0.984" header="0.512" footer="0.512"/>
  <pageSetup fitToHeight="2" horizontalDpi="150" verticalDpi="150" orientation="portrait" pageOrder="overThenDown" paperSize="9" scale="64" r:id="rId1"/>
</worksheet>
</file>

<file path=xl/worksheets/sheet47.xml><?xml version="1.0" encoding="utf-8"?>
<worksheet xmlns="http://schemas.openxmlformats.org/spreadsheetml/2006/main" xmlns:r="http://schemas.openxmlformats.org/officeDocument/2006/relationships">
  <dimension ref="A1:AB67"/>
  <sheetViews>
    <sheetView zoomScalePageLayoutView="0" workbookViewId="0" topLeftCell="A1">
      <selection activeCell="F10" sqref="F10"/>
    </sheetView>
  </sheetViews>
  <sheetFormatPr defaultColWidth="9.00390625" defaultRowHeight="13.5"/>
  <cols>
    <col min="1" max="1" width="13.75390625" style="272" customWidth="1"/>
    <col min="2" max="2" width="7.625" style="272" customWidth="1"/>
    <col min="3" max="5" width="13.25390625" style="272" customWidth="1"/>
    <col min="6" max="8" width="10.50390625" style="272" customWidth="1"/>
    <col min="9" max="15" width="13.25390625" style="272" customWidth="1"/>
    <col min="16" max="21" width="10.50390625" style="272" customWidth="1"/>
    <col min="22" max="22" width="13.25390625" style="272" customWidth="1"/>
    <col min="23" max="24" width="10.50390625" style="272" customWidth="1"/>
    <col min="25" max="25" width="13.25390625" style="272" customWidth="1"/>
    <col min="26" max="28" width="10.50390625" style="272" customWidth="1"/>
    <col min="29" max="16384" width="9.00390625" style="272" customWidth="1"/>
  </cols>
  <sheetData>
    <row r="1" spans="1:28" ht="13.5" customHeight="1">
      <c r="A1" s="20" t="s">
        <v>1502</v>
      </c>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ht="14.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303" t="s">
        <v>519</v>
      </c>
    </row>
    <row r="3" spans="1:28" ht="13.5" customHeight="1">
      <c r="A3" s="710" t="s">
        <v>549</v>
      </c>
      <c r="B3" s="711"/>
      <c r="C3" s="718" t="s">
        <v>540</v>
      </c>
      <c r="D3" s="718"/>
      <c r="E3" s="718"/>
      <c r="F3" s="718"/>
      <c r="G3" s="718"/>
      <c r="H3" s="718"/>
      <c r="I3" s="718"/>
      <c r="J3" s="879"/>
      <c r="K3" s="880" t="s">
        <v>541</v>
      </c>
      <c r="L3" s="764"/>
      <c r="M3" s="764"/>
      <c r="N3" s="764"/>
      <c r="O3" s="764"/>
      <c r="P3" s="764"/>
      <c r="Q3" s="764"/>
      <c r="R3" s="764"/>
      <c r="S3" s="764"/>
      <c r="T3" s="764"/>
      <c r="U3" s="764"/>
      <c r="V3" s="764"/>
      <c r="W3" s="764"/>
      <c r="X3" s="758"/>
      <c r="Y3" s="718" t="s">
        <v>542</v>
      </c>
      <c r="Z3" s="718"/>
      <c r="AA3" s="718"/>
      <c r="AB3" s="718"/>
    </row>
    <row r="4" spans="1:28" ht="13.5">
      <c r="A4" s="712"/>
      <c r="B4" s="711"/>
      <c r="C4" s="718" t="s">
        <v>146</v>
      </c>
      <c r="D4" s="718" t="s">
        <v>543</v>
      </c>
      <c r="E4" s="718"/>
      <c r="F4" s="718"/>
      <c r="G4" s="718"/>
      <c r="H4" s="718"/>
      <c r="I4" s="718" t="s">
        <v>309</v>
      </c>
      <c r="J4" s="879" t="s">
        <v>510</v>
      </c>
      <c r="K4" s="878" t="s">
        <v>1503</v>
      </c>
      <c r="L4" s="718"/>
      <c r="M4" s="718"/>
      <c r="N4" s="729" t="s">
        <v>517</v>
      </c>
      <c r="O4" s="730"/>
      <c r="P4" s="730"/>
      <c r="Q4" s="730"/>
      <c r="R4" s="730"/>
      <c r="S4" s="730"/>
      <c r="T4" s="730"/>
      <c r="U4" s="731"/>
      <c r="V4" s="718" t="s">
        <v>193</v>
      </c>
      <c r="W4" s="718" t="s">
        <v>511</v>
      </c>
      <c r="X4" s="718"/>
      <c r="Y4" s="729" t="s">
        <v>146</v>
      </c>
      <c r="Z4" s="730"/>
      <c r="AA4" s="731"/>
      <c r="AB4" s="718" t="s">
        <v>193</v>
      </c>
    </row>
    <row r="5" spans="1:28" ht="13.5">
      <c r="A5" s="712"/>
      <c r="B5" s="711"/>
      <c r="C5" s="718"/>
      <c r="D5" s="718"/>
      <c r="E5" s="718"/>
      <c r="F5" s="718"/>
      <c r="G5" s="718"/>
      <c r="H5" s="718"/>
      <c r="I5" s="718"/>
      <c r="J5" s="879"/>
      <c r="K5" s="878"/>
      <c r="L5" s="718"/>
      <c r="M5" s="718"/>
      <c r="N5" s="718" t="s">
        <v>1504</v>
      </c>
      <c r="O5" s="718"/>
      <c r="P5" s="718" t="s">
        <v>1505</v>
      </c>
      <c r="Q5" s="718"/>
      <c r="R5" s="718" t="s">
        <v>516</v>
      </c>
      <c r="S5" s="718"/>
      <c r="T5" s="718" t="s">
        <v>512</v>
      </c>
      <c r="U5" s="718"/>
      <c r="V5" s="769"/>
      <c r="W5" s="718"/>
      <c r="X5" s="718"/>
      <c r="Y5" s="729"/>
      <c r="Z5" s="730"/>
      <c r="AA5" s="731"/>
      <c r="AB5" s="769"/>
    </row>
    <row r="6" spans="1:28" ht="13.5">
      <c r="A6" s="881"/>
      <c r="B6" s="882"/>
      <c r="C6" s="718"/>
      <c r="D6" s="718" t="s">
        <v>1506</v>
      </c>
      <c r="E6" s="718"/>
      <c r="F6" s="304" t="s">
        <v>312</v>
      </c>
      <c r="G6" s="304" t="s">
        <v>313</v>
      </c>
      <c r="H6" s="304" t="s">
        <v>311</v>
      </c>
      <c r="I6" s="718"/>
      <c r="J6" s="879"/>
      <c r="K6" s="657" t="s">
        <v>186</v>
      </c>
      <c r="L6" s="304" t="s">
        <v>513</v>
      </c>
      <c r="M6" s="304" t="s">
        <v>462</v>
      </c>
      <c r="N6" s="304" t="s">
        <v>513</v>
      </c>
      <c r="O6" s="304" t="s">
        <v>462</v>
      </c>
      <c r="P6" s="304" t="s">
        <v>513</v>
      </c>
      <c r="Q6" s="304" t="s">
        <v>462</v>
      </c>
      <c r="R6" s="304" t="s">
        <v>513</v>
      </c>
      <c r="S6" s="304" t="s">
        <v>462</v>
      </c>
      <c r="T6" s="304" t="s">
        <v>513</v>
      </c>
      <c r="U6" s="304" t="s">
        <v>462</v>
      </c>
      <c r="V6" s="769"/>
      <c r="W6" s="304" t="s">
        <v>513</v>
      </c>
      <c r="X6" s="304" t="s">
        <v>462</v>
      </c>
      <c r="Y6" s="304" t="s">
        <v>514</v>
      </c>
      <c r="Z6" s="304" t="s">
        <v>513</v>
      </c>
      <c r="AA6" s="304" t="s">
        <v>197</v>
      </c>
      <c r="AB6" s="769"/>
    </row>
    <row r="7" spans="1:28" ht="18" customHeight="1">
      <c r="A7" s="713">
        <v>40269</v>
      </c>
      <c r="B7" s="773"/>
      <c r="C7" s="64">
        <v>108201</v>
      </c>
      <c r="D7" s="144">
        <v>58333.09</v>
      </c>
      <c r="E7" s="79">
        <v>88528.33</v>
      </c>
      <c r="F7" s="64">
        <v>85692.71</v>
      </c>
      <c r="G7" s="64">
        <v>2381.03</v>
      </c>
      <c r="H7" s="64">
        <v>454.59</v>
      </c>
      <c r="I7" s="64">
        <v>14974.39</v>
      </c>
      <c r="J7" s="244">
        <v>4698.28</v>
      </c>
      <c r="K7" s="181">
        <v>18577076</v>
      </c>
      <c r="L7" s="123">
        <v>17509758</v>
      </c>
      <c r="M7" s="123">
        <v>1067318</v>
      </c>
      <c r="N7" s="123">
        <v>17508699</v>
      </c>
      <c r="O7" s="123">
        <v>1065573</v>
      </c>
      <c r="P7" s="123">
        <v>17480270</v>
      </c>
      <c r="Q7" s="123">
        <v>887289</v>
      </c>
      <c r="R7" s="123">
        <v>28329</v>
      </c>
      <c r="S7" s="123">
        <v>178284</v>
      </c>
      <c r="T7" s="123">
        <v>100</v>
      </c>
      <c r="U7" s="123">
        <v>0</v>
      </c>
      <c r="V7" s="64">
        <v>0</v>
      </c>
      <c r="W7" s="123">
        <v>1059</v>
      </c>
      <c r="X7" s="123">
        <v>1745</v>
      </c>
      <c r="Y7" s="123">
        <v>367182.8</v>
      </c>
      <c r="Z7" s="123">
        <v>347413.7</v>
      </c>
      <c r="AA7" s="123">
        <v>19769.1</v>
      </c>
      <c r="AB7" s="64">
        <v>0</v>
      </c>
    </row>
    <row r="8" spans="1:28" ht="18" customHeight="1">
      <c r="A8" s="715">
        <v>40634</v>
      </c>
      <c r="B8" s="770"/>
      <c r="C8" s="65">
        <v>105560.14</v>
      </c>
      <c r="D8" s="145">
        <v>57790.5</v>
      </c>
      <c r="E8" s="76">
        <v>87444.6</v>
      </c>
      <c r="F8" s="65">
        <v>84700.01</v>
      </c>
      <c r="G8" s="65">
        <v>2377.99</v>
      </c>
      <c r="H8" s="65">
        <v>366.6</v>
      </c>
      <c r="I8" s="65">
        <v>15035.59</v>
      </c>
      <c r="J8" s="245">
        <v>3079.95</v>
      </c>
      <c r="K8" s="182">
        <v>18644662</v>
      </c>
      <c r="L8" s="83">
        <v>17567916</v>
      </c>
      <c r="M8" s="83">
        <v>1076746</v>
      </c>
      <c r="N8" s="83">
        <v>17566857</v>
      </c>
      <c r="O8" s="83">
        <v>1075001</v>
      </c>
      <c r="P8" s="83">
        <v>17538342</v>
      </c>
      <c r="Q8" s="83">
        <v>896096</v>
      </c>
      <c r="R8" s="83">
        <v>28415</v>
      </c>
      <c r="S8" s="83">
        <v>178905</v>
      </c>
      <c r="T8" s="83">
        <v>100</v>
      </c>
      <c r="U8" s="83">
        <v>0</v>
      </c>
      <c r="V8" s="65">
        <v>0</v>
      </c>
      <c r="W8" s="83">
        <v>1059</v>
      </c>
      <c r="X8" s="83">
        <v>1745</v>
      </c>
      <c r="Y8" s="83">
        <v>359291.3</v>
      </c>
      <c r="Z8" s="83">
        <v>339762.3</v>
      </c>
      <c r="AA8" s="83">
        <v>19529</v>
      </c>
      <c r="AB8" s="65">
        <v>0</v>
      </c>
    </row>
    <row r="9" spans="1:28" ht="18" customHeight="1">
      <c r="A9" s="715">
        <v>41000</v>
      </c>
      <c r="B9" s="770"/>
      <c r="C9" s="65">
        <v>104613.07</v>
      </c>
      <c r="D9" s="145">
        <v>57287.8</v>
      </c>
      <c r="E9" s="76">
        <v>86111.57</v>
      </c>
      <c r="F9" s="65">
        <v>83333.14</v>
      </c>
      <c r="G9" s="65">
        <v>2353.28</v>
      </c>
      <c r="H9" s="65">
        <v>425.15</v>
      </c>
      <c r="I9" s="65">
        <v>15316.4</v>
      </c>
      <c r="J9" s="245">
        <v>3185.1</v>
      </c>
      <c r="K9" s="182">
        <v>18769980</v>
      </c>
      <c r="L9" s="83">
        <v>17693075</v>
      </c>
      <c r="M9" s="83">
        <v>1076905</v>
      </c>
      <c r="N9" s="83">
        <v>17692016</v>
      </c>
      <c r="O9" s="83">
        <v>1075160</v>
      </c>
      <c r="P9" s="83">
        <v>17662947</v>
      </c>
      <c r="Q9" s="83">
        <v>896062</v>
      </c>
      <c r="R9" s="83">
        <v>28969</v>
      </c>
      <c r="S9" s="83">
        <v>179098</v>
      </c>
      <c r="T9" s="83">
        <v>100</v>
      </c>
      <c r="U9" s="83">
        <v>0</v>
      </c>
      <c r="V9" s="65">
        <v>0</v>
      </c>
      <c r="W9" s="83">
        <v>1059</v>
      </c>
      <c r="X9" s="83">
        <v>1745</v>
      </c>
      <c r="Y9" s="83">
        <v>344552</v>
      </c>
      <c r="Z9" s="83">
        <v>325521.7</v>
      </c>
      <c r="AA9" s="83">
        <v>19030.3</v>
      </c>
      <c r="AB9" s="65">
        <v>0</v>
      </c>
    </row>
    <row r="10" spans="1:28" ht="18" customHeight="1">
      <c r="A10" s="715">
        <v>41365</v>
      </c>
      <c r="B10" s="770"/>
      <c r="C10" s="65">
        <v>102335.58</v>
      </c>
      <c r="D10" s="145">
        <v>56304.64</v>
      </c>
      <c r="E10" s="76">
        <v>83353.13</v>
      </c>
      <c r="F10" s="65">
        <v>80629.98</v>
      </c>
      <c r="G10" s="65">
        <v>2306.62</v>
      </c>
      <c r="H10" s="65">
        <v>416.53</v>
      </c>
      <c r="I10" s="65">
        <v>15619.450000000003</v>
      </c>
      <c r="J10" s="245">
        <v>3362.9999999999995</v>
      </c>
      <c r="K10" s="182">
        <v>18651308</v>
      </c>
      <c r="L10" s="83">
        <v>17558110</v>
      </c>
      <c r="M10" s="83">
        <v>1093198</v>
      </c>
      <c r="N10" s="83">
        <v>17557051</v>
      </c>
      <c r="O10" s="83">
        <v>1091453</v>
      </c>
      <c r="P10" s="83">
        <v>17527690</v>
      </c>
      <c r="Q10" s="83">
        <v>913879</v>
      </c>
      <c r="R10" s="83">
        <v>29261</v>
      </c>
      <c r="S10" s="83">
        <v>177574</v>
      </c>
      <c r="T10" s="83">
        <v>100</v>
      </c>
      <c r="U10" s="83">
        <v>0</v>
      </c>
      <c r="V10" s="65">
        <v>0</v>
      </c>
      <c r="W10" s="83">
        <v>1059</v>
      </c>
      <c r="X10" s="83">
        <v>1745</v>
      </c>
      <c r="Y10" s="83">
        <v>328290.8</v>
      </c>
      <c r="Z10" s="83">
        <v>309836.30000000005</v>
      </c>
      <c r="AA10" s="83">
        <v>18454.499999999996</v>
      </c>
      <c r="AB10" s="65">
        <v>0</v>
      </c>
    </row>
    <row r="11" spans="1:28" ht="18" customHeight="1" thickBot="1">
      <c r="A11" s="708">
        <v>41730</v>
      </c>
      <c r="B11" s="771">
        <v>41730</v>
      </c>
      <c r="C11" s="247">
        <v>101931.12000000001</v>
      </c>
      <c r="D11" s="469">
        <v>56091.909999999996</v>
      </c>
      <c r="E11" s="361">
        <v>82846.97</v>
      </c>
      <c r="F11" s="247">
        <v>80161.12999999999</v>
      </c>
      <c r="G11" s="247">
        <v>2300.05</v>
      </c>
      <c r="H11" s="247">
        <v>385.78999999999996</v>
      </c>
      <c r="I11" s="247">
        <v>15762.67</v>
      </c>
      <c r="J11" s="658">
        <v>3321.48</v>
      </c>
      <c r="K11" s="659">
        <v>18921786</v>
      </c>
      <c r="L11" s="246">
        <v>17758990</v>
      </c>
      <c r="M11" s="246">
        <v>1162796</v>
      </c>
      <c r="N11" s="246">
        <v>17757931</v>
      </c>
      <c r="O11" s="246">
        <v>1161051</v>
      </c>
      <c r="P11" s="246">
        <v>17726775</v>
      </c>
      <c r="Q11" s="246">
        <v>979179</v>
      </c>
      <c r="R11" s="246">
        <v>31056</v>
      </c>
      <c r="S11" s="246">
        <v>181872</v>
      </c>
      <c r="T11" s="246">
        <v>100</v>
      </c>
      <c r="U11" s="246">
        <v>0</v>
      </c>
      <c r="V11" s="247">
        <v>0</v>
      </c>
      <c r="W11" s="246">
        <v>1059</v>
      </c>
      <c r="X11" s="246">
        <v>1745</v>
      </c>
      <c r="Y11" s="246">
        <v>321602.6</v>
      </c>
      <c r="Z11" s="246">
        <v>303159.39999999997</v>
      </c>
      <c r="AA11" s="246">
        <v>18443.2</v>
      </c>
      <c r="AB11" s="247">
        <v>0</v>
      </c>
    </row>
    <row r="12" spans="1:28" ht="18" customHeight="1" thickTop="1">
      <c r="A12" s="281" t="s">
        <v>1507</v>
      </c>
      <c r="B12" s="282"/>
      <c r="C12" s="285">
        <v>523.0999999999999</v>
      </c>
      <c r="D12" s="660">
        <v>442.42999999999995</v>
      </c>
      <c r="E12" s="284">
        <v>489.66</v>
      </c>
      <c r="F12" s="285">
        <v>483.07000000000005</v>
      </c>
      <c r="G12" s="285">
        <v>5.59</v>
      </c>
      <c r="H12" s="285">
        <v>1</v>
      </c>
      <c r="I12" s="285">
        <v>33.440000000000005</v>
      </c>
      <c r="J12" s="661">
        <v>0</v>
      </c>
      <c r="K12" s="662">
        <v>76140</v>
      </c>
      <c r="L12" s="344">
        <v>59333</v>
      </c>
      <c r="M12" s="344">
        <v>16807</v>
      </c>
      <c r="N12" s="344">
        <v>59333</v>
      </c>
      <c r="O12" s="344">
        <v>16807</v>
      </c>
      <c r="P12" s="344">
        <v>59316</v>
      </c>
      <c r="Q12" s="344">
        <v>16501</v>
      </c>
      <c r="R12" s="344">
        <v>17</v>
      </c>
      <c r="S12" s="344">
        <v>306</v>
      </c>
      <c r="T12" s="344">
        <v>0</v>
      </c>
      <c r="U12" s="344">
        <v>0</v>
      </c>
      <c r="V12" s="285">
        <v>0</v>
      </c>
      <c r="W12" s="344">
        <v>0</v>
      </c>
      <c r="X12" s="344">
        <v>0</v>
      </c>
      <c r="Y12" s="344">
        <v>1653.4</v>
      </c>
      <c r="Z12" s="344">
        <v>1355.8</v>
      </c>
      <c r="AA12" s="344">
        <v>297.59999999999997</v>
      </c>
      <c r="AB12" s="285">
        <v>0</v>
      </c>
    </row>
    <row r="13" spans="1:28" ht="18" customHeight="1">
      <c r="A13" s="286" t="s">
        <v>1508</v>
      </c>
      <c r="B13" s="287"/>
      <c r="C13" s="290">
        <v>20807.49</v>
      </c>
      <c r="D13" s="663">
        <v>5265.88</v>
      </c>
      <c r="E13" s="289">
        <v>10567.030000000002</v>
      </c>
      <c r="F13" s="290">
        <v>10249.56</v>
      </c>
      <c r="G13" s="290">
        <v>317.47</v>
      </c>
      <c r="H13" s="290">
        <v>0</v>
      </c>
      <c r="I13" s="290">
        <v>10240.46</v>
      </c>
      <c r="J13" s="664">
        <v>0</v>
      </c>
      <c r="K13" s="665">
        <v>2464308</v>
      </c>
      <c r="L13" s="346">
        <v>2318970</v>
      </c>
      <c r="M13" s="346">
        <v>145338</v>
      </c>
      <c r="N13" s="346">
        <v>2318970</v>
      </c>
      <c r="O13" s="346">
        <v>145338</v>
      </c>
      <c r="P13" s="346">
        <v>2311637</v>
      </c>
      <c r="Q13" s="346">
        <v>122333</v>
      </c>
      <c r="R13" s="346">
        <v>7333</v>
      </c>
      <c r="S13" s="346">
        <v>23005</v>
      </c>
      <c r="T13" s="346">
        <v>0</v>
      </c>
      <c r="U13" s="346">
        <v>0</v>
      </c>
      <c r="V13" s="290">
        <v>0</v>
      </c>
      <c r="W13" s="346">
        <v>0</v>
      </c>
      <c r="X13" s="346">
        <v>0</v>
      </c>
      <c r="Y13" s="346">
        <v>53111.799999999996</v>
      </c>
      <c r="Z13" s="346">
        <v>51216.2</v>
      </c>
      <c r="AA13" s="346">
        <v>1895.6000000000004</v>
      </c>
      <c r="AB13" s="290">
        <v>0</v>
      </c>
    </row>
    <row r="14" spans="1:28" ht="18" customHeight="1">
      <c r="A14" s="286" t="s">
        <v>1509</v>
      </c>
      <c r="B14" s="287"/>
      <c r="C14" s="290">
        <v>9777.279999999999</v>
      </c>
      <c r="D14" s="663">
        <v>4972.08</v>
      </c>
      <c r="E14" s="289">
        <v>9150</v>
      </c>
      <c r="F14" s="290">
        <v>8057.42</v>
      </c>
      <c r="G14" s="290">
        <v>1026.68</v>
      </c>
      <c r="H14" s="290">
        <v>65.9</v>
      </c>
      <c r="I14" s="290">
        <v>612.6400000000001</v>
      </c>
      <c r="J14" s="664">
        <v>14.64</v>
      </c>
      <c r="K14" s="665">
        <v>1801225</v>
      </c>
      <c r="L14" s="346">
        <v>1556780</v>
      </c>
      <c r="M14" s="346">
        <v>244445</v>
      </c>
      <c r="N14" s="346">
        <v>1556780</v>
      </c>
      <c r="O14" s="346">
        <v>244445</v>
      </c>
      <c r="P14" s="346">
        <v>1551691</v>
      </c>
      <c r="Q14" s="346">
        <v>173500</v>
      </c>
      <c r="R14" s="346">
        <v>5089</v>
      </c>
      <c r="S14" s="346">
        <v>70945</v>
      </c>
      <c r="T14" s="346">
        <v>0</v>
      </c>
      <c r="U14" s="346">
        <v>0</v>
      </c>
      <c r="V14" s="290">
        <v>0</v>
      </c>
      <c r="W14" s="346">
        <v>0</v>
      </c>
      <c r="X14" s="346">
        <v>0</v>
      </c>
      <c r="Y14" s="346">
        <v>27061</v>
      </c>
      <c r="Z14" s="346">
        <v>23521.5</v>
      </c>
      <c r="AA14" s="346">
        <v>3539.5</v>
      </c>
      <c r="AB14" s="290">
        <v>0</v>
      </c>
    </row>
    <row r="15" spans="1:28" ht="18" customHeight="1">
      <c r="A15" s="286" t="s">
        <v>1510</v>
      </c>
      <c r="B15" s="287"/>
      <c r="C15" s="290">
        <v>18327.600000000002</v>
      </c>
      <c r="D15" s="663">
        <v>12278.03</v>
      </c>
      <c r="E15" s="289">
        <v>16687.89</v>
      </c>
      <c r="F15" s="290">
        <v>16657.399999999998</v>
      </c>
      <c r="G15" s="290">
        <v>30.49</v>
      </c>
      <c r="H15" s="290">
        <v>0</v>
      </c>
      <c r="I15" s="290">
        <v>1639.7100000000003</v>
      </c>
      <c r="J15" s="664">
        <v>0</v>
      </c>
      <c r="K15" s="665">
        <v>3530889</v>
      </c>
      <c r="L15" s="346">
        <v>3396481</v>
      </c>
      <c r="M15" s="346">
        <v>134408</v>
      </c>
      <c r="N15" s="346">
        <v>3396481</v>
      </c>
      <c r="O15" s="346">
        <v>134408</v>
      </c>
      <c r="P15" s="346">
        <v>3393917</v>
      </c>
      <c r="Q15" s="346">
        <v>132485</v>
      </c>
      <c r="R15" s="346">
        <v>2564</v>
      </c>
      <c r="S15" s="346">
        <v>1923</v>
      </c>
      <c r="T15" s="346">
        <v>0</v>
      </c>
      <c r="U15" s="346">
        <v>0</v>
      </c>
      <c r="V15" s="290">
        <v>0</v>
      </c>
      <c r="W15" s="346">
        <v>0</v>
      </c>
      <c r="X15" s="346">
        <v>0</v>
      </c>
      <c r="Y15" s="346">
        <v>51634.4</v>
      </c>
      <c r="Z15" s="346">
        <v>49382.2</v>
      </c>
      <c r="AA15" s="346">
        <v>2252.2000000000003</v>
      </c>
      <c r="AB15" s="290">
        <v>0</v>
      </c>
    </row>
    <row r="16" spans="1:28" ht="18" customHeight="1">
      <c r="A16" s="286" t="s">
        <v>1511</v>
      </c>
      <c r="B16" s="287"/>
      <c r="C16" s="290">
        <v>31233.680000000004</v>
      </c>
      <c r="D16" s="663">
        <v>20292.239999999998</v>
      </c>
      <c r="E16" s="289">
        <v>26416</v>
      </c>
      <c r="F16" s="290">
        <v>26047.589999999997</v>
      </c>
      <c r="G16" s="290">
        <v>262.62</v>
      </c>
      <c r="H16" s="290">
        <v>105.78999999999999</v>
      </c>
      <c r="I16" s="290">
        <v>1678.26</v>
      </c>
      <c r="J16" s="664">
        <v>3139.42</v>
      </c>
      <c r="K16" s="665">
        <v>4896924</v>
      </c>
      <c r="L16" s="346">
        <v>4546064</v>
      </c>
      <c r="M16" s="346">
        <v>350860</v>
      </c>
      <c r="N16" s="346">
        <v>4546064</v>
      </c>
      <c r="O16" s="346">
        <v>350860</v>
      </c>
      <c r="P16" s="346">
        <v>4541531</v>
      </c>
      <c r="Q16" s="346">
        <v>325685</v>
      </c>
      <c r="R16" s="346">
        <v>4533</v>
      </c>
      <c r="S16" s="346">
        <v>25175</v>
      </c>
      <c r="T16" s="346">
        <v>0</v>
      </c>
      <c r="U16" s="346">
        <v>0</v>
      </c>
      <c r="V16" s="290">
        <v>0</v>
      </c>
      <c r="W16" s="346">
        <v>0</v>
      </c>
      <c r="X16" s="346">
        <v>0</v>
      </c>
      <c r="Y16" s="346">
        <v>71512.70000000001</v>
      </c>
      <c r="Z16" s="346">
        <v>63531.99999999999</v>
      </c>
      <c r="AA16" s="346">
        <v>7980.700000000001</v>
      </c>
      <c r="AB16" s="290">
        <v>0</v>
      </c>
    </row>
    <row r="17" spans="1:28" ht="18" customHeight="1">
      <c r="A17" s="286" t="s">
        <v>1512</v>
      </c>
      <c r="B17" s="287"/>
      <c r="C17" s="290">
        <v>10597.98</v>
      </c>
      <c r="D17" s="663">
        <v>7509.74</v>
      </c>
      <c r="E17" s="289">
        <v>9789.579999999998</v>
      </c>
      <c r="F17" s="290">
        <v>9669.589999999998</v>
      </c>
      <c r="G17" s="290">
        <v>119.99</v>
      </c>
      <c r="H17" s="290">
        <v>0</v>
      </c>
      <c r="I17" s="290">
        <v>808.4000000000001</v>
      </c>
      <c r="J17" s="664">
        <v>0</v>
      </c>
      <c r="K17" s="665">
        <v>2996641</v>
      </c>
      <c r="L17" s="346">
        <v>2898424</v>
      </c>
      <c r="M17" s="346">
        <v>98217</v>
      </c>
      <c r="N17" s="346">
        <v>2898424</v>
      </c>
      <c r="O17" s="346">
        <v>98217</v>
      </c>
      <c r="P17" s="346">
        <v>2897669</v>
      </c>
      <c r="Q17" s="346">
        <v>95750</v>
      </c>
      <c r="R17" s="346">
        <v>755</v>
      </c>
      <c r="S17" s="346">
        <v>2467</v>
      </c>
      <c r="T17" s="346">
        <v>0</v>
      </c>
      <c r="U17" s="346">
        <v>0</v>
      </c>
      <c r="V17" s="290">
        <v>0</v>
      </c>
      <c r="W17" s="346">
        <v>0</v>
      </c>
      <c r="X17" s="346">
        <v>0</v>
      </c>
      <c r="Y17" s="346">
        <v>60770.4</v>
      </c>
      <c r="Z17" s="346">
        <v>59673.399999999994</v>
      </c>
      <c r="AA17" s="346">
        <v>1096.9999999999998</v>
      </c>
      <c r="AB17" s="290">
        <v>0</v>
      </c>
    </row>
    <row r="18" spans="1:28" ht="18" customHeight="1">
      <c r="A18" s="291" t="s">
        <v>1513</v>
      </c>
      <c r="B18" s="292"/>
      <c r="C18" s="295">
        <v>10663.99</v>
      </c>
      <c r="D18" s="666">
        <v>5331.51</v>
      </c>
      <c r="E18" s="294">
        <v>9746.810000000001</v>
      </c>
      <c r="F18" s="295">
        <v>8996.5</v>
      </c>
      <c r="G18" s="295">
        <v>537.21</v>
      </c>
      <c r="H18" s="295">
        <v>213.1</v>
      </c>
      <c r="I18" s="295">
        <v>749.7600000000001</v>
      </c>
      <c r="J18" s="667">
        <v>167.42000000000002</v>
      </c>
      <c r="K18" s="668">
        <v>3155659</v>
      </c>
      <c r="L18" s="348">
        <v>2982938</v>
      </c>
      <c r="M18" s="348">
        <v>172721</v>
      </c>
      <c r="N18" s="348">
        <v>2981879</v>
      </c>
      <c r="O18" s="348">
        <v>170976</v>
      </c>
      <c r="P18" s="348">
        <v>2971014</v>
      </c>
      <c r="Q18" s="348">
        <v>112925</v>
      </c>
      <c r="R18" s="348">
        <v>10765</v>
      </c>
      <c r="S18" s="348">
        <v>58051</v>
      </c>
      <c r="T18" s="348">
        <v>100</v>
      </c>
      <c r="U18" s="348">
        <v>0</v>
      </c>
      <c r="V18" s="295">
        <v>0</v>
      </c>
      <c r="W18" s="348">
        <v>1059</v>
      </c>
      <c r="X18" s="348">
        <v>1745</v>
      </c>
      <c r="Y18" s="348">
        <v>55858.899999999994</v>
      </c>
      <c r="Z18" s="348">
        <v>54478.299999999996</v>
      </c>
      <c r="AA18" s="348">
        <v>1380.6</v>
      </c>
      <c r="AB18" s="295">
        <v>0</v>
      </c>
    </row>
    <row r="19" spans="1:28" ht="18" customHeight="1">
      <c r="A19" s="314" t="s">
        <v>1514</v>
      </c>
      <c r="B19" s="315"/>
      <c r="C19" s="62">
        <v>523.0999999999999</v>
      </c>
      <c r="D19" s="669">
        <v>442.42999999999995</v>
      </c>
      <c r="E19" s="670">
        <v>489.66</v>
      </c>
      <c r="F19" s="62">
        <v>483.07000000000005</v>
      </c>
      <c r="G19" s="62">
        <v>5.59</v>
      </c>
      <c r="H19" s="62">
        <v>1</v>
      </c>
      <c r="I19" s="62">
        <v>33.440000000000005</v>
      </c>
      <c r="J19" s="671">
        <v>0</v>
      </c>
      <c r="K19" s="672">
        <v>76140</v>
      </c>
      <c r="L19" s="355">
        <v>59333</v>
      </c>
      <c r="M19" s="355">
        <v>16807</v>
      </c>
      <c r="N19" s="355">
        <v>59333</v>
      </c>
      <c r="O19" s="355">
        <v>16807</v>
      </c>
      <c r="P19" s="355">
        <v>59316</v>
      </c>
      <c r="Q19" s="355">
        <v>16501</v>
      </c>
      <c r="R19" s="355">
        <v>17</v>
      </c>
      <c r="S19" s="355">
        <v>306</v>
      </c>
      <c r="T19" s="355">
        <v>0</v>
      </c>
      <c r="U19" s="355">
        <v>0</v>
      </c>
      <c r="V19" s="62">
        <v>0</v>
      </c>
      <c r="W19" s="355">
        <v>0</v>
      </c>
      <c r="X19" s="355">
        <v>0</v>
      </c>
      <c r="Y19" s="355">
        <v>1653.4</v>
      </c>
      <c r="Z19" s="355">
        <v>1355.8</v>
      </c>
      <c r="AA19" s="355">
        <v>297.59999999999997</v>
      </c>
      <c r="AB19" s="62">
        <v>0</v>
      </c>
    </row>
    <row r="20" spans="1:28" ht="18" customHeight="1">
      <c r="A20" s="298" t="s">
        <v>1515</v>
      </c>
      <c r="B20" s="299"/>
      <c r="C20" s="290">
        <v>2314.96</v>
      </c>
      <c r="D20" s="663">
        <v>1301.33</v>
      </c>
      <c r="E20" s="289">
        <v>1955.9</v>
      </c>
      <c r="F20" s="290">
        <v>1955.9</v>
      </c>
      <c r="G20" s="290">
        <v>0</v>
      </c>
      <c r="H20" s="290">
        <v>0</v>
      </c>
      <c r="I20" s="290">
        <v>359.06</v>
      </c>
      <c r="J20" s="664">
        <v>0</v>
      </c>
      <c r="K20" s="182">
        <v>385240</v>
      </c>
      <c r="L20" s="83">
        <v>368689</v>
      </c>
      <c r="M20" s="83">
        <v>16551</v>
      </c>
      <c r="N20" s="83">
        <v>368689</v>
      </c>
      <c r="O20" s="83">
        <v>16551</v>
      </c>
      <c r="P20" s="83">
        <v>368689</v>
      </c>
      <c r="Q20" s="83">
        <v>16551</v>
      </c>
      <c r="R20" s="83">
        <v>0</v>
      </c>
      <c r="S20" s="83">
        <v>0</v>
      </c>
      <c r="T20" s="83">
        <v>0</v>
      </c>
      <c r="U20" s="83">
        <v>0</v>
      </c>
      <c r="V20" s="65">
        <v>0</v>
      </c>
      <c r="W20" s="83">
        <v>0</v>
      </c>
      <c r="X20" s="83">
        <v>0</v>
      </c>
      <c r="Y20" s="83">
        <v>5073.2</v>
      </c>
      <c r="Z20" s="83">
        <v>4892.4</v>
      </c>
      <c r="AA20" s="83">
        <v>180.8</v>
      </c>
      <c r="AB20" s="65">
        <v>0</v>
      </c>
    </row>
    <row r="21" spans="1:28" ht="18" customHeight="1">
      <c r="A21" s="298" t="s">
        <v>1516</v>
      </c>
      <c r="B21" s="299"/>
      <c r="C21" s="290">
        <v>3778.4500000000003</v>
      </c>
      <c r="D21" s="663">
        <v>1444.3899999999999</v>
      </c>
      <c r="E21" s="289">
        <v>2464.9900000000002</v>
      </c>
      <c r="F21" s="290">
        <v>2464.9900000000002</v>
      </c>
      <c r="G21" s="290">
        <v>0</v>
      </c>
      <c r="H21" s="65">
        <v>0</v>
      </c>
      <c r="I21" s="290">
        <v>1313.46</v>
      </c>
      <c r="J21" s="245">
        <v>0</v>
      </c>
      <c r="K21" s="182">
        <v>529520</v>
      </c>
      <c r="L21" s="83">
        <v>485796</v>
      </c>
      <c r="M21" s="83">
        <v>43724</v>
      </c>
      <c r="N21" s="83">
        <v>485796</v>
      </c>
      <c r="O21" s="83">
        <v>43724</v>
      </c>
      <c r="P21" s="83">
        <v>485796</v>
      </c>
      <c r="Q21" s="83">
        <v>43724</v>
      </c>
      <c r="R21" s="83">
        <v>0</v>
      </c>
      <c r="S21" s="83">
        <v>0</v>
      </c>
      <c r="T21" s="83">
        <v>0</v>
      </c>
      <c r="U21" s="83">
        <v>0</v>
      </c>
      <c r="V21" s="65">
        <v>0</v>
      </c>
      <c r="W21" s="83">
        <v>0</v>
      </c>
      <c r="X21" s="83">
        <v>0</v>
      </c>
      <c r="Y21" s="83">
        <v>6854.900000000001</v>
      </c>
      <c r="Z21" s="83">
        <v>6372.8</v>
      </c>
      <c r="AA21" s="83">
        <v>482.1</v>
      </c>
      <c r="AB21" s="65">
        <v>0</v>
      </c>
    </row>
    <row r="22" spans="1:28" ht="18" customHeight="1">
      <c r="A22" s="298" t="s">
        <v>1517</v>
      </c>
      <c r="B22" s="299"/>
      <c r="C22" s="290">
        <v>1186.5100000000002</v>
      </c>
      <c r="D22" s="663">
        <v>372</v>
      </c>
      <c r="E22" s="289">
        <v>927.1</v>
      </c>
      <c r="F22" s="290">
        <v>927.1</v>
      </c>
      <c r="G22" s="290">
        <v>0</v>
      </c>
      <c r="H22" s="290">
        <v>0</v>
      </c>
      <c r="I22" s="290">
        <v>259.40999999999997</v>
      </c>
      <c r="J22" s="664">
        <v>0</v>
      </c>
      <c r="K22" s="182">
        <v>212375</v>
      </c>
      <c r="L22" s="83">
        <v>192001</v>
      </c>
      <c r="M22" s="83">
        <v>20374</v>
      </c>
      <c r="N22" s="83">
        <v>192001</v>
      </c>
      <c r="O22" s="83">
        <v>20374</v>
      </c>
      <c r="P22" s="83">
        <v>192001</v>
      </c>
      <c r="Q22" s="83">
        <v>20374</v>
      </c>
      <c r="R22" s="83">
        <v>0</v>
      </c>
      <c r="S22" s="83">
        <v>0</v>
      </c>
      <c r="T22" s="83">
        <v>0</v>
      </c>
      <c r="U22" s="83">
        <v>0</v>
      </c>
      <c r="V22" s="65">
        <v>0</v>
      </c>
      <c r="W22" s="83">
        <v>0</v>
      </c>
      <c r="X22" s="83">
        <v>0</v>
      </c>
      <c r="Y22" s="83">
        <v>2466.3</v>
      </c>
      <c r="Z22" s="83">
        <v>2273.1</v>
      </c>
      <c r="AA22" s="83">
        <v>193.2</v>
      </c>
      <c r="AB22" s="65">
        <v>0</v>
      </c>
    </row>
    <row r="23" spans="1:28" ht="18" customHeight="1">
      <c r="A23" s="298" t="s">
        <v>1518</v>
      </c>
      <c r="B23" s="299"/>
      <c r="C23" s="290">
        <v>10733.289999999999</v>
      </c>
      <c r="D23" s="663">
        <v>1457.03</v>
      </c>
      <c r="E23" s="289">
        <v>4040.91</v>
      </c>
      <c r="F23" s="290">
        <v>3891.8900000000003</v>
      </c>
      <c r="G23" s="290">
        <v>149.02</v>
      </c>
      <c r="H23" s="290">
        <v>0</v>
      </c>
      <c r="I23" s="290">
        <v>6692.38</v>
      </c>
      <c r="J23" s="664">
        <v>0</v>
      </c>
      <c r="K23" s="182">
        <v>1085787</v>
      </c>
      <c r="L23" s="83">
        <v>1042532</v>
      </c>
      <c r="M23" s="83">
        <v>43255</v>
      </c>
      <c r="N23" s="83">
        <v>1042532</v>
      </c>
      <c r="O23" s="83">
        <v>43255</v>
      </c>
      <c r="P23" s="83">
        <v>1038999</v>
      </c>
      <c r="Q23" s="83">
        <v>33713</v>
      </c>
      <c r="R23" s="83">
        <v>3533</v>
      </c>
      <c r="S23" s="83">
        <v>9542</v>
      </c>
      <c r="T23" s="83">
        <v>0</v>
      </c>
      <c r="U23" s="83">
        <v>0</v>
      </c>
      <c r="V23" s="65">
        <v>0</v>
      </c>
      <c r="W23" s="83">
        <v>0</v>
      </c>
      <c r="X23" s="83">
        <v>0</v>
      </c>
      <c r="Y23" s="83">
        <v>32906.2</v>
      </c>
      <c r="Z23" s="83">
        <v>32266.9</v>
      </c>
      <c r="AA23" s="83">
        <v>639.3</v>
      </c>
      <c r="AB23" s="65">
        <v>0</v>
      </c>
    </row>
    <row r="24" spans="1:28" ht="18" customHeight="1">
      <c r="A24" s="298" t="s">
        <v>1519</v>
      </c>
      <c r="B24" s="299"/>
      <c r="C24" s="290">
        <v>2794.2799999999997</v>
      </c>
      <c r="D24" s="663">
        <v>691.13</v>
      </c>
      <c r="E24" s="289">
        <v>1178.13</v>
      </c>
      <c r="F24" s="290">
        <v>1009.6800000000001</v>
      </c>
      <c r="G24" s="290">
        <v>168.45</v>
      </c>
      <c r="H24" s="290">
        <v>0</v>
      </c>
      <c r="I24" s="290">
        <v>1616.15</v>
      </c>
      <c r="J24" s="664">
        <v>0</v>
      </c>
      <c r="K24" s="182">
        <v>251386</v>
      </c>
      <c r="L24" s="83">
        <v>229952</v>
      </c>
      <c r="M24" s="83">
        <v>21434</v>
      </c>
      <c r="N24" s="83">
        <v>229952</v>
      </c>
      <c r="O24" s="83">
        <v>21434</v>
      </c>
      <c r="P24" s="83">
        <v>226152</v>
      </c>
      <c r="Q24" s="83">
        <v>7971</v>
      </c>
      <c r="R24" s="83">
        <v>3800</v>
      </c>
      <c r="S24" s="83">
        <v>13463</v>
      </c>
      <c r="T24" s="83">
        <v>0</v>
      </c>
      <c r="U24" s="83">
        <v>0</v>
      </c>
      <c r="V24" s="65">
        <v>0</v>
      </c>
      <c r="W24" s="83">
        <v>0</v>
      </c>
      <c r="X24" s="83">
        <v>0</v>
      </c>
      <c r="Y24" s="83">
        <v>5811.200000000001</v>
      </c>
      <c r="Z24" s="83">
        <v>5411</v>
      </c>
      <c r="AA24" s="83">
        <v>400.20000000000005</v>
      </c>
      <c r="AB24" s="65">
        <v>0</v>
      </c>
    </row>
    <row r="25" spans="1:28" ht="18" customHeight="1">
      <c r="A25" s="298" t="s">
        <v>1520</v>
      </c>
      <c r="B25" s="299"/>
      <c r="C25" s="290">
        <v>2361.54</v>
      </c>
      <c r="D25" s="663">
        <v>1006.44</v>
      </c>
      <c r="E25" s="289">
        <v>2307.7799999999997</v>
      </c>
      <c r="F25" s="290">
        <v>2158.08</v>
      </c>
      <c r="G25" s="290">
        <v>83.8</v>
      </c>
      <c r="H25" s="290">
        <v>65.9</v>
      </c>
      <c r="I25" s="290">
        <v>53.76</v>
      </c>
      <c r="J25" s="664">
        <v>0</v>
      </c>
      <c r="K25" s="182">
        <v>418274</v>
      </c>
      <c r="L25" s="83">
        <v>374382</v>
      </c>
      <c r="M25" s="83">
        <v>43892</v>
      </c>
      <c r="N25" s="83">
        <v>374382</v>
      </c>
      <c r="O25" s="83">
        <v>43892</v>
      </c>
      <c r="P25" s="83">
        <v>374364</v>
      </c>
      <c r="Q25" s="83">
        <v>36424</v>
      </c>
      <c r="R25" s="83">
        <v>18</v>
      </c>
      <c r="S25" s="83">
        <v>7468</v>
      </c>
      <c r="T25" s="83">
        <v>0</v>
      </c>
      <c r="U25" s="83">
        <v>0</v>
      </c>
      <c r="V25" s="65">
        <v>0</v>
      </c>
      <c r="W25" s="83">
        <v>0</v>
      </c>
      <c r="X25" s="83">
        <v>0</v>
      </c>
      <c r="Y25" s="83">
        <v>4487.9</v>
      </c>
      <c r="Z25" s="83">
        <v>3675.6000000000004</v>
      </c>
      <c r="AA25" s="83">
        <v>812.3</v>
      </c>
      <c r="AB25" s="65">
        <v>0</v>
      </c>
    </row>
    <row r="26" spans="1:28" ht="18" customHeight="1">
      <c r="A26" s="298" t="s">
        <v>1521</v>
      </c>
      <c r="B26" s="299"/>
      <c r="C26" s="290">
        <v>0</v>
      </c>
      <c r="D26" s="663">
        <v>0</v>
      </c>
      <c r="E26" s="289">
        <v>0</v>
      </c>
      <c r="F26" s="290">
        <v>0</v>
      </c>
      <c r="G26" s="290">
        <v>0</v>
      </c>
      <c r="H26" s="290">
        <v>0</v>
      </c>
      <c r="I26" s="290">
        <v>0</v>
      </c>
      <c r="J26" s="664">
        <v>0</v>
      </c>
      <c r="K26" s="182">
        <v>0</v>
      </c>
      <c r="L26" s="83">
        <v>0</v>
      </c>
      <c r="M26" s="83">
        <v>0</v>
      </c>
      <c r="N26" s="83">
        <v>0</v>
      </c>
      <c r="O26" s="83">
        <v>0</v>
      </c>
      <c r="P26" s="83">
        <v>0</v>
      </c>
      <c r="Q26" s="83">
        <v>0</v>
      </c>
      <c r="R26" s="83">
        <v>0</v>
      </c>
      <c r="S26" s="83">
        <v>0</v>
      </c>
      <c r="T26" s="83">
        <v>0</v>
      </c>
      <c r="U26" s="83">
        <v>0</v>
      </c>
      <c r="V26" s="65">
        <v>0</v>
      </c>
      <c r="W26" s="83">
        <v>0</v>
      </c>
      <c r="X26" s="83">
        <v>0</v>
      </c>
      <c r="Y26" s="83">
        <v>0</v>
      </c>
      <c r="Z26" s="83">
        <v>0</v>
      </c>
      <c r="AA26" s="83">
        <v>0</v>
      </c>
      <c r="AB26" s="65">
        <v>0</v>
      </c>
    </row>
    <row r="27" spans="1:28" ht="18" customHeight="1">
      <c r="A27" s="298" t="s">
        <v>1522</v>
      </c>
      <c r="B27" s="299"/>
      <c r="C27" s="290">
        <v>208.07</v>
      </c>
      <c r="D27" s="663">
        <v>208.07</v>
      </c>
      <c r="E27" s="289">
        <v>200.88</v>
      </c>
      <c r="F27" s="290">
        <v>191.51</v>
      </c>
      <c r="G27" s="290">
        <v>9.37</v>
      </c>
      <c r="H27" s="290">
        <v>0</v>
      </c>
      <c r="I27" s="290">
        <v>7.1899999999999995</v>
      </c>
      <c r="J27" s="664">
        <v>0</v>
      </c>
      <c r="K27" s="182">
        <v>32661</v>
      </c>
      <c r="L27" s="83">
        <v>26935</v>
      </c>
      <c r="M27" s="83">
        <v>5726</v>
      </c>
      <c r="N27" s="83">
        <v>26935</v>
      </c>
      <c r="O27" s="83">
        <v>5726</v>
      </c>
      <c r="P27" s="83">
        <v>26935</v>
      </c>
      <c r="Q27" s="83">
        <v>5247</v>
      </c>
      <c r="R27" s="83">
        <v>0</v>
      </c>
      <c r="S27" s="83">
        <v>479</v>
      </c>
      <c r="T27" s="83">
        <v>0</v>
      </c>
      <c r="U27" s="83">
        <v>0</v>
      </c>
      <c r="V27" s="65">
        <v>0</v>
      </c>
      <c r="W27" s="83">
        <v>0</v>
      </c>
      <c r="X27" s="83">
        <v>0</v>
      </c>
      <c r="Y27" s="83">
        <v>426.9</v>
      </c>
      <c r="Z27" s="83">
        <v>319.2</v>
      </c>
      <c r="AA27" s="83">
        <v>107.69999999999999</v>
      </c>
      <c r="AB27" s="65">
        <v>0</v>
      </c>
    </row>
    <row r="28" spans="1:28" ht="18" customHeight="1">
      <c r="A28" s="298" t="s">
        <v>1523</v>
      </c>
      <c r="B28" s="299"/>
      <c r="C28" s="290">
        <v>298.54999999999995</v>
      </c>
      <c r="D28" s="663">
        <v>211.54000000000002</v>
      </c>
      <c r="E28" s="289">
        <v>278.93</v>
      </c>
      <c r="F28" s="290">
        <v>222.49</v>
      </c>
      <c r="G28" s="290">
        <v>56.44</v>
      </c>
      <c r="H28" s="290">
        <v>0</v>
      </c>
      <c r="I28" s="290">
        <v>19.62</v>
      </c>
      <c r="J28" s="664">
        <v>0</v>
      </c>
      <c r="K28" s="182">
        <v>47459</v>
      </c>
      <c r="L28" s="83">
        <v>30279</v>
      </c>
      <c r="M28" s="83">
        <v>17180</v>
      </c>
      <c r="N28" s="83">
        <v>30279</v>
      </c>
      <c r="O28" s="83">
        <v>17180</v>
      </c>
      <c r="P28" s="83">
        <v>29837</v>
      </c>
      <c r="Q28" s="83">
        <v>11864</v>
      </c>
      <c r="R28" s="83">
        <v>442</v>
      </c>
      <c r="S28" s="83">
        <v>5316</v>
      </c>
      <c r="T28" s="83">
        <v>0</v>
      </c>
      <c r="U28" s="83">
        <v>0</v>
      </c>
      <c r="V28" s="65">
        <v>0</v>
      </c>
      <c r="W28" s="83">
        <v>0</v>
      </c>
      <c r="X28" s="83">
        <v>0</v>
      </c>
      <c r="Y28" s="83">
        <v>567</v>
      </c>
      <c r="Z28" s="83">
        <v>295.70000000000005</v>
      </c>
      <c r="AA28" s="83">
        <v>271.29999999999995</v>
      </c>
      <c r="AB28" s="65">
        <v>0</v>
      </c>
    </row>
    <row r="29" spans="1:28" ht="18" customHeight="1">
      <c r="A29" s="298" t="s">
        <v>1524</v>
      </c>
      <c r="B29" s="299"/>
      <c r="C29" s="290">
        <v>0</v>
      </c>
      <c r="D29" s="663">
        <v>0</v>
      </c>
      <c r="E29" s="289">
        <v>0</v>
      </c>
      <c r="F29" s="290">
        <v>0</v>
      </c>
      <c r="G29" s="290">
        <v>0</v>
      </c>
      <c r="H29" s="290">
        <v>0</v>
      </c>
      <c r="I29" s="290">
        <v>0</v>
      </c>
      <c r="J29" s="664">
        <v>0</v>
      </c>
      <c r="K29" s="182">
        <v>0</v>
      </c>
      <c r="L29" s="83">
        <v>0</v>
      </c>
      <c r="M29" s="83">
        <v>0</v>
      </c>
      <c r="N29" s="83">
        <v>0</v>
      </c>
      <c r="O29" s="83">
        <v>0</v>
      </c>
      <c r="P29" s="83">
        <v>0</v>
      </c>
      <c r="Q29" s="83">
        <v>0</v>
      </c>
      <c r="R29" s="83">
        <v>0</v>
      </c>
      <c r="S29" s="83">
        <v>0</v>
      </c>
      <c r="T29" s="83">
        <v>0</v>
      </c>
      <c r="U29" s="83">
        <v>0</v>
      </c>
      <c r="V29" s="65">
        <v>0</v>
      </c>
      <c r="W29" s="83">
        <v>0</v>
      </c>
      <c r="X29" s="83">
        <v>0</v>
      </c>
      <c r="Y29" s="83">
        <v>0</v>
      </c>
      <c r="Z29" s="83">
        <v>0</v>
      </c>
      <c r="AA29" s="83">
        <v>0</v>
      </c>
      <c r="AB29" s="65">
        <v>0</v>
      </c>
    </row>
    <row r="30" spans="1:28" ht="18" customHeight="1">
      <c r="A30" s="298" t="s">
        <v>1525</v>
      </c>
      <c r="B30" s="299"/>
      <c r="C30" s="290">
        <v>0</v>
      </c>
      <c r="D30" s="663">
        <v>0</v>
      </c>
      <c r="E30" s="289">
        <v>0</v>
      </c>
      <c r="F30" s="290">
        <v>0</v>
      </c>
      <c r="G30" s="290">
        <v>0</v>
      </c>
      <c r="H30" s="290">
        <v>0</v>
      </c>
      <c r="I30" s="290">
        <v>0</v>
      </c>
      <c r="J30" s="664">
        <v>0</v>
      </c>
      <c r="K30" s="182">
        <v>0</v>
      </c>
      <c r="L30" s="83">
        <v>0</v>
      </c>
      <c r="M30" s="83">
        <v>0</v>
      </c>
      <c r="N30" s="83">
        <v>0</v>
      </c>
      <c r="O30" s="83">
        <v>0</v>
      </c>
      <c r="P30" s="83">
        <v>0</v>
      </c>
      <c r="Q30" s="83">
        <v>0</v>
      </c>
      <c r="R30" s="83">
        <v>0</v>
      </c>
      <c r="S30" s="83">
        <v>0</v>
      </c>
      <c r="T30" s="83">
        <v>0</v>
      </c>
      <c r="U30" s="83">
        <v>0</v>
      </c>
      <c r="V30" s="65">
        <v>0</v>
      </c>
      <c r="W30" s="83">
        <v>0</v>
      </c>
      <c r="X30" s="83">
        <v>0</v>
      </c>
      <c r="Y30" s="83">
        <v>0</v>
      </c>
      <c r="Z30" s="83">
        <v>0</v>
      </c>
      <c r="AA30" s="83">
        <v>0</v>
      </c>
      <c r="AB30" s="65">
        <v>0</v>
      </c>
    </row>
    <row r="31" spans="1:28" ht="18" customHeight="1">
      <c r="A31" s="298" t="s">
        <v>1526</v>
      </c>
      <c r="B31" s="299"/>
      <c r="C31" s="290">
        <v>0</v>
      </c>
      <c r="D31" s="663">
        <v>0</v>
      </c>
      <c r="E31" s="289">
        <v>0</v>
      </c>
      <c r="F31" s="290">
        <v>0</v>
      </c>
      <c r="G31" s="290">
        <v>0</v>
      </c>
      <c r="H31" s="290">
        <v>0</v>
      </c>
      <c r="I31" s="290">
        <v>0</v>
      </c>
      <c r="J31" s="664">
        <v>0</v>
      </c>
      <c r="K31" s="182">
        <v>0</v>
      </c>
      <c r="L31" s="83">
        <v>0</v>
      </c>
      <c r="M31" s="83">
        <v>0</v>
      </c>
      <c r="N31" s="83">
        <v>0</v>
      </c>
      <c r="O31" s="83">
        <v>0</v>
      </c>
      <c r="P31" s="83">
        <v>0</v>
      </c>
      <c r="Q31" s="83">
        <v>0</v>
      </c>
      <c r="R31" s="83">
        <v>0</v>
      </c>
      <c r="S31" s="83">
        <v>0</v>
      </c>
      <c r="T31" s="83">
        <v>0</v>
      </c>
      <c r="U31" s="83">
        <v>0</v>
      </c>
      <c r="V31" s="65">
        <v>0</v>
      </c>
      <c r="W31" s="83">
        <v>0</v>
      </c>
      <c r="X31" s="83">
        <v>0</v>
      </c>
      <c r="Y31" s="83">
        <v>0</v>
      </c>
      <c r="Z31" s="83">
        <v>0</v>
      </c>
      <c r="AA31" s="83">
        <v>0</v>
      </c>
      <c r="AB31" s="65">
        <v>0</v>
      </c>
    </row>
    <row r="32" spans="1:28" ht="18" customHeight="1">
      <c r="A32" s="298" t="s">
        <v>1527</v>
      </c>
      <c r="B32" s="299"/>
      <c r="C32" s="290">
        <v>1061.25</v>
      </c>
      <c r="D32" s="663">
        <v>930.28</v>
      </c>
      <c r="E32" s="289">
        <v>917.9</v>
      </c>
      <c r="F32" s="290">
        <v>791.26</v>
      </c>
      <c r="G32" s="290">
        <v>126.64</v>
      </c>
      <c r="H32" s="290">
        <v>0</v>
      </c>
      <c r="I32" s="290">
        <v>143.31</v>
      </c>
      <c r="J32" s="664">
        <v>0.04</v>
      </c>
      <c r="K32" s="182">
        <v>188443</v>
      </c>
      <c r="L32" s="83">
        <v>162938</v>
      </c>
      <c r="M32" s="83">
        <v>25505</v>
      </c>
      <c r="N32" s="83">
        <v>162938</v>
      </c>
      <c r="O32" s="83">
        <v>25505</v>
      </c>
      <c r="P32" s="83">
        <v>160263</v>
      </c>
      <c r="Q32" s="83">
        <v>17237</v>
      </c>
      <c r="R32" s="83">
        <v>2675</v>
      </c>
      <c r="S32" s="83">
        <v>8268</v>
      </c>
      <c r="T32" s="83">
        <v>0</v>
      </c>
      <c r="U32" s="83">
        <v>0</v>
      </c>
      <c r="V32" s="65">
        <v>0</v>
      </c>
      <c r="W32" s="83">
        <v>0</v>
      </c>
      <c r="X32" s="83">
        <v>0</v>
      </c>
      <c r="Y32" s="83">
        <v>2324.5</v>
      </c>
      <c r="Z32" s="83">
        <v>2235</v>
      </c>
      <c r="AA32" s="83">
        <v>89.5</v>
      </c>
      <c r="AB32" s="65">
        <v>0</v>
      </c>
    </row>
    <row r="33" spans="1:28" ht="18" customHeight="1">
      <c r="A33" s="298" t="s">
        <v>1528</v>
      </c>
      <c r="B33" s="299"/>
      <c r="C33" s="290">
        <v>2535.45</v>
      </c>
      <c r="D33" s="663">
        <v>884.02</v>
      </c>
      <c r="E33" s="289">
        <v>2462.69</v>
      </c>
      <c r="F33" s="290">
        <v>1977.11</v>
      </c>
      <c r="G33" s="290">
        <v>485.58000000000004</v>
      </c>
      <c r="H33" s="290">
        <v>0</v>
      </c>
      <c r="I33" s="290">
        <v>72.76</v>
      </c>
      <c r="J33" s="664">
        <v>0</v>
      </c>
      <c r="K33" s="182">
        <v>379408</v>
      </c>
      <c r="L33" s="83">
        <v>281328</v>
      </c>
      <c r="M33" s="83">
        <v>98080</v>
      </c>
      <c r="N33" s="83">
        <v>281328</v>
      </c>
      <c r="O33" s="83">
        <v>98080</v>
      </c>
      <c r="P33" s="83">
        <v>281043</v>
      </c>
      <c r="Q33" s="83">
        <v>63392</v>
      </c>
      <c r="R33" s="83">
        <v>285</v>
      </c>
      <c r="S33" s="83">
        <v>34688</v>
      </c>
      <c r="T33" s="83">
        <v>0</v>
      </c>
      <c r="U33" s="83">
        <v>0</v>
      </c>
      <c r="V33" s="65">
        <v>0</v>
      </c>
      <c r="W33" s="83">
        <v>0</v>
      </c>
      <c r="X33" s="83">
        <v>0</v>
      </c>
      <c r="Y33" s="83">
        <v>5752.400000000001</v>
      </c>
      <c r="Z33" s="83">
        <v>4078</v>
      </c>
      <c r="AA33" s="83">
        <v>1674.3999999999999</v>
      </c>
      <c r="AB33" s="65">
        <v>0</v>
      </c>
    </row>
    <row r="34" spans="1:28" ht="18" customHeight="1">
      <c r="A34" s="298" t="s">
        <v>1529</v>
      </c>
      <c r="B34" s="299"/>
      <c r="C34" s="290">
        <v>1049.18</v>
      </c>
      <c r="D34" s="663">
        <v>750.23</v>
      </c>
      <c r="E34" s="289">
        <v>898.64</v>
      </c>
      <c r="F34" s="290">
        <v>898.64</v>
      </c>
      <c r="G34" s="290">
        <v>0</v>
      </c>
      <c r="H34" s="290">
        <v>0</v>
      </c>
      <c r="I34" s="290">
        <v>150.54</v>
      </c>
      <c r="J34" s="664">
        <v>0</v>
      </c>
      <c r="K34" s="182">
        <v>207558</v>
      </c>
      <c r="L34" s="83">
        <v>205977</v>
      </c>
      <c r="M34" s="83">
        <v>1581</v>
      </c>
      <c r="N34" s="83">
        <v>205977</v>
      </c>
      <c r="O34" s="83">
        <v>1581</v>
      </c>
      <c r="P34" s="83">
        <v>205977</v>
      </c>
      <c r="Q34" s="83">
        <v>1581</v>
      </c>
      <c r="R34" s="83">
        <v>0</v>
      </c>
      <c r="S34" s="83">
        <v>0</v>
      </c>
      <c r="T34" s="83">
        <v>0</v>
      </c>
      <c r="U34" s="83">
        <v>0</v>
      </c>
      <c r="V34" s="65">
        <v>0</v>
      </c>
      <c r="W34" s="83">
        <v>0</v>
      </c>
      <c r="X34" s="83">
        <v>0</v>
      </c>
      <c r="Y34" s="83">
        <v>4578.5</v>
      </c>
      <c r="Z34" s="83">
        <v>4559.1</v>
      </c>
      <c r="AA34" s="83">
        <v>19.4</v>
      </c>
      <c r="AB34" s="65">
        <v>0</v>
      </c>
    </row>
    <row r="35" spans="1:28" ht="18" customHeight="1">
      <c r="A35" s="298" t="s">
        <v>1530</v>
      </c>
      <c r="B35" s="299"/>
      <c r="C35" s="290">
        <v>113.64999999999999</v>
      </c>
      <c r="D35" s="663">
        <v>18.39</v>
      </c>
      <c r="E35" s="289">
        <v>85.19</v>
      </c>
      <c r="F35" s="290">
        <v>72.57</v>
      </c>
      <c r="G35" s="290">
        <v>0</v>
      </c>
      <c r="H35" s="290">
        <v>12.62</v>
      </c>
      <c r="I35" s="290">
        <v>2.66</v>
      </c>
      <c r="J35" s="664">
        <v>25.8</v>
      </c>
      <c r="K35" s="182">
        <v>11783</v>
      </c>
      <c r="L35" s="83">
        <v>10374</v>
      </c>
      <c r="M35" s="83">
        <v>1409</v>
      </c>
      <c r="N35" s="83">
        <v>10374</v>
      </c>
      <c r="O35" s="83">
        <v>1409</v>
      </c>
      <c r="P35" s="83">
        <v>10374</v>
      </c>
      <c r="Q35" s="83">
        <v>1409</v>
      </c>
      <c r="R35" s="83">
        <v>0</v>
      </c>
      <c r="S35" s="83">
        <v>0</v>
      </c>
      <c r="T35" s="83">
        <v>0</v>
      </c>
      <c r="U35" s="83">
        <v>0</v>
      </c>
      <c r="V35" s="65">
        <v>0</v>
      </c>
      <c r="W35" s="83">
        <v>0</v>
      </c>
      <c r="X35" s="83">
        <v>0</v>
      </c>
      <c r="Y35" s="83">
        <v>183.6</v>
      </c>
      <c r="Z35" s="83">
        <v>159.5</v>
      </c>
      <c r="AA35" s="83">
        <v>24.1</v>
      </c>
      <c r="AB35" s="65">
        <v>0</v>
      </c>
    </row>
    <row r="36" spans="1:28" ht="18" customHeight="1">
      <c r="A36" s="298" t="s">
        <v>1531</v>
      </c>
      <c r="B36" s="299"/>
      <c r="C36" s="290">
        <v>2022.3899999999999</v>
      </c>
      <c r="D36" s="663">
        <v>1073.24</v>
      </c>
      <c r="E36" s="289">
        <v>1489.78</v>
      </c>
      <c r="F36" s="290">
        <v>1489.3</v>
      </c>
      <c r="G36" s="290">
        <v>0</v>
      </c>
      <c r="H36" s="290">
        <v>0.48</v>
      </c>
      <c r="I36" s="290">
        <v>413.82</v>
      </c>
      <c r="J36" s="664">
        <v>118.79</v>
      </c>
      <c r="K36" s="182">
        <v>162484</v>
      </c>
      <c r="L36" s="83">
        <v>119918</v>
      </c>
      <c r="M36" s="83">
        <v>42566</v>
      </c>
      <c r="N36" s="83">
        <v>119918</v>
      </c>
      <c r="O36" s="83">
        <v>42566</v>
      </c>
      <c r="P36" s="83">
        <v>119918</v>
      </c>
      <c r="Q36" s="83">
        <v>42566</v>
      </c>
      <c r="R36" s="83">
        <v>0</v>
      </c>
      <c r="S36" s="83">
        <v>0</v>
      </c>
      <c r="T36" s="83">
        <v>0</v>
      </c>
      <c r="U36" s="83">
        <v>0</v>
      </c>
      <c r="V36" s="65">
        <v>0</v>
      </c>
      <c r="W36" s="83">
        <v>0</v>
      </c>
      <c r="X36" s="83">
        <v>0</v>
      </c>
      <c r="Y36" s="83">
        <v>2183</v>
      </c>
      <c r="Z36" s="83">
        <v>1624.4</v>
      </c>
      <c r="AA36" s="83">
        <v>558.6</v>
      </c>
      <c r="AB36" s="65">
        <v>0</v>
      </c>
    </row>
    <row r="37" spans="1:28" ht="18" customHeight="1">
      <c r="A37" s="298" t="s">
        <v>1532</v>
      </c>
      <c r="B37" s="299"/>
      <c r="C37" s="290">
        <v>1056.96</v>
      </c>
      <c r="D37" s="663">
        <v>602.14</v>
      </c>
      <c r="E37" s="289">
        <v>995.24</v>
      </c>
      <c r="F37" s="290">
        <v>936.57</v>
      </c>
      <c r="G37" s="290">
        <v>58.67</v>
      </c>
      <c r="H37" s="290">
        <v>0</v>
      </c>
      <c r="I37" s="290">
        <v>54.74</v>
      </c>
      <c r="J37" s="664">
        <v>6.98</v>
      </c>
      <c r="K37" s="182">
        <v>201639</v>
      </c>
      <c r="L37" s="83">
        <v>184059</v>
      </c>
      <c r="M37" s="83">
        <v>17580</v>
      </c>
      <c r="N37" s="83">
        <v>184059</v>
      </c>
      <c r="O37" s="83">
        <v>17580</v>
      </c>
      <c r="P37" s="83">
        <v>183548</v>
      </c>
      <c r="Q37" s="83">
        <v>14080</v>
      </c>
      <c r="R37" s="83">
        <v>511</v>
      </c>
      <c r="S37" s="83">
        <v>3500</v>
      </c>
      <c r="T37" s="83">
        <v>0</v>
      </c>
      <c r="U37" s="83">
        <v>0</v>
      </c>
      <c r="V37" s="65">
        <v>0</v>
      </c>
      <c r="W37" s="83">
        <v>0</v>
      </c>
      <c r="X37" s="83">
        <v>0</v>
      </c>
      <c r="Y37" s="83">
        <v>2451.8</v>
      </c>
      <c r="Z37" s="83">
        <v>2318.8</v>
      </c>
      <c r="AA37" s="83">
        <v>133</v>
      </c>
      <c r="AB37" s="65">
        <v>0</v>
      </c>
    </row>
    <row r="38" spans="1:28" ht="18" customHeight="1">
      <c r="A38" s="298" t="s">
        <v>1533</v>
      </c>
      <c r="B38" s="299"/>
      <c r="C38" s="290">
        <v>10799.789999999999</v>
      </c>
      <c r="D38" s="663">
        <v>8599.080000000002</v>
      </c>
      <c r="E38" s="289">
        <v>9707.379999999997</v>
      </c>
      <c r="F38" s="290">
        <v>9676.89</v>
      </c>
      <c r="G38" s="290">
        <v>30.49</v>
      </c>
      <c r="H38" s="290">
        <v>0</v>
      </c>
      <c r="I38" s="290">
        <v>1092.41</v>
      </c>
      <c r="J38" s="664">
        <v>0</v>
      </c>
      <c r="K38" s="182">
        <v>1900145</v>
      </c>
      <c r="L38" s="83">
        <v>1834503</v>
      </c>
      <c r="M38" s="83">
        <v>65642</v>
      </c>
      <c r="N38" s="83">
        <v>1834503</v>
      </c>
      <c r="O38" s="83">
        <v>65642</v>
      </c>
      <c r="P38" s="83">
        <v>1831939</v>
      </c>
      <c r="Q38" s="83">
        <v>63719</v>
      </c>
      <c r="R38" s="83">
        <v>2564</v>
      </c>
      <c r="S38" s="83">
        <v>1923</v>
      </c>
      <c r="T38" s="83">
        <v>0</v>
      </c>
      <c r="U38" s="83">
        <v>0</v>
      </c>
      <c r="V38" s="65">
        <v>0</v>
      </c>
      <c r="W38" s="83">
        <v>0</v>
      </c>
      <c r="X38" s="83">
        <v>0</v>
      </c>
      <c r="Y38" s="83">
        <v>21266.7</v>
      </c>
      <c r="Z38" s="83">
        <v>19902.1</v>
      </c>
      <c r="AA38" s="83">
        <v>1364.6000000000001</v>
      </c>
      <c r="AB38" s="65">
        <v>0</v>
      </c>
    </row>
    <row r="39" spans="1:28" ht="18" customHeight="1">
      <c r="A39" s="298" t="s">
        <v>1534</v>
      </c>
      <c r="B39" s="299"/>
      <c r="C39" s="290">
        <v>6183.09</v>
      </c>
      <c r="D39" s="663">
        <v>2727.16</v>
      </c>
      <c r="E39" s="289">
        <v>5814.75</v>
      </c>
      <c r="F39" s="290">
        <v>5814.75</v>
      </c>
      <c r="G39" s="290">
        <v>0</v>
      </c>
      <c r="H39" s="290">
        <v>0</v>
      </c>
      <c r="I39" s="290">
        <v>368.34</v>
      </c>
      <c r="J39" s="664">
        <v>0</v>
      </c>
      <c r="K39" s="182">
        <v>1366341</v>
      </c>
      <c r="L39" s="83">
        <v>1301616</v>
      </c>
      <c r="M39" s="83">
        <v>64725</v>
      </c>
      <c r="N39" s="83">
        <v>1301616</v>
      </c>
      <c r="O39" s="83">
        <v>64725</v>
      </c>
      <c r="P39" s="83">
        <v>1301616</v>
      </c>
      <c r="Q39" s="83">
        <v>64725</v>
      </c>
      <c r="R39" s="83">
        <v>0</v>
      </c>
      <c r="S39" s="83">
        <v>0</v>
      </c>
      <c r="T39" s="83">
        <v>0</v>
      </c>
      <c r="U39" s="83">
        <v>0</v>
      </c>
      <c r="V39" s="65">
        <v>0</v>
      </c>
      <c r="W39" s="83">
        <v>0</v>
      </c>
      <c r="X39" s="83">
        <v>0</v>
      </c>
      <c r="Y39" s="83">
        <v>24387.8</v>
      </c>
      <c r="Z39" s="83">
        <v>23559</v>
      </c>
      <c r="AA39" s="83">
        <v>828.8</v>
      </c>
      <c r="AB39" s="65">
        <v>0</v>
      </c>
    </row>
    <row r="40" spans="1:28" ht="18" customHeight="1">
      <c r="A40" s="298" t="s">
        <v>1535</v>
      </c>
      <c r="B40" s="299"/>
      <c r="C40" s="290">
        <v>2255.5</v>
      </c>
      <c r="D40" s="663">
        <v>1129.59</v>
      </c>
      <c r="E40" s="289">
        <v>1986.58</v>
      </c>
      <c r="F40" s="290">
        <v>1780.4</v>
      </c>
      <c r="G40" s="290">
        <v>206.18</v>
      </c>
      <c r="H40" s="290">
        <v>0</v>
      </c>
      <c r="I40" s="290">
        <v>261.3</v>
      </c>
      <c r="J40" s="664">
        <v>7.62</v>
      </c>
      <c r="K40" s="182">
        <v>533341</v>
      </c>
      <c r="L40" s="83">
        <v>496859</v>
      </c>
      <c r="M40" s="83">
        <v>36482</v>
      </c>
      <c r="N40" s="83">
        <v>496859</v>
      </c>
      <c r="O40" s="83">
        <v>36482</v>
      </c>
      <c r="P40" s="83">
        <v>495701</v>
      </c>
      <c r="Q40" s="83">
        <v>25256</v>
      </c>
      <c r="R40" s="83">
        <v>1158</v>
      </c>
      <c r="S40" s="83">
        <v>11226</v>
      </c>
      <c r="T40" s="83">
        <v>0</v>
      </c>
      <c r="U40" s="83">
        <v>0</v>
      </c>
      <c r="V40" s="65">
        <v>0</v>
      </c>
      <c r="W40" s="83">
        <v>0</v>
      </c>
      <c r="X40" s="83">
        <v>0</v>
      </c>
      <c r="Y40" s="83">
        <v>11050.5</v>
      </c>
      <c r="Z40" s="83">
        <v>10599.2</v>
      </c>
      <c r="AA40" s="83">
        <v>451.3</v>
      </c>
      <c r="AB40" s="65">
        <v>0</v>
      </c>
    </row>
    <row r="41" spans="1:28" ht="18" customHeight="1">
      <c r="A41" s="298" t="s">
        <v>1536</v>
      </c>
      <c r="B41" s="299"/>
      <c r="C41" s="290">
        <v>295.54</v>
      </c>
      <c r="D41" s="663">
        <v>201.56</v>
      </c>
      <c r="E41" s="289">
        <v>267.12</v>
      </c>
      <c r="F41" s="290">
        <v>267.12</v>
      </c>
      <c r="G41" s="290">
        <v>0</v>
      </c>
      <c r="H41" s="290">
        <v>0</v>
      </c>
      <c r="I41" s="290">
        <v>28.42</v>
      </c>
      <c r="J41" s="664">
        <v>0</v>
      </c>
      <c r="K41" s="182">
        <v>56845</v>
      </c>
      <c r="L41" s="83">
        <v>54385</v>
      </c>
      <c r="M41" s="83">
        <v>2460</v>
      </c>
      <c r="N41" s="83">
        <v>54385</v>
      </c>
      <c r="O41" s="83">
        <v>2460</v>
      </c>
      <c r="P41" s="83">
        <v>54385</v>
      </c>
      <c r="Q41" s="83">
        <v>2460</v>
      </c>
      <c r="R41" s="83">
        <v>0</v>
      </c>
      <c r="S41" s="83">
        <v>0</v>
      </c>
      <c r="T41" s="83">
        <v>0</v>
      </c>
      <c r="U41" s="83">
        <v>0</v>
      </c>
      <c r="V41" s="65">
        <v>0</v>
      </c>
      <c r="W41" s="83">
        <v>0</v>
      </c>
      <c r="X41" s="83">
        <v>0</v>
      </c>
      <c r="Y41" s="83">
        <v>1401.4</v>
      </c>
      <c r="Z41" s="83">
        <v>1362</v>
      </c>
      <c r="AA41" s="83">
        <v>39.4</v>
      </c>
      <c r="AB41" s="65">
        <v>0</v>
      </c>
    </row>
    <row r="42" spans="1:28" ht="18" customHeight="1">
      <c r="A42" s="298" t="s">
        <v>1537</v>
      </c>
      <c r="B42" s="299"/>
      <c r="C42" s="290">
        <v>2464.54</v>
      </c>
      <c r="D42" s="663">
        <v>1499.61</v>
      </c>
      <c r="E42" s="289">
        <v>1805.02</v>
      </c>
      <c r="F42" s="290">
        <v>1805.02</v>
      </c>
      <c r="G42" s="290">
        <v>0</v>
      </c>
      <c r="H42" s="290">
        <v>0</v>
      </c>
      <c r="I42" s="290">
        <v>177.82</v>
      </c>
      <c r="J42" s="664">
        <v>481.7</v>
      </c>
      <c r="K42" s="182">
        <v>393067</v>
      </c>
      <c r="L42" s="83">
        <v>365715</v>
      </c>
      <c r="M42" s="83">
        <v>27352</v>
      </c>
      <c r="N42" s="83">
        <v>365715</v>
      </c>
      <c r="O42" s="83">
        <v>27352</v>
      </c>
      <c r="P42" s="83">
        <v>365715</v>
      </c>
      <c r="Q42" s="83">
        <v>27352</v>
      </c>
      <c r="R42" s="83">
        <v>0</v>
      </c>
      <c r="S42" s="83">
        <v>0</v>
      </c>
      <c r="T42" s="83">
        <v>0</v>
      </c>
      <c r="U42" s="83">
        <v>0</v>
      </c>
      <c r="V42" s="65">
        <v>0</v>
      </c>
      <c r="W42" s="83">
        <v>0</v>
      </c>
      <c r="X42" s="83">
        <v>0</v>
      </c>
      <c r="Y42" s="83">
        <v>5665.6</v>
      </c>
      <c r="Z42" s="83">
        <v>5267.1</v>
      </c>
      <c r="AA42" s="83">
        <v>398.5</v>
      </c>
      <c r="AB42" s="65">
        <v>0</v>
      </c>
    </row>
    <row r="43" spans="1:28" ht="18" customHeight="1">
      <c r="A43" s="298" t="s">
        <v>1538</v>
      </c>
      <c r="B43" s="299"/>
      <c r="C43" s="290">
        <v>635.66</v>
      </c>
      <c r="D43" s="663">
        <v>563.86</v>
      </c>
      <c r="E43" s="289">
        <v>559.3199999999999</v>
      </c>
      <c r="F43" s="290">
        <v>556.51</v>
      </c>
      <c r="G43" s="290">
        <v>2.81</v>
      </c>
      <c r="H43" s="290">
        <v>0</v>
      </c>
      <c r="I43" s="290">
        <v>56.83</v>
      </c>
      <c r="J43" s="664">
        <v>19.51</v>
      </c>
      <c r="K43" s="182">
        <v>79463</v>
      </c>
      <c r="L43" s="83">
        <v>64022</v>
      </c>
      <c r="M43" s="83">
        <v>15441</v>
      </c>
      <c r="N43" s="83">
        <v>64022</v>
      </c>
      <c r="O43" s="83">
        <v>15441</v>
      </c>
      <c r="P43" s="83">
        <v>63752</v>
      </c>
      <c r="Q43" s="83">
        <v>15441</v>
      </c>
      <c r="R43" s="83">
        <v>270</v>
      </c>
      <c r="S43" s="83">
        <v>0</v>
      </c>
      <c r="T43" s="83">
        <v>0</v>
      </c>
      <c r="U43" s="83">
        <v>0</v>
      </c>
      <c r="V43" s="65">
        <v>0</v>
      </c>
      <c r="W43" s="83">
        <v>0</v>
      </c>
      <c r="X43" s="83">
        <v>0</v>
      </c>
      <c r="Y43" s="83">
        <v>833</v>
      </c>
      <c r="Z43" s="83">
        <v>636</v>
      </c>
      <c r="AA43" s="83">
        <v>197</v>
      </c>
      <c r="AB43" s="65">
        <v>0</v>
      </c>
    </row>
    <row r="44" spans="1:28" ht="18" customHeight="1">
      <c r="A44" s="298" t="s">
        <v>1539</v>
      </c>
      <c r="B44" s="299"/>
      <c r="C44" s="290">
        <v>1978.24</v>
      </c>
      <c r="D44" s="663">
        <v>833.39</v>
      </c>
      <c r="E44" s="289">
        <v>1586.27</v>
      </c>
      <c r="F44" s="290">
        <v>1586.27</v>
      </c>
      <c r="G44" s="290">
        <v>0</v>
      </c>
      <c r="H44" s="290">
        <v>0</v>
      </c>
      <c r="I44" s="290">
        <v>164.51</v>
      </c>
      <c r="J44" s="664">
        <v>227.46</v>
      </c>
      <c r="K44" s="182">
        <v>293144</v>
      </c>
      <c r="L44" s="83">
        <v>280049</v>
      </c>
      <c r="M44" s="83">
        <v>13095</v>
      </c>
      <c r="N44" s="83">
        <v>280049</v>
      </c>
      <c r="O44" s="83">
        <v>13095</v>
      </c>
      <c r="P44" s="83">
        <v>280049</v>
      </c>
      <c r="Q44" s="83">
        <v>13095</v>
      </c>
      <c r="R44" s="83">
        <v>0</v>
      </c>
      <c r="S44" s="83">
        <v>0</v>
      </c>
      <c r="T44" s="83">
        <v>0</v>
      </c>
      <c r="U44" s="83">
        <v>0</v>
      </c>
      <c r="V44" s="65">
        <v>0</v>
      </c>
      <c r="W44" s="83">
        <v>0</v>
      </c>
      <c r="X44" s="83">
        <v>0</v>
      </c>
      <c r="Y44" s="83">
        <v>3531.7999999999997</v>
      </c>
      <c r="Z44" s="83">
        <v>3363.1</v>
      </c>
      <c r="AA44" s="83">
        <v>168.7</v>
      </c>
      <c r="AB44" s="65">
        <v>0</v>
      </c>
    </row>
    <row r="45" spans="1:28" ht="18" customHeight="1">
      <c r="A45" s="298" t="s">
        <v>1540</v>
      </c>
      <c r="B45" s="299"/>
      <c r="C45" s="290">
        <v>219.54</v>
      </c>
      <c r="D45" s="663">
        <v>86.76</v>
      </c>
      <c r="E45" s="289">
        <v>79.71</v>
      </c>
      <c r="F45" s="290">
        <v>79.71</v>
      </c>
      <c r="G45" s="290">
        <v>0</v>
      </c>
      <c r="H45" s="290">
        <v>0</v>
      </c>
      <c r="I45" s="290">
        <v>7.05</v>
      </c>
      <c r="J45" s="664">
        <v>132.78</v>
      </c>
      <c r="K45" s="182">
        <v>13466</v>
      </c>
      <c r="L45" s="83">
        <v>12916</v>
      </c>
      <c r="M45" s="83">
        <v>550</v>
      </c>
      <c r="N45" s="83">
        <v>12916</v>
      </c>
      <c r="O45" s="83">
        <v>550</v>
      </c>
      <c r="P45" s="83">
        <v>12916</v>
      </c>
      <c r="Q45" s="83">
        <v>550</v>
      </c>
      <c r="R45" s="83">
        <v>0</v>
      </c>
      <c r="S45" s="83">
        <v>0</v>
      </c>
      <c r="T45" s="83">
        <v>0</v>
      </c>
      <c r="U45" s="83">
        <v>0</v>
      </c>
      <c r="V45" s="65">
        <v>0</v>
      </c>
      <c r="W45" s="83">
        <v>0</v>
      </c>
      <c r="X45" s="83">
        <v>0</v>
      </c>
      <c r="Y45" s="83">
        <v>187.8</v>
      </c>
      <c r="Z45" s="83">
        <v>178</v>
      </c>
      <c r="AA45" s="83">
        <v>9.8</v>
      </c>
      <c r="AB45" s="65">
        <v>0</v>
      </c>
    </row>
    <row r="46" spans="1:28" ht="18" customHeight="1">
      <c r="A46" s="298" t="s">
        <v>1541</v>
      </c>
      <c r="B46" s="299"/>
      <c r="C46" s="290">
        <v>5519.35</v>
      </c>
      <c r="D46" s="663">
        <v>3983.94</v>
      </c>
      <c r="E46" s="289">
        <v>4977.25</v>
      </c>
      <c r="F46" s="290">
        <v>4932.6</v>
      </c>
      <c r="G46" s="290">
        <v>2.12</v>
      </c>
      <c r="H46" s="290">
        <v>42.53</v>
      </c>
      <c r="I46" s="290">
        <v>232.6</v>
      </c>
      <c r="J46" s="664">
        <v>309.5</v>
      </c>
      <c r="K46" s="182">
        <v>909375</v>
      </c>
      <c r="L46" s="83">
        <v>873499</v>
      </c>
      <c r="M46" s="83">
        <v>35876</v>
      </c>
      <c r="N46" s="83">
        <v>873499</v>
      </c>
      <c r="O46" s="83">
        <v>35876</v>
      </c>
      <c r="P46" s="83">
        <v>873499</v>
      </c>
      <c r="Q46" s="83">
        <v>35668</v>
      </c>
      <c r="R46" s="83">
        <v>0</v>
      </c>
      <c r="S46" s="83">
        <v>208</v>
      </c>
      <c r="T46" s="83">
        <v>0</v>
      </c>
      <c r="U46" s="83">
        <v>0</v>
      </c>
      <c r="V46" s="65">
        <v>0</v>
      </c>
      <c r="W46" s="83">
        <v>0</v>
      </c>
      <c r="X46" s="83">
        <v>0</v>
      </c>
      <c r="Y46" s="83">
        <v>12688.2</v>
      </c>
      <c r="Z46" s="83">
        <v>12162.1</v>
      </c>
      <c r="AA46" s="83">
        <v>526.1</v>
      </c>
      <c r="AB46" s="65">
        <v>0</v>
      </c>
    </row>
    <row r="47" spans="1:28" ht="18" customHeight="1">
      <c r="A47" s="298" t="s">
        <v>1542</v>
      </c>
      <c r="B47" s="299"/>
      <c r="C47" s="290">
        <v>263.93</v>
      </c>
      <c r="D47" s="663">
        <v>153.89</v>
      </c>
      <c r="E47" s="289">
        <v>246.46</v>
      </c>
      <c r="F47" s="290">
        <v>246.46</v>
      </c>
      <c r="G47" s="290">
        <v>0</v>
      </c>
      <c r="H47" s="290">
        <v>0</v>
      </c>
      <c r="I47" s="290">
        <v>17.2</v>
      </c>
      <c r="J47" s="664">
        <v>0.27</v>
      </c>
      <c r="K47" s="182">
        <v>46575</v>
      </c>
      <c r="L47" s="83">
        <v>43683</v>
      </c>
      <c r="M47" s="83">
        <v>2892</v>
      </c>
      <c r="N47" s="83">
        <v>43683</v>
      </c>
      <c r="O47" s="83">
        <v>2892</v>
      </c>
      <c r="P47" s="83">
        <v>43683</v>
      </c>
      <c r="Q47" s="83">
        <v>2892</v>
      </c>
      <c r="R47" s="83">
        <v>0</v>
      </c>
      <c r="S47" s="83">
        <v>0</v>
      </c>
      <c r="T47" s="83">
        <v>0</v>
      </c>
      <c r="U47" s="83">
        <v>0</v>
      </c>
      <c r="V47" s="65">
        <v>0</v>
      </c>
      <c r="W47" s="83">
        <v>0</v>
      </c>
      <c r="X47" s="83">
        <v>0</v>
      </c>
      <c r="Y47" s="83">
        <v>670</v>
      </c>
      <c r="Z47" s="83">
        <v>620.7</v>
      </c>
      <c r="AA47" s="83">
        <v>49.3</v>
      </c>
      <c r="AB47" s="65">
        <v>0</v>
      </c>
    </row>
    <row r="48" spans="1:28" ht="18" customHeight="1">
      <c r="A48" s="298" t="s">
        <v>1543</v>
      </c>
      <c r="B48" s="299"/>
      <c r="C48" s="290">
        <v>1752.9899999999998</v>
      </c>
      <c r="D48" s="663">
        <v>1066.52</v>
      </c>
      <c r="E48" s="289">
        <v>1340.9699999999998</v>
      </c>
      <c r="F48" s="290">
        <v>1104.12</v>
      </c>
      <c r="G48" s="290">
        <v>236.85</v>
      </c>
      <c r="H48" s="290">
        <v>0</v>
      </c>
      <c r="I48" s="290">
        <v>127.6</v>
      </c>
      <c r="J48" s="664">
        <v>284.42</v>
      </c>
      <c r="K48" s="182">
        <v>276296</v>
      </c>
      <c r="L48" s="83">
        <v>246915</v>
      </c>
      <c r="M48" s="83">
        <v>29381</v>
      </c>
      <c r="N48" s="83">
        <v>246915</v>
      </c>
      <c r="O48" s="83">
        <v>29381</v>
      </c>
      <c r="P48" s="83">
        <v>243635</v>
      </c>
      <c r="Q48" s="83">
        <v>5795</v>
      </c>
      <c r="R48" s="83">
        <v>3280</v>
      </c>
      <c r="S48" s="83">
        <v>23586</v>
      </c>
      <c r="T48" s="83">
        <v>0</v>
      </c>
      <c r="U48" s="83">
        <v>0</v>
      </c>
      <c r="V48" s="65">
        <v>0</v>
      </c>
      <c r="W48" s="83">
        <v>0</v>
      </c>
      <c r="X48" s="83">
        <v>0</v>
      </c>
      <c r="Y48" s="83">
        <v>3827</v>
      </c>
      <c r="Z48" s="83">
        <v>3522.1</v>
      </c>
      <c r="AA48" s="83">
        <v>304.9</v>
      </c>
      <c r="AB48" s="65">
        <v>0</v>
      </c>
    </row>
    <row r="49" spans="1:28" ht="18" customHeight="1">
      <c r="A49" s="298" t="s">
        <v>1544</v>
      </c>
      <c r="B49" s="299"/>
      <c r="C49" s="290">
        <v>1613.1200000000001</v>
      </c>
      <c r="D49" s="663">
        <v>1214.05</v>
      </c>
      <c r="E49" s="289">
        <v>1467.98</v>
      </c>
      <c r="F49" s="290">
        <v>1417.82</v>
      </c>
      <c r="G49" s="290">
        <v>0</v>
      </c>
      <c r="H49" s="290">
        <v>50.16</v>
      </c>
      <c r="I49" s="290">
        <v>82.75</v>
      </c>
      <c r="J49" s="664">
        <v>62.39</v>
      </c>
      <c r="K49" s="182">
        <v>294744</v>
      </c>
      <c r="L49" s="83">
        <v>286176</v>
      </c>
      <c r="M49" s="83">
        <v>8568</v>
      </c>
      <c r="N49" s="83">
        <v>286176</v>
      </c>
      <c r="O49" s="83">
        <v>8568</v>
      </c>
      <c r="P49" s="83">
        <v>286176</v>
      </c>
      <c r="Q49" s="83">
        <v>8568</v>
      </c>
      <c r="R49" s="83">
        <v>0</v>
      </c>
      <c r="S49" s="83">
        <v>0</v>
      </c>
      <c r="T49" s="83">
        <v>0</v>
      </c>
      <c r="U49" s="83">
        <v>0</v>
      </c>
      <c r="V49" s="65">
        <v>0</v>
      </c>
      <c r="W49" s="83">
        <v>0</v>
      </c>
      <c r="X49" s="83">
        <v>0</v>
      </c>
      <c r="Y49" s="83">
        <v>3788</v>
      </c>
      <c r="Z49" s="83">
        <v>3643.6</v>
      </c>
      <c r="AA49" s="83">
        <v>144.4</v>
      </c>
      <c r="AB49" s="65">
        <v>0</v>
      </c>
    </row>
    <row r="50" spans="1:28" ht="18" customHeight="1">
      <c r="A50" s="298" t="s">
        <v>1545</v>
      </c>
      <c r="B50" s="299"/>
      <c r="C50" s="290">
        <v>4062.2400000000002</v>
      </c>
      <c r="D50" s="663">
        <v>2220.25</v>
      </c>
      <c r="E50" s="289">
        <v>3317.55</v>
      </c>
      <c r="F50" s="290">
        <v>3317.55</v>
      </c>
      <c r="G50" s="290">
        <v>0</v>
      </c>
      <c r="H50" s="290">
        <v>0</v>
      </c>
      <c r="I50" s="290">
        <v>126.71</v>
      </c>
      <c r="J50" s="664">
        <v>617.98</v>
      </c>
      <c r="K50" s="182">
        <v>600497</v>
      </c>
      <c r="L50" s="83">
        <v>539459</v>
      </c>
      <c r="M50" s="83">
        <v>61038</v>
      </c>
      <c r="N50" s="83">
        <v>539459</v>
      </c>
      <c r="O50" s="83">
        <v>61038</v>
      </c>
      <c r="P50" s="83">
        <v>539459</v>
      </c>
      <c r="Q50" s="83">
        <v>61038</v>
      </c>
      <c r="R50" s="83">
        <v>0</v>
      </c>
      <c r="S50" s="83">
        <v>0</v>
      </c>
      <c r="T50" s="83">
        <v>0</v>
      </c>
      <c r="U50" s="83">
        <v>0</v>
      </c>
      <c r="V50" s="65">
        <v>0</v>
      </c>
      <c r="W50" s="83">
        <v>0</v>
      </c>
      <c r="X50" s="83">
        <v>0</v>
      </c>
      <c r="Y50" s="83">
        <v>8571.7</v>
      </c>
      <c r="Z50" s="83">
        <v>7509.7</v>
      </c>
      <c r="AA50" s="83">
        <v>1062</v>
      </c>
      <c r="AB50" s="65">
        <v>0</v>
      </c>
    </row>
    <row r="51" spans="1:28" ht="18" customHeight="1">
      <c r="A51" s="298" t="s">
        <v>1546</v>
      </c>
      <c r="B51" s="299"/>
      <c r="C51" s="290">
        <v>3749.65</v>
      </c>
      <c r="D51" s="663">
        <v>3055.95</v>
      </c>
      <c r="E51" s="289">
        <v>3574.71</v>
      </c>
      <c r="F51" s="290">
        <v>3574.71</v>
      </c>
      <c r="G51" s="290">
        <v>0</v>
      </c>
      <c r="H51" s="290">
        <v>0</v>
      </c>
      <c r="I51" s="290">
        <v>94.53</v>
      </c>
      <c r="J51" s="664">
        <v>80.41</v>
      </c>
      <c r="K51" s="182">
        <v>681218</v>
      </c>
      <c r="L51" s="83">
        <v>664794</v>
      </c>
      <c r="M51" s="83">
        <v>16424</v>
      </c>
      <c r="N51" s="83">
        <v>664794</v>
      </c>
      <c r="O51" s="83">
        <v>16424</v>
      </c>
      <c r="P51" s="83">
        <v>664794</v>
      </c>
      <c r="Q51" s="83">
        <v>16424</v>
      </c>
      <c r="R51" s="83">
        <v>0</v>
      </c>
      <c r="S51" s="83">
        <v>0</v>
      </c>
      <c r="T51" s="83">
        <v>0</v>
      </c>
      <c r="U51" s="83">
        <v>0</v>
      </c>
      <c r="V51" s="65">
        <v>0</v>
      </c>
      <c r="W51" s="83">
        <v>0</v>
      </c>
      <c r="X51" s="83">
        <v>0</v>
      </c>
      <c r="Y51" s="83">
        <v>10134.5</v>
      </c>
      <c r="Z51" s="83">
        <v>9892.4</v>
      </c>
      <c r="AA51" s="83">
        <v>242.1</v>
      </c>
      <c r="AB51" s="65">
        <v>0</v>
      </c>
    </row>
    <row r="52" spans="1:28" ht="18" customHeight="1">
      <c r="A52" s="298" t="s">
        <v>1547</v>
      </c>
      <c r="B52" s="299"/>
      <c r="C52" s="290">
        <v>3018.59</v>
      </c>
      <c r="D52" s="663">
        <v>2457.3999999999996</v>
      </c>
      <c r="E52" s="289">
        <v>2651.74</v>
      </c>
      <c r="F52" s="290">
        <v>2651.74</v>
      </c>
      <c r="G52" s="290">
        <v>0</v>
      </c>
      <c r="H52" s="290">
        <v>0</v>
      </c>
      <c r="I52" s="290">
        <v>86.87</v>
      </c>
      <c r="J52" s="664">
        <v>279.98</v>
      </c>
      <c r="K52" s="182">
        <v>497864</v>
      </c>
      <c r="L52" s="83">
        <v>460706</v>
      </c>
      <c r="M52" s="83">
        <v>37158</v>
      </c>
      <c r="N52" s="83">
        <v>460706</v>
      </c>
      <c r="O52" s="83">
        <v>37158</v>
      </c>
      <c r="P52" s="83">
        <v>460706</v>
      </c>
      <c r="Q52" s="83">
        <v>37158</v>
      </c>
      <c r="R52" s="83">
        <v>0</v>
      </c>
      <c r="S52" s="83">
        <v>0</v>
      </c>
      <c r="T52" s="83">
        <v>0</v>
      </c>
      <c r="U52" s="83">
        <v>0</v>
      </c>
      <c r="V52" s="65">
        <v>0</v>
      </c>
      <c r="W52" s="83">
        <v>0</v>
      </c>
      <c r="X52" s="83">
        <v>0</v>
      </c>
      <c r="Y52" s="83">
        <v>8450.2</v>
      </c>
      <c r="Z52" s="83">
        <v>6798.5</v>
      </c>
      <c r="AA52" s="83">
        <v>1651.7</v>
      </c>
      <c r="AB52" s="65">
        <v>0</v>
      </c>
    </row>
    <row r="53" spans="1:28" ht="18" customHeight="1">
      <c r="A53" s="298" t="s">
        <v>1548</v>
      </c>
      <c r="B53" s="299"/>
      <c r="C53" s="290">
        <v>3819.79</v>
      </c>
      <c r="D53" s="663">
        <v>2064.99</v>
      </c>
      <c r="E53" s="289">
        <v>3234.05</v>
      </c>
      <c r="F53" s="290">
        <v>3213.21</v>
      </c>
      <c r="G53" s="290">
        <v>20.84</v>
      </c>
      <c r="H53" s="290">
        <v>0</v>
      </c>
      <c r="I53" s="290">
        <v>87.31</v>
      </c>
      <c r="J53" s="664">
        <v>498.43</v>
      </c>
      <c r="K53" s="182">
        <v>636948</v>
      </c>
      <c r="L53" s="83">
        <v>577838</v>
      </c>
      <c r="M53" s="83">
        <v>59110</v>
      </c>
      <c r="N53" s="83">
        <v>577838</v>
      </c>
      <c r="O53" s="83">
        <v>59110</v>
      </c>
      <c r="P53" s="83">
        <v>576855</v>
      </c>
      <c r="Q53" s="83">
        <v>57729</v>
      </c>
      <c r="R53" s="83">
        <v>983</v>
      </c>
      <c r="S53" s="83">
        <v>1381</v>
      </c>
      <c r="T53" s="83">
        <v>0</v>
      </c>
      <c r="U53" s="83">
        <v>0</v>
      </c>
      <c r="V53" s="65">
        <v>0</v>
      </c>
      <c r="W53" s="83">
        <v>0</v>
      </c>
      <c r="X53" s="83">
        <v>0</v>
      </c>
      <c r="Y53" s="83">
        <v>10798.3</v>
      </c>
      <c r="Z53" s="83">
        <v>8154.8</v>
      </c>
      <c r="AA53" s="83">
        <v>2643.5</v>
      </c>
      <c r="AB53" s="65">
        <v>0</v>
      </c>
    </row>
    <row r="54" spans="1:28" ht="18" customHeight="1">
      <c r="A54" s="298" t="s">
        <v>1549</v>
      </c>
      <c r="B54" s="299"/>
      <c r="C54" s="290">
        <v>2107.21</v>
      </c>
      <c r="D54" s="663">
        <v>1873.71</v>
      </c>
      <c r="E54" s="289">
        <v>1872.7</v>
      </c>
      <c r="F54" s="290">
        <v>1851.73</v>
      </c>
      <c r="G54" s="290">
        <v>20.97</v>
      </c>
      <c r="H54" s="290">
        <v>0</v>
      </c>
      <c r="I54" s="290">
        <v>234.51</v>
      </c>
      <c r="J54" s="664">
        <v>0</v>
      </c>
      <c r="K54" s="182">
        <v>637832</v>
      </c>
      <c r="L54" s="83">
        <v>604489</v>
      </c>
      <c r="M54" s="83">
        <v>33343</v>
      </c>
      <c r="N54" s="83">
        <v>604489</v>
      </c>
      <c r="O54" s="83">
        <v>33343</v>
      </c>
      <c r="P54" s="83">
        <v>604125</v>
      </c>
      <c r="Q54" s="83">
        <v>32013</v>
      </c>
      <c r="R54" s="83">
        <v>364</v>
      </c>
      <c r="S54" s="83">
        <v>1330</v>
      </c>
      <c r="T54" s="83">
        <v>0</v>
      </c>
      <c r="U54" s="83">
        <v>0</v>
      </c>
      <c r="V54" s="65">
        <v>0</v>
      </c>
      <c r="W54" s="83">
        <v>0</v>
      </c>
      <c r="X54" s="83">
        <v>0</v>
      </c>
      <c r="Y54" s="83">
        <v>12100.8</v>
      </c>
      <c r="Z54" s="83">
        <v>11729.3</v>
      </c>
      <c r="AA54" s="83">
        <v>371.5</v>
      </c>
      <c r="AB54" s="65">
        <v>0</v>
      </c>
    </row>
    <row r="55" spans="1:28" ht="18" customHeight="1">
      <c r="A55" s="298" t="s">
        <v>1550</v>
      </c>
      <c r="B55" s="299"/>
      <c r="C55" s="290">
        <v>231.34</v>
      </c>
      <c r="D55" s="663">
        <v>38.81</v>
      </c>
      <c r="E55" s="289">
        <v>218.96</v>
      </c>
      <c r="F55" s="290">
        <v>218.96</v>
      </c>
      <c r="G55" s="290">
        <v>0</v>
      </c>
      <c r="H55" s="290">
        <v>0</v>
      </c>
      <c r="I55" s="290">
        <v>12.38</v>
      </c>
      <c r="J55" s="664">
        <v>0</v>
      </c>
      <c r="K55" s="182">
        <v>48910</v>
      </c>
      <c r="L55" s="83">
        <v>46516</v>
      </c>
      <c r="M55" s="83">
        <v>2394</v>
      </c>
      <c r="N55" s="83">
        <v>46516</v>
      </c>
      <c r="O55" s="83">
        <v>2394</v>
      </c>
      <c r="P55" s="83">
        <v>46516</v>
      </c>
      <c r="Q55" s="83">
        <v>2394</v>
      </c>
      <c r="R55" s="83">
        <v>0</v>
      </c>
      <c r="S55" s="83">
        <v>0</v>
      </c>
      <c r="T55" s="83">
        <v>0</v>
      </c>
      <c r="U55" s="83">
        <v>0</v>
      </c>
      <c r="V55" s="65">
        <v>0</v>
      </c>
      <c r="W55" s="83">
        <v>0</v>
      </c>
      <c r="X55" s="83">
        <v>0</v>
      </c>
      <c r="Y55" s="83">
        <v>1014.9</v>
      </c>
      <c r="Z55" s="83">
        <v>985.3</v>
      </c>
      <c r="AA55" s="83">
        <v>29.6</v>
      </c>
      <c r="AB55" s="65">
        <v>0</v>
      </c>
    </row>
    <row r="56" spans="1:28" ht="18" customHeight="1">
      <c r="A56" s="298" t="s">
        <v>1551</v>
      </c>
      <c r="B56" s="299"/>
      <c r="C56" s="290">
        <v>3246.7300000000005</v>
      </c>
      <c r="D56" s="663">
        <v>2747.86</v>
      </c>
      <c r="E56" s="289">
        <v>2928.8100000000004</v>
      </c>
      <c r="F56" s="290">
        <v>2849.76</v>
      </c>
      <c r="G56" s="290">
        <v>79.05</v>
      </c>
      <c r="H56" s="290">
        <v>0</v>
      </c>
      <c r="I56" s="290">
        <v>317.92</v>
      </c>
      <c r="J56" s="664">
        <v>0</v>
      </c>
      <c r="K56" s="182">
        <v>738051</v>
      </c>
      <c r="L56" s="83">
        <v>694301</v>
      </c>
      <c r="M56" s="83">
        <v>43750</v>
      </c>
      <c r="N56" s="83">
        <v>694301</v>
      </c>
      <c r="O56" s="83">
        <v>43750</v>
      </c>
      <c r="P56" s="83">
        <v>693910</v>
      </c>
      <c r="Q56" s="83">
        <v>42779</v>
      </c>
      <c r="R56" s="83">
        <v>391</v>
      </c>
      <c r="S56" s="83">
        <v>971</v>
      </c>
      <c r="T56" s="83">
        <v>0</v>
      </c>
      <c r="U56" s="83">
        <v>0</v>
      </c>
      <c r="V56" s="65">
        <v>0</v>
      </c>
      <c r="W56" s="83">
        <v>0</v>
      </c>
      <c r="X56" s="83">
        <v>0</v>
      </c>
      <c r="Y56" s="83">
        <v>15081.5</v>
      </c>
      <c r="Z56" s="83">
        <v>14624.7</v>
      </c>
      <c r="AA56" s="83">
        <v>456.8</v>
      </c>
      <c r="AB56" s="65">
        <v>0</v>
      </c>
    </row>
    <row r="57" spans="1:28" ht="18" customHeight="1">
      <c r="A57" s="298" t="s">
        <v>1552</v>
      </c>
      <c r="B57" s="299"/>
      <c r="C57" s="290">
        <v>5012.7</v>
      </c>
      <c r="D57" s="663">
        <v>2849.36</v>
      </c>
      <c r="E57" s="289">
        <v>4769.110000000001</v>
      </c>
      <c r="F57" s="290">
        <v>4749.139999999999</v>
      </c>
      <c r="G57" s="290">
        <v>19.97</v>
      </c>
      <c r="H57" s="290">
        <v>0</v>
      </c>
      <c r="I57" s="290">
        <v>243.59000000000003</v>
      </c>
      <c r="J57" s="664">
        <v>0</v>
      </c>
      <c r="K57" s="182">
        <v>1571848</v>
      </c>
      <c r="L57" s="83">
        <v>1553118</v>
      </c>
      <c r="M57" s="83">
        <v>18730</v>
      </c>
      <c r="N57" s="83">
        <v>1553118</v>
      </c>
      <c r="O57" s="83">
        <v>18730</v>
      </c>
      <c r="P57" s="83">
        <v>1553118</v>
      </c>
      <c r="Q57" s="83">
        <v>18564</v>
      </c>
      <c r="R57" s="83">
        <v>0</v>
      </c>
      <c r="S57" s="83">
        <v>166</v>
      </c>
      <c r="T57" s="83">
        <v>0</v>
      </c>
      <c r="U57" s="83">
        <v>0</v>
      </c>
      <c r="V57" s="65">
        <v>0</v>
      </c>
      <c r="W57" s="83">
        <v>0</v>
      </c>
      <c r="X57" s="83">
        <v>0</v>
      </c>
      <c r="Y57" s="83">
        <v>32573.2</v>
      </c>
      <c r="Z57" s="83">
        <v>32334.099999999995</v>
      </c>
      <c r="AA57" s="83">
        <v>239.1</v>
      </c>
      <c r="AB57" s="65">
        <v>0</v>
      </c>
    </row>
    <row r="58" spans="1:28" ht="18" customHeight="1">
      <c r="A58" s="298" t="s">
        <v>1553</v>
      </c>
      <c r="B58" s="299"/>
      <c r="C58" s="290">
        <v>699.2500000000001</v>
      </c>
      <c r="D58" s="663">
        <v>195.27</v>
      </c>
      <c r="E58" s="289">
        <v>530.7900000000001</v>
      </c>
      <c r="F58" s="290">
        <v>495.72</v>
      </c>
      <c r="G58" s="290">
        <v>35.07</v>
      </c>
      <c r="H58" s="290">
        <v>0</v>
      </c>
      <c r="I58" s="290">
        <v>41.09</v>
      </c>
      <c r="J58" s="664">
        <v>127.37</v>
      </c>
      <c r="K58" s="182">
        <v>202450</v>
      </c>
      <c r="L58" s="83">
        <v>197417</v>
      </c>
      <c r="M58" s="83">
        <v>5033</v>
      </c>
      <c r="N58" s="83">
        <v>197417</v>
      </c>
      <c r="O58" s="83">
        <v>5033</v>
      </c>
      <c r="P58" s="83">
        <v>196980</v>
      </c>
      <c r="Q58" s="83">
        <v>962</v>
      </c>
      <c r="R58" s="83">
        <v>437</v>
      </c>
      <c r="S58" s="83">
        <v>4071</v>
      </c>
      <c r="T58" s="83">
        <v>0</v>
      </c>
      <c r="U58" s="83">
        <v>0</v>
      </c>
      <c r="V58" s="65">
        <v>0</v>
      </c>
      <c r="W58" s="83">
        <v>0</v>
      </c>
      <c r="X58" s="83">
        <v>0</v>
      </c>
      <c r="Y58" s="83">
        <v>3937.2999999999997</v>
      </c>
      <c r="Z58" s="83">
        <v>3910.6</v>
      </c>
      <c r="AA58" s="83">
        <v>26.7</v>
      </c>
      <c r="AB58" s="65">
        <v>0</v>
      </c>
    </row>
    <row r="59" spans="1:28" ht="18" customHeight="1">
      <c r="A59" s="298" t="s">
        <v>1554</v>
      </c>
      <c r="B59" s="299"/>
      <c r="C59" s="290">
        <v>594.87</v>
      </c>
      <c r="D59" s="663">
        <v>409.77</v>
      </c>
      <c r="E59" s="289">
        <v>501.02000000000004</v>
      </c>
      <c r="F59" s="290">
        <v>488.16</v>
      </c>
      <c r="G59" s="290">
        <v>12.86</v>
      </c>
      <c r="H59" s="290">
        <v>0</v>
      </c>
      <c r="I59" s="290">
        <v>93.85</v>
      </c>
      <c r="J59" s="664">
        <v>0</v>
      </c>
      <c r="K59" s="182">
        <v>144669</v>
      </c>
      <c r="L59" s="83">
        <v>138751</v>
      </c>
      <c r="M59" s="83">
        <v>5918</v>
      </c>
      <c r="N59" s="83">
        <v>138069</v>
      </c>
      <c r="O59" s="83">
        <v>5918</v>
      </c>
      <c r="P59" s="83">
        <v>137929</v>
      </c>
      <c r="Q59" s="83">
        <v>4791</v>
      </c>
      <c r="R59" s="83">
        <v>140</v>
      </c>
      <c r="S59" s="83">
        <v>1127</v>
      </c>
      <c r="T59" s="83">
        <v>0</v>
      </c>
      <c r="U59" s="83">
        <v>0</v>
      </c>
      <c r="V59" s="65">
        <v>0</v>
      </c>
      <c r="W59" s="83">
        <v>682</v>
      </c>
      <c r="X59" s="83">
        <v>0</v>
      </c>
      <c r="Y59" s="83">
        <v>2258.7</v>
      </c>
      <c r="Z59" s="83">
        <v>2220.1</v>
      </c>
      <c r="AA59" s="83">
        <v>38.6</v>
      </c>
      <c r="AB59" s="65">
        <v>0</v>
      </c>
    </row>
    <row r="60" spans="1:28" ht="18" customHeight="1">
      <c r="A60" s="298" t="s">
        <v>1555</v>
      </c>
      <c r="B60" s="299"/>
      <c r="C60" s="290">
        <v>2187.4</v>
      </c>
      <c r="D60" s="663">
        <v>528.02</v>
      </c>
      <c r="E60" s="289">
        <v>2029.4</v>
      </c>
      <c r="F60" s="290">
        <v>1881.23</v>
      </c>
      <c r="G60" s="290">
        <v>92.64</v>
      </c>
      <c r="H60" s="290">
        <v>55.53</v>
      </c>
      <c r="I60" s="290">
        <v>143.6</v>
      </c>
      <c r="J60" s="664">
        <v>14.4</v>
      </c>
      <c r="K60" s="182">
        <v>544780</v>
      </c>
      <c r="L60" s="83">
        <v>503157</v>
      </c>
      <c r="M60" s="83">
        <v>41623</v>
      </c>
      <c r="N60" s="83">
        <v>503157</v>
      </c>
      <c r="O60" s="83">
        <v>41623</v>
      </c>
      <c r="P60" s="83">
        <v>502362</v>
      </c>
      <c r="Q60" s="83">
        <v>33282</v>
      </c>
      <c r="R60" s="83">
        <v>795</v>
      </c>
      <c r="S60" s="83">
        <v>8341</v>
      </c>
      <c r="T60" s="83">
        <v>0</v>
      </c>
      <c r="U60" s="83">
        <v>0</v>
      </c>
      <c r="V60" s="65">
        <v>0</v>
      </c>
      <c r="W60" s="83">
        <v>0</v>
      </c>
      <c r="X60" s="83">
        <v>0</v>
      </c>
      <c r="Y60" s="83">
        <v>7117</v>
      </c>
      <c r="Z60" s="83">
        <v>6827.7</v>
      </c>
      <c r="AA60" s="83">
        <v>289.3</v>
      </c>
      <c r="AB60" s="65">
        <v>0</v>
      </c>
    </row>
    <row r="61" spans="1:28" ht="18" customHeight="1">
      <c r="A61" s="298" t="s">
        <v>1556</v>
      </c>
      <c r="B61" s="299"/>
      <c r="C61" s="290">
        <v>1530.52</v>
      </c>
      <c r="D61" s="663">
        <v>738.72</v>
      </c>
      <c r="E61" s="289">
        <v>1389.17</v>
      </c>
      <c r="F61" s="290">
        <v>1334.95</v>
      </c>
      <c r="G61" s="290">
        <v>24.69</v>
      </c>
      <c r="H61" s="290">
        <v>29.53</v>
      </c>
      <c r="I61" s="290">
        <v>115.7</v>
      </c>
      <c r="J61" s="664">
        <v>25.65</v>
      </c>
      <c r="K61" s="182">
        <v>471759</v>
      </c>
      <c r="L61" s="83">
        <v>453837</v>
      </c>
      <c r="M61" s="83">
        <v>17922</v>
      </c>
      <c r="N61" s="83">
        <v>453837</v>
      </c>
      <c r="O61" s="83">
        <v>17922</v>
      </c>
      <c r="P61" s="83">
        <v>453701</v>
      </c>
      <c r="Q61" s="83">
        <v>14350</v>
      </c>
      <c r="R61" s="83">
        <v>136</v>
      </c>
      <c r="S61" s="83">
        <v>3572</v>
      </c>
      <c r="T61" s="83">
        <v>0</v>
      </c>
      <c r="U61" s="83">
        <v>0</v>
      </c>
      <c r="V61" s="65">
        <v>0</v>
      </c>
      <c r="W61" s="83">
        <v>0</v>
      </c>
      <c r="X61" s="83">
        <v>0</v>
      </c>
      <c r="Y61" s="83">
        <v>8221.6</v>
      </c>
      <c r="Z61" s="83">
        <v>8050.4</v>
      </c>
      <c r="AA61" s="83">
        <v>171.2</v>
      </c>
      <c r="AB61" s="65">
        <v>0</v>
      </c>
    </row>
    <row r="62" spans="1:28" ht="18" customHeight="1">
      <c r="A62" s="298" t="s">
        <v>1557</v>
      </c>
      <c r="B62" s="299"/>
      <c r="C62" s="290">
        <v>3124.61</v>
      </c>
      <c r="D62" s="663">
        <v>2010.9</v>
      </c>
      <c r="E62" s="289">
        <v>2910.51</v>
      </c>
      <c r="F62" s="290">
        <v>2696.7400000000002</v>
      </c>
      <c r="G62" s="290">
        <v>135.66</v>
      </c>
      <c r="H62" s="290">
        <v>78.11</v>
      </c>
      <c r="I62" s="290">
        <v>214.1</v>
      </c>
      <c r="J62" s="664">
        <v>0</v>
      </c>
      <c r="K62" s="182">
        <v>1001931</v>
      </c>
      <c r="L62" s="83">
        <v>972712</v>
      </c>
      <c r="M62" s="83">
        <v>29219</v>
      </c>
      <c r="N62" s="83">
        <v>972712</v>
      </c>
      <c r="O62" s="83">
        <v>29219</v>
      </c>
      <c r="P62" s="83">
        <v>967669</v>
      </c>
      <c r="Q62" s="83">
        <v>16825</v>
      </c>
      <c r="R62" s="83">
        <v>4943</v>
      </c>
      <c r="S62" s="83">
        <v>12394</v>
      </c>
      <c r="T62" s="83">
        <v>100</v>
      </c>
      <c r="U62" s="83">
        <v>0</v>
      </c>
      <c r="V62" s="65">
        <v>0</v>
      </c>
      <c r="W62" s="83">
        <v>0</v>
      </c>
      <c r="X62" s="83">
        <v>0</v>
      </c>
      <c r="Y62" s="83">
        <v>18209.6</v>
      </c>
      <c r="Z62" s="83">
        <v>17935.8</v>
      </c>
      <c r="AA62" s="83">
        <v>273.8</v>
      </c>
      <c r="AB62" s="65">
        <v>0</v>
      </c>
    </row>
    <row r="63" spans="1:28" ht="18" customHeight="1">
      <c r="A63" s="298" t="s">
        <v>1558</v>
      </c>
      <c r="B63" s="299"/>
      <c r="C63" s="290">
        <v>986</v>
      </c>
      <c r="D63" s="663">
        <v>227.54000000000002</v>
      </c>
      <c r="E63" s="289">
        <v>899.28</v>
      </c>
      <c r="F63" s="290">
        <v>772.79</v>
      </c>
      <c r="G63" s="290">
        <v>80.73</v>
      </c>
      <c r="H63" s="290">
        <v>45.76</v>
      </c>
      <c r="I63" s="290">
        <v>86.72</v>
      </c>
      <c r="J63" s="664">
        <v>0</v>
      </c>
      <c r="K63" s="182">
        <v>280035</v>
      </c>
      <c r="L63" s="83">
        <v>231341</v>
      </c>
      <c r="M63" s="83">
        <v>48694</v>
      </c>
      <c r="N63" s="83">
        <v>230964</v>
      </c>
      <c r="O63" s="83">
        <v>46949</v>
      </c>
      <c r="P63" s="83">
        <v>229229</v>
      </c>
      <c r="Q63" s="83">
        <v>37906</v>
      </c>
      <c r="R63" s="83">
        <v>1735</v>
      </c>
      <c r="S63" s="83">
        <v>9043</v>
      </c>
      <c r="T63" s="83">
        <v>0</v>
      </c>
      <c r="U63" s="83">
        <v>0</v>
      </c>
      <c r="V63" s="65">
        <v>0</v>
      </c>
      <c r="W63" s="83">
        <v>377</v>
      </c>
      <c r="X63" s="83">
        <v>1745</v>
      </c>
      <c r="Y63" s="83">
        <v>4549.900000000001</v>
      </c>
      <c r="Z63" s="83">
        <v>4232.2</v>
      </c>
      <c r="AA63" s="83">
        <v>317.70000000000005</v>
      </c>
      <c r="AB63" s="65">
        <v>0</v>
      </c>
    </row>
    <row r="64" spans="1:28" ht="18" customHeight="1">
      <c r="A64" s="298" t="s">
        <v>1559</v>
      </c>
      <c r="B64" s="299"/>
      <c r="C64" s="290">
        <v>1541.3400000000001</v>
      </c>
      <c r="D64" s="663">
        <v>1221.29</v>
      </c>
      <c r="E64" s="289">
        <v>1486.64</v>
      </c>
      <c r="F64" s="290">
        <v>1326.9099999999999</v>
      </c>
      <c r="G64" s="290">
        <v>155.56</v>
      </c>
      <c r="H64" s="290">
        <v>4.17</v>
      </c>
      <c r="I64" s="290">
        <v>54.7</v>
      </c>
      <c r="J64" s="664">
        <v>0</v>
      </c>
      <c r="K64" s="182">
        <v>510035</v>
      </c>
      <c r="L64" s="83">
        <v>485723</v>
      </c>
      <c r="M64" s="83">
        <v>24312</v>
      </c>
      <c r="N64" s="83">
        <v>485723</v>
      </c>
      <c r="O64" s="83">
        <v>24312</v>
      </c>
      <c r="P64" s="83">
        <v>483144</v>
      </c>
      <c r="Q64" s="83">
        <v>4809</v>
      </c>
      <c r="R64" s="83">
        <v>2579</v>
      </c>
      <c r="S64" s="83">
        <v>19503</v>
      </c>
      <c r="T64" s="83">
        <v>0</v>
      </c>
      <c r="U64" s="83">
        <v>0</v>
      </c>
      <c r="V64" s="65">
        <v>0</v>
      </c>
      <c r="W64" s="83">
        <v>0</v>
      </c>
      <c r="X64" s="83">
        <v>0</v>
      </c>
      <c r="Y64" s="83">
        <v>11564.800000000001</v>
      </c>
      <c r="Z64" s="83">
        <v>11301.5</v>
      </c>
      <c r="AA64" s="83">
        <v>263.29999999999995</v>
      </c>
      <c r="AB64" s="65">
        <v>0</v>
      </c>
    </row>
    <row r="65" spans="1:28" ht="18" customHeight="1">
      <c r="A65" s="300" t="s">
        <v>1560</v>
      </c>
      <c r="B65" s="301"/>
      <c r="C65" s="295">
        <v>0</v>
      </c>
      <c r="D65" s="666">
        <v>0</v>
      </c>
      <c r="E65" s="294">
        <v>0</v>
      </c>
      <c r="F65" s="295">
        <v>0</v>
      </c>
      <c r="G65" s="295">
        <v>0</v>
      </c>
      <c r="H65" s="295">
        <v>0</v>
      </c>
      <c r="I65" s="295">
        <v>0</v>
      </c>
      <c r="J65" s="667">
        <v>0</v>
      </c>
      <c r="K65" s="673">
        <v>0</v>
      </c>
      <c r="L65" s="337">
        <v>0</v>
      </c>
      <c r="M65" s="337">
        <v>0</v>
      </c>
      <c r="N65" s="337">
        <v>0</v>
      </c>
      <c r="O65" s="337">
        <v>0</v>
      </c>
      <c r="P65" s="337">
        <v>0</v>
      </c>
      <c r="Q65" s="337">
        <v>0</v>
      </c>
      <c r="R65" s="337">
        <v>0</v>
      </c>
      <c r="S65" s="337">
        <v>0</v>
      </c>
      <c r="T65" s="337">
        <v>0</v>
      </c>
      <c r="U65" s="337">
        <v>0</v>
      </c>
      <c r="V65" s="338">
        <v>0</v>
      </c>
      <c r="W65" s="337">
        <v>0</v>
      </c>
      <c r="X65" s="337">
        <v>0</v>
      </c>
      <c r="Y65" s="337">
        <v>0</v>
      </c>
      <c r="Z65" s="337">
        <v>0</v>
      </c>
      <c r="AA65" s="337">
        <v>0</v>
      </c>
      <c r="AB65" s="338">
        <v>0</v>
      </c>
    </row>
    <row r="66" spans="1:28" ht="13.5">
      <c r="A66" s="325" t="s">
        <v>633</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ht="13.5">
      <c r="A67" s="26" t="s">
        <v>515</v>
      </c>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sheetData>
  <sheetProtection/>
  <mergeCells count="24">
    <mergeCell ref="V4:V6"/>
    <mergeCell ref="T5:U5"/>
    <mergeCell ref="A3:B6"/>
    <mergeCell ref="A11:B11"/>
    <mergeCell ref="A7:B7"/>
    <mergeCell ref="A8:B8"/>
    <mergeCell ref="A9:B9"/>
    <mergeCell ref="A10:B10"/>
    <mergeCell ref="Y3:AB3"/>
    <mergeCell ref="C4:C6"/>
    <mergeCell ref="D4:H5"/>
    <mergeCell ref="I4:I6"/>
    <mergeCell ref="J4:J6"/>
    <mergeCell ref="K4:M5"/>
    <mergeCell ref="W4:X5"/>
    <mergeCell ref="R5:S5"/>
    <mergeCell ref="AB4:AB6"/>
    <mergeCell ref="Y4:AA5"/>
    <mergeCell ref="D6:E6"/>
    <mergeCell ref="N5:O5"/>
    <mergeCell ref="P5:Q5"/>
    <mergeCell ref="C3:J3"/>
    <mergeCell ref="K3:X3"/>
    <mergeCell ref="N4:U4"/>
  </mergeCells>
  <dataValidations count="1">
    <dataValidation type="decimal" operator="greaterThanOrEqual" allowBlank="1" showInputMessage="1" showErrorMessage="1" imeMode="disabled" sqref="C7:AB10">
      <formula1>0</formula1>
    </dataValidation>
  </dataValidations>
  <printOptions/>
  <pageMargins left="1.04" right="0.87" top="0.984" bottom="0.984" header="0.512" footer="0.512"/>
  <pageSetup fitToHeight="0" fitToWidth="2" horizontalDpi="150" verticalDpi="150" orientation="portrait" pageOrder="overThenDown" paperSize="9" scale="65" r:id="rId1"/>
  <colBreaks count="2" manualBreakCount="2">
    <brk id="10" max="65535" man="1"/>
    <brk id="19" max="65535" man="1"/>
  </colBreaks>
</worksheet>
</file>

<file path=xl/worksheets/sheet48.xml><?xml version="1.0" encoding="utf-8"?>
<worksheet xmlns="http://schemas.openxmlformats.org/spreadsheetml/2006/main" xmlns:r="http://schemas.openxmlformats.org/officeDocument/2006/relationships">
  <dimension ref="A1:AB66"/>
  <sheetViews>
    <sheetView zoomScalePageLayoutView="0" workbookViewId="0" topLeftCell="A1">
      <selection activeCell="F10" sqref="F10"/>
    </sheetView>
  </sheetViews>
  <sheetFormatPr defaultColWidth="9.00390625" defaultRowHeight="13.5"/>
  <cols>
    <col min="1" max="1" width="11.625" style="273" customWidth="1"/>
    <col min="2" max="2" width="6.625" style="273" customWidth="1"/>
    <col min="3" max="28" width="13.25390625" style="273" customWidth="1"/>
    <col min="29" max="16384" width="9.00390625" style="273" customWidth="1"/>
  </cols>
  <sheetData>
    <row r="1" spans="1:28" ht="13.5">
      <c r="A1" s="20" t="s">
        <v>1561</v>
      </c>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ht="14.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303" t="s">
        <v>532</v>
      </c>
    </row>
    <row r="3" spans="1:28" ht="15" customHeight="1">
      <c r="A3" s="710" t="s">
        <v>550</v>
      </c>
      <c r="B3" s="883"/>
      <c r="C3" s="718" t="s">
        <v>146</v>
      </c>
      <c r="D3" s="718" t="s">
        <v>1036</v>
      </c>
      <c r="E3" s="718"/>
      <c r="F3" s="718"/>
      <c r="G3" s="718"/>
      <c r="H3" s="718"/>
      <c r="I3" s="718"/>
      <c r="J3" s="718"/>
      <c r="K3" s="718"/>
      <c r="L3" s="718"/>
      <c r="M3" s="718"/>
      <c r="N3" s="718"/>
      <c r="O3" s="718"/>
      <c r="P3" s="718"/>
      <c r="Q3" s="718" t="s">
        <v>1037</v>
      </c>
      <c r="R3" s="718"/>
      <c r="S3" s="718"/>
      <c r="T3" s="718"/>
      <c r="U3" s="718"/>
      <c r="V3" s="718"/>
      <c r="W3" s="718"/>
      <c r="X3" s="718"/>
      <c r="Y3" s="718"/>
      <c r="Z3" s="718"/>
      <c r="AA3" s="718"/>
      <c r="AB3" s="718" t="s">
        <v>246</v>
      </c>
    </row>
    <row r="4" spans="1:28" ht="27" customHeight="1">
      <c r="A4" s="884"/>
      <c r="B4" s="883"/>
      <c r="C4" s="718"/>
      <c r="D4" s="304" t="s">
        <v>146</v>
      </c>
      <c r="E4" s="304" t="s">
        <v>1562</v>
      </c>
      <c r="F4" s="304" t="s">
        <v>1563</v>
      </c>
      <c r="G4" s="304" t="s">
        <v>1564</v>
      </c>
      <c r="H4" s="304" t="s">
        <v>1565</v>
      </c>
      <c r="I4" s="304" t="s">
        <v>1566</v>
      </c>
      <c r="J4" s="304" t="s">
        <v>1567</v>
      </c>
      <c r="K4" s="304" t="s">
        <v>1568</v>
      </c>
      <c r="L4" s="304" t="s">
        <v>1569</v>
      </c>
      <c r="M4" s="304" t="s">
        <v>1570</v>
      </c>
      <c r="N4" s="304" t="s">
        <v>1571</v>
      </c>
      <c r="O4" s="304" t="s">
        <v>518</v>
      </c>
      <c r="P4" s="304" t="s">
        <v>145</v>
      </c>
      <c r="Q4" s="304" t="s">
        <v>146</v>
      </c>
      <c r="R4" s="304" t="s">
        <v>1572</v>
      </c>
      <c r="S4" s="304" t="s">
        <v>1573</v>
      </c>
      <c r="T4" s="304" t="s">
        <v>520</v>
      </c>
      <c r="U4" s="304" t="s">
        <v>1574</v>
      </c>
      <c r="V4" s="304" t="s">
        <v>521</v>
      </c>
      <c r="W4" s="304" t="s">
        <v>522</v>
      </c>
      <c r="X4" s="304" t="s">
        <v>523</v>
      </c>
      <c r="Y4" s="304" t="s">
        <v>1575</v>
      </c>
      <c r="Z4" s="304" t="s">
        <v>524</v>
      </c>
      <c r="AA4" s="304" t="s">
        <v>145</v>
      </c>
      <c r="AB4" s="718"/>
    </row>
    <row r="5" spans="1:28" ht="18" customHeight="1">
      <c r="A5" s="713">
        <v>40269</v>
      </c>
      <c r="B5" s="773"/>
      <c r="C5" s="123">
        <v>18577076</v>
      </c>
      <c r="D5" s="123">
        <v>17509758</v>
      </c>
      <c r="E5" s="123">
        <v>7054348</v>
      </c>
      <c r="F5" s="123">
        <v>5882177</v>
      </c>
      <c r="G5" s="123">
        <v>14168</v>
      </c>
      <c r="H5" s="123">
        <v>2373</v>
      </c>
      <c r="I5" s="123">
        <v>11211</v>
      </c>
      <c r="J5" s="123">
        <v>21564</v>
      </c>
      <c r="K5" s="123">
        <v>2942703</v>
      </c>
      <c r="L5" s="123">
        <v>0</v>
      </c>
      <c r="M5" s="123">
        <v>1264005</v>
      </c>
      <c r="N5" s="123">
        <v>252410</v>
      </c>
      <c r="O5" s="123">
        <v>716</v>
      </c>
      <c r="P5" s="123">
        <v>64083</v>
      </c>
      <c r="Q5" s="123">
        <v>1067318</v>
      </c>
      <c r="R5" s="123">
        <v>0</v>
      </c>
      <c r="S5" s="123">
        <v>39</v>
      </c>
      <c r="T5" s="123">
        <v>4484</v>
      </c>
      <c r="U5" s="123">
        <v>2893</v>
      </c>
      <c r="V5" s="123">
        <v>0</v>
      </c>
      <c r="W5" s="123">
        <v>12829</v>
      </c>
      <c r="X5" s="123">
        <v>91</v>
      </c>
      <c r="Y5" s="123">
        <v>0</v>
      </c>
      <c r="Z5" s="123">
        <v>0</v>
      </c>
      <c r="AA5" s="123">
        <v>1046982</v>
      </c>
      <c r="AB5" s="64">
        <v>0</v>
      </c>
    </row>
    <row r="6" spans="1:28" ht="18" customHeight="1">
      <c r="A6" s="715">
        <v>40634</v>
      </c>
      <c r="B6" s="770"/>
      <c r="C6" s="83">
        <v>18644662</v>
      </c>
      <c r="D6" s="83">
        <v>17567916</v>
      </c>
      <c r="E6" s="83">
        <v>7082993</v>
      </c>
      <c r="F6" s="83">
        <v>5926457</v>
      </c>
      <c r="G6" s="83">
        <v>10540</v>
      </c>
      <c r="H6" s="83">
        <v>2521</v>
      </c>
      <c r="I6" s="83">
        <v>11273</v>
      </c>
      <c r="J6" s="83">
        <v>21564</v>
      </c>
      <c r="K6" s="83">
        <v>2935143</v>
      </c>
      <c r="L6" s="83">
        <v>0</v>
      </c>
      <c r="M6" s="83">
        <v>1256258</v>
      </c>
      <c r="N6" s="83">
        <v>256349</v>
      </c>
      <c r="O6" s="83">
        <v>716</v>
      </c>
      <c r="P6" s="83">
        <v>64102</v>
      </c>
      <c r="Q6" s="83">
        <v>1076746</v>
      </c>
      <c r="R6" s="83">
        <v>0</v>
      </c>
      <c r="S6" s="83">
        <v>39</v>
      </c>
      <c r="T6" s="83">
        <v>4484</v>
      </c>
      <c r="U6" s="83">
        <v>2721</v>
      </c>
      <c r="V6" s="83">
        <v>0</v>
      </c>
      <c r="W6" s="83">
        <v>12829</v>
      </c>
      <c r="X6" s="83">
        <v>91</v>
      </c>
      <c r="Y6" s="83">
        <v>0</v>
      </c>
      <c r="Z6" s="83">
        <v>0</v>
      </c>
      <c r="AA6" s="83">
        <v>1056582</v>
      </c>
      <c r="AB6" s="65">
        <v>0</v>
      </c>
    </row>
    <row r="7" spans="1:28" ht="18" customHeight="1">
      <c r="A7" s="715">
        <v>41000</v>
      </c>
      <c r="B7" s="770"/>
      <c r="C7" s="83">
        <v>18769980</v>
      </c>
      <c r="D7" s="83">
        <v>17693075</v>
      </c>
      <c r="E7" s="83">
        <v>7131847</v>
      </c>
      <c r="F7" s="83">
        <v>6106398</v>
      </c>
      <c r="G7" s="83">
        <v>10530</v>
      </c>
      <c r="H7" s="83">
        <v>2521</v>
      </c>
      <c r="I7" s="83">
        <v>11273</v>
      </c>
      <c r="J7" s="83">
        <v>21564</v>
      </c>
      <c r="K7" s="83">
        <v>2850549</v>
      </c>
      <c r="L7" s="83">
        <v>0</v>
      </c>
      <c r="M7" s="83">
        <v>1239858</v>
      </c>
      <c r="N7" s="83">
        <v>253047</v>
      </c>
      <c r="O7" s="83">
        <v>716</v>
      </c>
      <c r="P7" s="83">
        <v>64772</v>
      </c>
      <c r="Q7" s="83">
        <v>1076905</v>
      </c>
      <c r="R7" s="83">
        <v>0</v>
      </c>
      <c r="S7" s="83">
        <v>39</v>
      </c>
      <c r="T7" s="83">
        <v>4484</v>
      </c>
      <c r="U7" s="83">
        <v>2306</v>
      </c>
      <c r="V7" s="83">
        <v>0</v>
      </c>
      <c r="W7" s="83">
        <v>10807</v>
      </c>
      <c r="X7" s="83">
        <v>91</v>
      </c>
      <c r="Y7" s="83">
        <v>0</v>
      </c>
      <c r="Z7" s="83">
        <v>0</v>
      </c>
      <c r="AA7" s="83">
        <v>1059178</v>
      </c>
      <c r="AB7" s="65">
        <v>0</v>
      </c>
    </row>
    <row r="8" spans="1:28" ht="18" customHeight="1">
      <c r="A8" s="715">
        <v>41365</v>
      </c>
      <c r="B8" s="770"/>
      <c r="C8" s="83">
        <v>18651308</v>
      </c>
      <c r="D8" s="83">
        <v>17558110</v>
      </c>
      <c r="E8" s="83">
        <v>7220224</v>
      </c>
      <c r="F8" s="83">
        <v>6169440</v>
      </c>
      <c r="G8" s="83">
        <v>9544</v>
      </c>
      <c r="H8" s="83">
        <v>2521</v>
      </c>
      <c r="I8" s="83">
        <v>11579</v>
      </c>
      <c r="J8" s="83">
        <v>19547</v>
      </c>
      <c r="K8" s="83">
        <v>2582441</v>
      </c>
      <c r="L8" s="83">
        <v>0</v>
      </c>
      <c r="M8" s="83">
        <v>1254100</v>
      </c>
      <c r="N8" s="83">
        <v>231784</v>
      </c>
      <c r="O8" s="83">
        <v>718</v>
      </c>
      <c r="P8" s="83">
        <v>56212</v>
      </c>
      <c r="Q8" s="83">
        <v>1093198</v>
      </c>
      <c r="R8" s="83">
        <v>0</v>
      </c>
      <c r="S8" s="83">
        <v>41</v>
      </c>
      <c r="T8" s="83">
        <v>4737</v>
      </c>
      <c r="U8" s="83">
        <v>2172</v>
      </c>
      <c r="V8" s="83">
        <v>0</v>
      </c>
      <c r="W8" s="83">
        <v>10156</v>
      </c>
      <c r="X8" s="83">
        <v>96</v>
      </c>
      <c r="Y8" s="83">
        <v>0</v>
      </c>
      <c r="Z8" s="83">
        <v>0</v>
      </c>
      <c r="AA8" s="83">
        <v>1075996</v>
      </c>
      <c r="AB8" s="65">
        <v>0</v>
      </c>
    </row>
    <row r="9" spans="1:28" ht="18" customHeight="1" thickBot="1">
      <c r="A9" s="708">
        <v>41730</v>
      </c>
      <c r="B9" s="771">
        <v>41730</v>
      </c>
      <c r="C9" s="246">
        <f>SUMIF(C10:C16,"&gt;0")</f>
        <v>18921786</v>
      </c>
      <c r="D9" s="246">
        <f aca="true" t="shared" si="0" ref="D9:AB9">SUMIF(D10:D16,"&gt;0")</f>
        <v>17758990</v>
      </c>
      <c r="E9" s="246">
        <f t="shared" si="0"/>
        <v>7368453</v>
      </c>
      <c r="F9" s="246">
        <f t="shared" si="0"/>
        <v>6210058</v>
      </c>
      <c r="G9" s="246">
        <f t="shared" si="0"/>
        <v>9544</v>
      </c>
      <c r="H9" s="246">
        <f t="shared" si="0"/>
        <v>2568</v>
      </c>
      <c r="I9" s="246">
        <f t="shared" si="0"/>
        <v>11595</v>
      </c>
      <c r="J9" s="246">
        <f t="shared" si="0"/>
        <v>19715</v>
      </c>
      <c r="K9" s="246">
        <f t="shared" si="0"/>
        <v>2595480</v>
      </c>
      <c r="L9" s="246">
        <f t="shared" si="0"/>
        <v>0</v>
      </c>
      <c r="M9" s="246">
        <f t="shared" si="0"/>
        <v>1254443</v>
      </c>
      <c r="N9" s="246">
        <f t="shared" si="0"/>
        <v>229873</v>
      </c>
      <c r="O9" s="246">
        <f t="shared" si="0"/>
        <v>718</v>
      </c>
      <c r="P9" s="246">
        <f t="shared" si="0"/>
        <v>56543</v>
      </c>
      <c r="Q9" s="246">
        <f t="shared" si="0"/>
        <v>1162796</v>
      </c>
      <c r="R9" s="246">
        <f t="shared" si="0"/>
        <v>0</v>
      </c>
      <c r="S9" s="246">
        <f t="shared" si="0"/>
        <v>41</v>
      </c>
      <c r="T9" s="246">
        <f t="shared" si="0"/>
        <v>4737</v>
      </c>
      <c r="U9" s="246">
        <f t="shared" si="0"/>
        <v>2176</v>
      </c>
      <c r="V9" s="246">
        <f t="shared" si="0"/>
        <v>0</v>
      </c>
      <c r="W9" s="246">
        <f t="shared" si="0"/>
        <v>11648</v>
      </c>
      <c r="X9" s="246">
        <f t="shared" si="0"/>
        <v>96</v>
      </c>
      <c r="Y9" s="246">
        <f t="shared" si="0"/>
        <v>0</v>
      </c>
      <c r="Z9" s="246">
        <f t="shared" si="0"/>
        <v>0</v>
      </c>
      <c r="AA9" s="246">
        <f t="shared" si="0"/>
        <v>1144098</v>
      </c>
      <c r="AB9" s="247">
        <f t="shared" si="0"/>
        <v>0</v>
      </c>
    </row>
    <row r="10" spans="1:28" ht="18" customHeight="1" thickTop="1">
      <c r="A10" s="281" t="s">
        <v>1576</v>
      </c>
      <c r="B10" s="282"/>
      <c r="C10" s="344">
        <v>76140</v>
      </c>
      <c r="D10" s="344">
        <v>59333</v>
      </c>
      <c r="E10" s="344">
        <v>3053</v>
      </c>
      <c r="F10" s="344">
        <v>0</v>
      </c>
      <c r="G10" s="344">
        <v>0</v>
      </c>
      <c r="H10" s="344">
        <v>0</v>
      </c>
      <c r="I10" s="344">
        <v>0</v>
      </c>
      <c r="J10" s="344">
        <v>19715</v>
      </c>
      <c r="K10" s="344">
        <v>35256</v>
      </c>
      <c r="L10" s="344">
        <v>0</v>
      </c>
      <c r="M10" s="344">
        <v>0</v>
      </c>
      <c r="N10" s="344">
        <v>0</v>
      </c>
      <c r="O10" s="344">
        <v>0</v>
      </c>
      <c r="P10" s="344">
        <v>1309</v>
      </c>
      <c r="Q10" s="344">
        <v>16807</v>
      </c>
      <c r="R10" s="344">
        <v>0</v>
      </c>
      <c r="S10" s="344">
        <v>0</v>
      </c>
      <c r="T10" s="344">
        <v>0</v>
      </c>
      <c r="U10" s="344">
        <v>0</v>
      </c>
      <c r="V10" s="344">
        <v>0</v>
      </c>
      <c r="W10" s="344">
        <v>11648</v>
      </c>
      <c r="X10" s="344">
        <v>0</v>
      </c>
      <c r="Y10" s="344">
        <v>0</v>
      </c>
      <c r="Z10" s="344">
        <v>0</v>
      </c>
      <c r="AA10" s="344">
        <v>5159</v>
      </c>
      <c r="AB10" s="285">
        <v>0</v>
      </c>
    </row>
    <row r="11" spans="1:28" ht="18" customHeight="1">
      <c r="A11" s="286" t="s">
        <v>1577</v>
      </c>
      <c r="B11" s="287"/>
      <c r="C11" s="346">
        <v>2464308</v>
      </c>
      <c r="D11" s="346">
        <v>2318970</v>
      </c>
      <c r="E11" s="346">
        <v>1365856</v>
      </c>
      <c r="F11" s="346">
        <v>279</v>
      </c>
      <c r="G11" s="346">
        <v>0</v>
      </c>
      <c r="H11" s="346">
        <v>1617</v>
      </c>
      <c r="I11" s="346">
        <v>0</v>
      </c>
      <c r="J11" s="346">
        <v>0</v>
      </c>
      <c r="K11" s="346">
        <v>450958</v>
      </c>
      <c r="L11" s="346">
        <v>0</v>
      </c>
      <c r="M11" s="346">
        <v>431032</v>
      </c>
      <c r="N11" s="346">
        <v>68805</v>
      </c>
      <c r="O11" s="346">
        <v>0</v>
      </c>
      <c r="P11" s="346">
        <v>423</v>
      </c>
      <c r="Q11" s="346">
        <v>145338</v>
      </c>
      <c r="R11" s="346">
        <v>0</v>
      </c>
      <c r="S11" s="346">
        <v>0</v>
      </c>
      <c r="T11" s="346">
        <v>2658</v>
      </c>
      <c r="U11" s="346">
        <v>0</v>
      </c>
      <c r="V11" s="346">
        <v>0</v>
      </c>
      <c r="W11" s="346">
        <v>0</v>
      </c>
      <c r="X11" s="346">
        <v>0</v>
      </c>
      <c r="Y11" s="346">
        <v>0</v>
      </c>
      <c r="Z11" s="346">
        <v>0</v>
      </c>
      <c r="AA11" s="346">
        <v>142680</v>
      </c>
      <c r="AB11" s="290">
        <v>0</v>
      </c>
    </row>
    <row r="12" spans="1:28" ht="18" customHeight="1">
      <c r="A12" s="286" t="s">
        <v>1578</v>
      </c>
      <c r="B12" s="287"/>
      <c r="C12" s="346">
        <v>1801225</v>
      </c>
      <c r="D12" s="346">
        <v>1556780</v>
      </c>
      <c r="E12" s="346">
        <v>541551</v>
      </c>
      <c r="F12" s="346">
        <v>486952</v>
      </c>
      <c r="G12" s="346">
        <v>91</v>
      </c>
      <c r="H12" s="346">
        <v>837</v>
      </c>
      <c r="I12" s="346">
        <v>8472</v>
      </c>
      <c r="J12" s="346">
        <v>0</v>
      </c>
      <c r="K12" s="346">
        <v>274258</v>
      </c>
      <c r="L12" s="346">
        <v>0</v>
      </c>
      <c r="M12" s="346">
        <v>224497</v>
      </c>
      <c r="N12" s="346">
        <v>18506</v>
      </c>
      <c r="O12" s="346">
        <v>243</v>
      </c>
      <c r="P12" s="346">
        <v>1373</v>
      </c>
      <c r="Q12" s="346">
        <v>244445</v>
      </c>
      <c r="R12" s="346">
        <v>0</v>
      </c>
      <c r="S12" s="346">
        <v>0</v>
      </c>
      <c r="T12" s="346">
        <v>0</v>
      </c>
      <c r="U12" s="346">
        <v>1684</v>
      </c>
      <c r="V12" s="346">
        <v>0</v>
      </c>
      <c r="W12" s="346">
        <v>0</v>
      </c>
      <c r="X12" s="346">
        <v>0</v>
      </c>
      <c r="Y12" s="346">
        <v>0</v>
      </c>
      <c r="Z12" s="346">
        <v>0</v>
      </c>
      <c r="AA12" s="346">
        <v>242761</v>
      </c>
      <c r="AB12" s="290">
        <v>0</v>
      </c>
    </row>
    <row r="13" spans="1:28" ht="18" customHeight="1">
      <c r="A13" s="286" t="s">
        <v>1579</v>
      </c>
      <c r="B13" s="287"/>
      <c r="C13" s="346">
        <v>3530889</v>
      </c>
      <c r="D13" s="346">
        <v>3396481</v>
      </c>
      <c r="E13" s="346">
        <v>610033</v>
      </c>
      <c r="F13" s="346">
        <v>816060</v>
      </c>
      <c r="G13" s="346">
        <v>9453</v>
      </c>
      <c r="H13" s="346">
        <v>0</v>
      </c>
      <c r="I13" s="346">
        <v>0</v>
      </c>
      <c r="J13" s="346">
        <v>0</v>
      </c>
      <c r="K13" s="346">
        <v>1806570</v>
      </c>
      <c r="L13" s="346">
        <v>0</v>
      </c>
      <c r="M13" s="346">
        <v>87248</v>
      </c>
      <c r="N13" s="346">
        <v>19163</v>
      </c>
      <c r="O13" s="346">
        <v>0</v>
      </c>
      <c r="P13" s="346">
        <v>47954</v>
      </c>
      <c r="Q13" s="346">
        <v>134408</v>
      </c>
      <c r="R13" s="346">
        <v>0</v>
      </c>
      <c r="S13" s="346">
        <v>0</v>
      </c>
      <c r="T13" s="346">
        <v>0</v>
      </c>
      <c r="U13" s="346">
        <v>0</v>
      </c>
      <c r="V13" s="346">
        <v>0</v>
      </c>
      <c r="W13" s="346">
        <v>0</v>
      </c>
      <c r="X13" s="346">
        <v>0</v>
      </c>
      <c r="Y13" s="346">
        <v>0</v>
      </c>
      <c r="Z13" s="346">
        <v>0</v>
      </c>
      <c r="AA13" s="346">
        <v>134408</v>
      </c>
      <c r="AB13" s="290">
        <v>0</v>
      </c>
    </row>
    <row r="14" spans="1:28" ht="18" customHeight="1">
      <c r="A14" s="286" t="s">
        <v>1580</v>
      </c>
      <c r="B14" s="287"/>
      <c r="C14" s="346">
        <v>4896924</v>
      </c>
      <c r="D14" s="346">
        <v>4546064</v>
      </c>
      <c r="E14" s="346">
        <v>2175852</v>
      </c>
      <c r="F14" s="346">
        <v>1825975</v>
      </c>
      <c r="G14" s="346">
        <v>0</v>
      </c>
      <c r="H14" s="346">
        <v>114</v>
      </c>
      <c r="I14" s="346">
        <v>0</v>
      </c>
      <c r="J14" s="346">
        <v>0</v>
      </c>
      <c r="K14" s="346">
        <v>27133</v>
      </c>
      <c r="L14" s="346">
        <v>0</v>
      </c>
      <c r="M14" s="346">
        <v>419856</v>
      </c>
      <c r="N14" s="346">
        <v>93854</v>
      </c>
      <c r="O14" s="346">
        <v>0</v>
      </c>
      <c r="P14" s="346">
        <v>3280</v>
      </c>
      <c r="Q14" s="346">
        <v>350860</v>
      </c>
      <c r="R14" s="346">
        <v>0</v>
      </c>
      <c r="S14" s="346">
        <v>41</v>
      </c>
      <c r="T14" s="346">
        <v>2079</v>
      </c>
      <c r="U14" s="346">
        <v>0</v>
      </c>
      <c r="V14" s="346">
        <v>0</v>
      </c>
      <c r="W14" s="346">
        <v>0</v>
      </c>
      <c r="X14" s="346">
        <v>96</v>
      </c>
      <c r="Y14" s="346">
        <v>0</v>
      </c>
      <c r="Z14" s="346">
        <v>0</v>
      </c>
      <c r="AA14" s="346">
        <v>348644</v>
      </c>
      <c r="AB14" s="290">
        <v>0</v>
      </c>
    </row>
    <row r="15" spans="1:28" ht="18" customHeight="1">
      <c r="A15" s="286" t="s">
        <v>1581</v>
      </c>
      <c r="B15" s="287"/>
      <c r="C15" s="346">
        <v>2996641</v>
      </c>
      <c r="D15" s="346">
        <v>2898424</v>
      </c>
      <c r="E15" s="346">
        <v>1395748</v>
      </c>
      <c r="F15" s="346">
        <v>1466165</v>
      </c>
      <c r="G15" s="346">
        <v>0</v>
      </c>
      <c r="H15" s="346">
        <v>0</v>
      </c>
      <c r="I15" s="346">
        <v>3055</v>
      </c>
      <c r="J15" s="346">
        <v>0</v>
      </c>
      <c r="K15" s="346">
        <v>1305</v>
      </c>
      <c r="L15" s="346">
        <v>0</v>
      </c>
      <c r="M15" s="346">
        <v>21208</v>
      </c>
      <c r="N15" s="346">
        <v>10446</v>
      </c>
      <c r="O15" s="346">
        <v>407</v>
      </c>
      <c r="P15" s="346">
        <v>90</v>
      </c>
      <c r="Q15" s="346">
        <v>98217</v>
      </c>
      <c r="R15" s="346">
        <v>0</v>
      </c>
      <c r="S15" s="346">
        <v>0</v>
      </c>
      <c r="T15" s="346">
        <v>0</v>
      </c>
      <c r="U15" s="346">
        <v>0</v>
      </c>
      <c r="V15" s="346">
        <v>0</v>
      </c>
      <c r="W15" s="346">
        <v>0</v>
      </c>
      <c r="X15" s="346">
        <v>0</v>
      </c>
      <c r="Y15" s="346">
        <v>0</v>
      </c>
      <c r="Z15" s="346">
        <v>0</v>
      </c>
      <c r="AA15" s="346">
        <v>98217</v>
      </c>
      <c r="AB15" s="290">
        <v>0</v>
      </c>
    </row>
    <row r="16" spans="1:28" ht="18" customHeight="1">
      <c r="A16" s="291" t="s">
        <v>1582</v>
      </c>
      <c r="B16" s="292"/>
      <c r="C16" s="348">
        <v>3155659</v>
      </c>
      <c r="D16" s="348">
        <v>2982938</v>
      </c>
      <c r="E16" s="348">
        <v>1276360</v>
      </c>
      <c r="F16" s="348">
        <v>1614627</v>
      </c>
      <c r="G16" s="348">
        <v>0</v>
      </c>
      <c r="H16" s="348">
        <v>0</v>
      </c>
      <c r="I16" s="348">
        <v>68</v>
      </c>
      <c r="J16" s="348">
        <v>0</v>
      </c>
      <c r="K16" s="348">
        <v>0</v>
      </c>
      <c r="L16" s="348">
        <v>0</v>
      </c>
      <c r="M16" s="348">
        <v>70602</v>
      </c>
      <c r="N16" s="348">
        <v>19099</v>
      </c>
      <c r="O16" s="348">
        <v>68</v>
      </c>
      <c r="P16" s="348">
        <v>2114</v>
      </c>
      <c r="Q16" s="348">
        <v>172721</v>
      </c>
      <c r="R16" s="348">
        <v>0</v>
      </c>
      <c r="S16" s="348">
        <v>0</v>
      </c>
      <c r="T16" s="348">
        <v>0</v>
      </c>
      <c r="U16" s="348">
        <v>492</v>
      </c>
      <c r="V16" s="348">
        <v>0</v>
      </c>
      <c r="W16" s="348">
        <v>0</v>
      </c>
      <c r="X16" s="348">
        <v>0</v>
      </c>
      <c r="Y16" s="348">
        <v>0</v>
      </c>
      <c r="Z16" s="348">
        <v>0</v>
      </c>
      <c r="AA16" s="348">
        <v>172229</v>
      </c>
      <c r="AB16" s="295">
        <v>0</v>
      </c>
    </row>
    <row r="17" spans="1:28" ht="18" customHeight="1">
      <c r="A17" s="314" t="s">
        <v>1583</v>
      </c>
      <c r="B17" s="315"/>
      <c r="C17" s="355">
        <f>C10</f>
        <v>76140</v>
      </c>
      <c r="D17" s="355">
        <f aca="true" t="shared" si="1" ref="D17:AB17">D10</f>
        <v>59333</v>
      </c>
      <c r="E17" s="355">
        <f t="shared" si="1"/>
        <v>3053</v>
      </c>
      <c r="F17" s="355">
        <f t="shared" si="1"/>
        <v>0</v>
      </c>
      <c r="G17" s="355">
        <f t="shared" si="1"/>
        <v>0</v>
      </c>
      <c r="H17" s="355">
        <f t="shared" si="1"/>
        <v>0</v>
      </c>
      <c r="I17" s="355">
        <f t="shared" si="1"/>
        <v>0</v>
      </c>
      <c r="J17" s="355">
        <f t="shared" si="1"/>
        <v>19715</v>
      </c>
      <c r="K17" s="355">
        <f t="shared" si="1"/>
        <v>35256</v>
      </c>
      <c r="L17" s="355">
        <f t="shared" si="1"/>
        <v>0</v>
      </c>
      <c r="M17" s="355">
        <f t="shared" si="1"/>
        <v>0</v>
      </c>
      <c r="N17" s="355">
        <f t="shared" si="1"/>
        <v>0</v>
      </c>
      <c r="O17" s="355">
        <f t="shared" si="1"/>
        <v>0</v>
      </c>
      <c r="P17" s="355">
        <f t="shared" si="1"/>
        <v>1309</v>
      </c>
      <c r="Q17" s="355">
        <f t="shared" si="1"/>
        <v>16807</v>
      </c>
      <c r="R17" s="355">
        <f t="shared" si="1"/>
        <v>0</v>
      </c>
      <c r="S17" s="355">
        <f t="shared" si="1"/>
        <v>0</v>
      </c>
      <c r="T17" s="355">
        <f t="shared" si="1"/>
        <v>0</v>
      </c>
      <c r="U17" s="355">
        <f t="shared" si="1"/>
        <v>0</v>
      </c>
      <c r="V17" s="355">
        <f t="shared" si="1"/>
        <v>0</v>
      </c>
      <c r="W17" s="355">
        <f t="shared" si="1"/>
        <v>11648</v>
      </c>
      <c r="X17" s="355">
        <f t="shared" si="1"/>
        <v>0</v>
      </c>
      <c r="Y17" s="355">
        <f t="shared" si="1"/>
        <v>0</v>
      </c>
      <c r="Z17" s="355">
        <f t="shared" si="1"/>
        <v>0</v>
      </c>
      <c r="AA17" s="355">
        <f t="shared" si="1"/>
        <v>5159</v>
      </c>
      <c r="AB17" s="62">
        <f t="shared" si="1"/>
        <v>0</v>
      </c>
    </row>
    <row r="18" spans="1:28" ht="18" customHeight="1">
      <c r="A18" s="298" t="s">
        <v>1584</v>
      </c>
      <c r="B18" s="299"/>
      <c r="C18" s="346">
        <v>385240</v>
      </c>
      <c r="D18" s="346">
        <v>368689</v>
      </c>
      <c r="E18" s="346">
        <v>186949</v>
      </c>
      <c r="F18" s="83">
        <v>0</v>
      </c>
      <c r="G18" s="83">
        <v>0</v>
      </c>
      <c r="H18" s="83">
        <v>47</v>
      </c>
      <c r="I18" s="83">
        <v>0</v>
      </c>
      <c r="J18" s="346">
        <v>0</v>
      </c>
      <c r="K18" s="346">
        <v>124134</v>
      </c>
      <c r="L18" s="83">
        <v>0</v>
      </c>
      <c r="M18" s="83">
        <v>57559</v>
      </c>
      <c r="N18" s="83">
        <v>0</v>
      </c>
      <c r="O18" s="83">
        <v>0</v>
      </c>
      <c r="P18" s="346">
        <v>0</v>
      </c>
      <c r="Q18" s="346">
        <v>16551</v>
      </c>
      <c r="R18" s="83">
        <v>0</v>
      </c>
      <c r="S18" s="83">
        <v>0</v>
      </c>
      <c r="T18" s="83">
        <v>0</v>
      </c>
      <c r="U18" s="83">
        <v>0</v>
      </c>
      <c r="V18" s="83">
        <v>0</v>
      </c>
      <c r="W18" s="346">
        <v>0</v>
      </c>
      <c r="X18" s="83">
        <v>0</v>
      </c>
      <c r="Y18" s="83">
        <v>0</v>
      </c>
      <c r="Z18" s="83">
        <v>0</v>
      </c>
      <c r="AA18" s="346">
        <v>16551</v>
      </c>
      <c r="AB18" s="65">
        <v>0</v>
      </c>
    </row>
    <row r="19" spans="1:28" ht="18" customHeight="1">
      <c r="A19" s="298" t="s">
        <v>1585</v>
      </c>
      <c r="B19" s="299"/>
      <c r="C19" s="346">
        <v>529520</v>
      </c>
      <c r="D19" s="346">
        <v>485796</v>
      </c>
      <c r="E19" s="346">
        <v>146316</v>
      </c>
      <c r="F19" s="346">
        <v>0</v>
      </c>
      <c r="G19" s="346">
        <v>0</v>
      </c>
      <c r="H19" s="346">
        <v>1198</v>
      </c>
      <c r="I19" s="346">
        <v>0</v>
      </c>
      <c r="J19" s="346">
        <v>0</v>
      </c>
      <c r="K19" s="346">
        <v>164179</v>
      </c>
      <c r="L19" s="346">
        <v>0</v>
      </c>
      <c r="M19" s="346">
        <v>173950</v>
      </c>
      <c r="N19" s="346">
        <v>0</v>
      </c>
      <c r="O19" s="346">
        <v>0</v>
      </c>
      <c r="P19" s="346">
        <v>153</v>
      </c>
      <c r="Q19" s="346">
        <v>43724</v>
      </c>
      <c r="R19" s="346">
        <v>0</v>
      </c>
      <c r="S19" s="346">
        <v>0</v>
      </c>
      <c r="T19" s="346">
        <v>2658</v>
      </c>
      <c r="U19" s="346">
        <v>0</v>
      </c>
      <c r="V19" s="346">
        <v>0</v>
      </c>
      <c r="W19" s="346">
        <v>0</v>
      </c>
      <c r="X19" s="346">
        <v>0</v>
      </c>
      <c r="Y19" s="346">
        <v>0</v>
      </c>
      <c r="Z19" s="346">
        <v>0</v>
      </c>
      <c r="AA19" s="346">
        <v>41066</v>
      </c>
      <c r="AB19" s="290">
        <v>0</v>
      </c>
    </row>
    <row r="20" spans="1:28" ht="18" customHeight="1">
      <c r="A20" s="298" t="s">
        <v>1586</v>
      </c>
      <c r="B20" s="299"/>
      <c r="C20" s="346">
        <v>212375</v>
      </c>
      <c r="D20" s="346">
        <v>192001</v>
      </c>
      <c r="E20" s="346">
        <v>70435</v>
      </c>
      <c r="F20" s="346">
        <v>0</v>
      </c>
      <c r="G20" s="346">
        <v>0</v>
      </c>
      <c r="H20" s="346">
        <v>0</v>
      </c>
      <c r="I20" s="346">
        <v>0</v>
      </c>
      <c r="J20" s="346">
        <v>0</v>
      </c>
      <c r="K20" s="346">
        <v>31416</v>
      </c>
      <c r="L20" s="346">
        <v>0</v>
      </c>
      <c r="M20" s="346">
        <v>88524</v>
      </c>
      <c r="N20" s="346">
        <v>1626</v>
      </c>
      <c r="O20" s="346">
        <v>0</v>
      </c>
      <c r="P20" s="346">
        <v>0</v>
      </c>
      <c r="Q20" s="346">
        <v>20374</v>
      </c>
      <c r="R20" s="346">
        <v>0</v>
      </c>
      <c r="S20" s="346">
        <v>0</v>
      </c>
      <c r="T20" s="346">
        <v>0</v>
      </c>
      <c r="U20" s="346">
        <v>0</v>
      </c>
      <c r="V20" s="346">
        <v>0</v>
      </c>
      <c r="W20" s="346">
        <v>0</v>
      </c>
      <c r="X20" s="346">
        <v>0</v>
      </c>
      <c r="Y20" s="346">
        <v>0</v>
      </c>
      <c r="Z20" s="346">
        <v>0</v>
      </c>
      <c r="AA20" s="346">
        <v>20374</v>
      </c>
      <c r="AB20" s="290">
        <v>0</v>
      </c>
    </row>
    <row r="21" spans="1:28" ht="18" customHeight="1">
      <c r="A21" s="298" t="s">
        <v>1587</v>
      </c>
      <c r="B21" s="299"/>
      <c r="C21" s="346">
        <v>1085787</v>
      </c>
      <c r="D21" s="346">
        <v>1042532</v>
      </c>
      <c r="E21" s="346">
        <v>804233</v>
      </c>
      <c r="F21" s="346">
        <v>279</v>
      </c>
      <c r="G21" s="346">
        <v>0</v>
      </c>
      <c r="H21" s="346">
        <v>51</v>
      </c>
      <c r="I21" s="346">
        <v>0</v>
      </c>
      <c r="J21" s="346">
        <v>0</v>
      </c>
      <c r="K21" s="346">
        <v>89391</v>
      </c>
      <c r="L21" s="346">
        <v>0</v>
      </c>
      <c r="M21" s="346">
        <v>83554</v>
      </c>
      <c r="N21" s="346">
        <v>65024</v>
      </c>
      <c r="O21" s="346">
        <v>0</v>
      </c>
      <c r="P21" s="346">
        <v>0</v>
      </c>
      <c r="Q21" s="346">
        <v>43255</v>
      </c>
      <c r="R21" s="346">
        <v>0</v>
      </c>
      <c r="S21" s="346">
        <v>0</v>
      </c>
      <c r="T21" s="346">
        <v>0</v>
      </c>
      <c r="U21" s="346">
        <v>0</v>
      </c>
      <c r="V21" s="346">
        <v>0</v>
      </c>
      <c r="W21" s="346">
        <v>0</v>
      </c>
      <c r="X21" s="346">
        <v>0</v>
      </c>
      <c r="Y21" s="346">
        <v>0</v>
      </c>
      <c r="Z21" s="346">
        <v>0</v>
      </c>
      <c r="AA21" s="346">
        <v>43255</v>
      </c>
      <c r="AB21" s="290">
        <v>0</v>
      </c>
    </row>
    <row r="22" spans="1:28" ht="18" customHeight="1">
      <c r="A22" s="298" t="s">
        <v>1588</v>
      </c>
      <c r="B22" s="299"/>
      <c r="C22" s="346">
        <v>251386</v>
      </c>
      <c r="D22" s="346">
        <v>229952</v>
      </c>
      <c r="E22" s="346">
        <v>157923</v>
      </c>
      <c r="F22" s="346">
        <v>0</v>
      </c>
      <c r="G22" s="346">
        <v>0</v>
      </c>
      <c r="H22" s="346">
        <v>321</v>
      </c>
      <c r="I22" s="346">
        <v>0</v>
      </c>
      <c r="J22" s="346">
        <v>0</v>
      </c>
      <c r="K22" s="346">
        <v>41838</v>
      </c>
      <c r="L22" s="346">
        <v>0</v>
      </c>
      <c r="M22" s="346">
        <v>27445</v>
      </c>
      <c r="N22" s="346">
        <v>2155</v>
      </c>
      <c r="O22" s="346">
        <v>0</v>
      </c>
      <c r="P22" s="346">
        <v>270</v>
      </c>
      <c r="Q22" s="346">
        <v>21434</v>
      </c>
      <c r="R22" s="346">
        <v>0</v>
      </c>
      <c r="S22" s="346">
        <v>0</v>
      </c>
      <c r="T22" s="346">
        <v>0</v>
      </c>
      <c r="U22" s="346">
        <v>0</v>
      </c>
      <c r="V22" s="346">
        <v>0</v>
      </c>
      <c r="W22" s="346">
        <v>0</v>
      </c>
      <c r="X22" s="346">
        <v>0</v>
      </c>
      <c r="Y22" s="346">
        <v>0</v>
      </c>
      <c r="Z22" s="346">
        <v>0</v>
      </c>
      <c r="AA22" s="346">
        <v>21434</v>
      </c>
      <c r="AB22" s="290">
        <v>0</v>
      </c>
    </row>
    <row r="23" spans="1:28" ht="18" customHeight="1">
      <c r="A23" s="298" t="s">
        <v>1589</v>
      </c>
      <c r="B23" s="299"/>
      <c r="C23" s="346">
        <v>418274</v>
      </c>
      <c r="D23" s="346">
        <v>374382</v>
      </c>
      <c r="E23" s="346">
        <v>67376</v>
      </c>
      <c r="F23" s="346">
        <v>5391</v>
      </c>
      <c r="G23" s="346">
        <v>0</v>
      </c>
      <c r="H23" s="346">
        <v>0</v>
      </c>
      <c r="I23" s="346">
        <v>269</v>
      </c>
      <c r="J23" s="346">
        <v>0</v>
      </c>
      <c r="K23" s="346">
        <v>175286</v>
      </c>
      <c r="L23" s="346">
        <v>0</v>
      </c>
      <c r="M23" s="346">
        <v>126049</v>
      </c>
      <c r="N23" s="346">
        <v>0</v>
      </c>
      <c r="O23" s="346">
        <v>0</v>
      </c>
      <c r="P23" s="346">
        <v>11</v>
      </c>
      <c r="Q23" s="346">
        <v>43892</v>
      </c>
      <c r="R23" s="346">
        <v>0</v>
      </c>
      <c r="S23" s="346">
        <v>0</v>
      </c>
      <c r="T23" s="346">
        <v>0</v>
      </c>
      <c r="U23" s="346">
        <v>0</v>
      </c>
      <c r="V23" s="346">
        <v>0</v>
      </c>
      <c r="W23" s="346">
        <v>0</v>
      </c>
      <c r="X23" s="346">
        <v>0</v>
      </c>
      <c r="Y23" s="346">
        <v>0</v>
      </c>
      <c r="Z23" s="346">
        <v>0</v>
      </c>
      <c r="AA23" s="346">
        <v>43892</v>
      </c>
      <c r="AB23" s="290">
        <v>0</v>
      </c>
    </row>
    <row r="24" spans="1:28" ht="18" customHeight="1">
      <c r="A24" s="298" t="s">
        <v>1590</v>
      </c>
      <c r="B24" s="299"/>
      <c r="C24" s="346">
        <v>0</v>
      </c>
      <c r="D24" s="346">
        <v>0</v>
      </c>
      <c r="E24" s="346">
        <v>0</v>
      </c>
      <c r="F24" s="346">
        <v>0</v>
      </c>
      <c r="G24" s="346">
        <v>0</v>
      </c>
      <c r="H24" s="346">
        <v>0</v>
      </c>
      <c r="I24" s="346">
        <v>0</v>
      </c>
      <c r="J24" s="346">
        <v>0</v>
      </c>
      <c r="K24" s="346">
        <v>0</v>
      </c>
      <c r="L24" s="346">
        <v>0</v>
      </c>
      <c r="M24" s="346">
        <v>0</v>
      </c>
      <c r="N24" s="346">
        <v>0</v>
      </c>
      <c r="O24" s="346">
        <v>0</v>
      </c>
      <c r="P24" s="346">
        <v>0</v>
      </c>
      <c r="Q24" s="346">
        <v>0</v>
      </c>
      <c r="R24" s="346">
        <v>0</v>
      </c>
      <c r="S24" s="346">
        <v>0</v>
      </c>
      <c r="T24" s="346">
        <v>0</v>
      </c>
      <c r="U24" s="346">
        <v>0</v>
      </c>
      <c r="V24" s="346">
        <v>0</v>
      </c>
      <c r="W24" s="346">
        <v>0</v>
      </c>
      <c r="X24" s="346">
        <v>0</v>
      </c>
      <c r="Y24" s="346">
        <v>0</v>
      </c>
      <c r="Z24" s="346">
        <v>0</v>
      </c>
      <c r="AA24" s="346">
        <v>0</v>
      </c>
      <c r="AB24" s="290">
        <v>0</v>
      </c>
    </row>
    <row r="25" spans="1:28" ht="18" customHeight="1">
      <c r="A25" s="298" t="s">
        <v>1591</v>
      </c>
      <c r="B25" s="299"/>
      <c r="C25" s="346">
        <v>32661</v>
      </c>
      <c r="D25" s="346">
        <v>26935</v>
      </c>
      <c r="E25" s="346">
        <v>13835</v>
      </c>
      <c r="F25" s="346">
        <v>631</v>
      </c>
      <c r="G25" s="346">
        <v>0</v>
      </c>
      <c r="H25" s="346">
        <v>0</v>
      </c>
      <c r="I25" s="346">
        <v>0</v>
      </c>
      <c r="J25" s="346">
        <v>0</v>
      </c>
      <c r="K25" s="346">
        <v>9328</v>
      </c>
      <c r="L25" s="346">
        <v>0</v>
      </c>
      <c r="M25" s="346">
        <v>3141</v>
      </c>
      <c r="N25" s="346">
        <v>0</v>
      </c>
      <c r="O25" s="346">
        <v>0</v>
      </c>
      <c r="P25" s="346">
        <v>0</v>
      </c>
      <c r="Q25" s="346">
        <v>5726</v>
      </c>
      <c r="R25" s="346">
        <v>0</v>
      </c>
      <c r="S25" s="346">
        <v>0</v>
      </c>
      <c r="T25" s="346">
        <v>0</v>
      </c>
      <c r="U25" s="346">
        <v>0</v>
      </c>
      <c r="V25" s="346">
        <v>0</v>
      </c>
      <c r="W25" s="346">
        <v>0</v>
      </c>
      <c r="X25" s="346">
        <v>0</v>
      </c>
      <c r="Y25" s="346">
        <v>0</v>
      </c>
      <c r="Z25" s="346">
        <v>0</v>
      </c>
      <c r="AA25" s="346">
        <v>5726</v>
      </c>
      <c r="AB25" s="290">
        <v>0</v>
      </c>
    </row>
    <row r="26" spans="1:28" ht="18" customHeight="1">
      <c r="A26" s="298" t="s">
        <v>1592</v>
      </c>
      <c r="B26" s="299"/>
      <c r="C26" s="346">
        <v>47459</v>
      </c>
      <c r="D26" s="346">
        <v>30279</v>
      </c>
      <c r="E26" s="346">
        <v>9629</v>
      </c>
      <c r="F26" s="346">
        <v>66</v>
      </c>
      <c r="G26" s="346">
        <v>0</v>
      </c>
      <c r="H26" s="346">
        <v>0</v>
      </c>
      <c r="I26" s="346">
        <v>0</v>
      </c>
      <c r="J26" s="346">
        <v>0</v>
      </c>
      <c r="K26" s="346">
        <v>16028</v>
      </c>
      <c r="L26" s="346">
        <v>0</v>
      </c>
      <c r="M26" s="346">
        <v>4456</v>
      </c>
      <c r="N26" s="346">
        <v>0</v>
      </c>
      <c r="O26" s="346">
        <v>0</v>
      </c>
      <c r="P26" s="346">
        <v>100</v>
      </c>
      <c r="Q26" s="346">
        <v>17180</v>
      </c>
      <c r="R26" s="346">
        <v>0</v>
      </c>
      <c r="S26" s="346">
        <v>0</v>
      </c>
      <c r="T26" s="346">
        <v>0</v>
      </c>
      <c r="U26" s="346">
        <v>0</v>
      </c>
      <c r="V26" s="346">
        <v>0</v>
      </c>
      <c r="W26" s="346">
        <v>0</v>
      </c>
      <c r="X26" s="346">
        <v>0</v>
      </c>
      <c r="Y26" s="346">
        <v>0</v>
      </c>
      <c r="Z26" s="346">
        <v>0</v>
      </c>
      <c r="AA26" s="346">
        <v>17180</v>
      </c>
      <c r="AB26" s="290">
        <v>0</v>
      </c>
    </row>
    <row r="27" spans="1:28" ht="18" customHeight="1">
      <c r="A27" s="298" t="s">
        <v>1593</v>
      </c>
      <c r="B27" s="299"/>
      <c r="C27" s="346">
        <v>0</v>
      </c>
      <c r="D27" s="346">
        <v>0</v>
      </c>
      <c r="E27" s="346">
        <v>0</v>
      </c>
      <c r="F27" s="346">
        <v>0</v>
      </c>
      <c r="G27" s="346">
        <v>0</v>
      </c>
      <c r="H27" s="346">
        <v>0</v>
      </c>
      <c r="I27" s="346">
        <v>0</v>
      </c>
      <c r="J27" s="346">
        <v>0</v>
      </c>
      <c r="K27" s="346">
        <v>0</v>
      </c>
      <c r="L27" s="346">
        <v>0</v>
      </c>
      <c r="M27" s="346">
        <v>0</v>
      </c>
      <c r="N27" s="346">
        <v>0</v>
      </c>
      <c r="O27" s="346">
        <v>0</v>
      </c>
      <c r="P27" s="346">
        <v>0</v>
      </c>
      <c r="Q27" s="346">
        <v>0</v>
      </c>
      <c r="R27" s="346">
        <v>0</v>
      </c>
      <c r="S27" s="346">
        <v>0</v>
      </c>
      <c r="T27" s="346">
        <v>0</v>
      </c>
      <c r="U27" s="346">
        <v>0</v>
      </c>
      <c r="V27" s="346">
        <v>0</v>
      </c>
      <c r="W27" s="346">
        <v>0</v>
      </c>
      <c r="X27" s="346">
        <v>0</v>
      </c>
      <c r="Y27" s="346">
        <v>0</v>
      </c>
      <c r="Z27" s="346">
        <v>0</v>
      </c>
      <c r="AA27" s="346">
        <v>0</v>
      </c>
      <c r="AB27" s="290">
        <v>0</v>
      </c>
    </row>
    <row r="28" spans="1:28" ht="18" customHeight="1">
      <c r="A28" s="298" t="s">
        <v>1594</v>
      </c>
      <c r="B28" s="299"/>
      <c r="C28" s="346">
        <v>0</v>
      </c>
      <c r="D28" s="346">
        <v>0</v>
      </c>
      <c r="E28" s="346">
        <v>0</v>
      </c>
      <c r="F28" s="346">
        <v>0</v>
      </c>
      <c r="G28" s="346">
        <v>0</v>
      </c>
      <c r="H28" s="346">
        <v>0</v>
      </c>
      <c r="I28" s="346">
        <v>0</v>
      </c>
      <c r="J28" s="346">
        <v>0</v>
      </c>
      <c r="K28" s="346">
        <v>0</v>
      </c>
      <c r="L28" s="346">
        <v>0</v>
      </c>
      <c r="M28" s="346">
        <v>0</v>
      </c>
      <c r="N28" s="346">
        <v>0</v>
      </c>
      <c r="O28" s="346">
        <v>0</v>
      </c>
      <c r="P28" s="346">
        <v>0</v>
      </c>
      <c r="Q28" s="346">
        <v>0</v>
      </c>
      <c r="R28" s="346">
        <v>0</v>
      </c>
      <c r="S28" s="346">
        <v>0</v>
      </c>
      <c r="T28" s="346">
        <v>0</v>
      </c>
      <c r="U28" s="346">
        <v>0</v>
      </c>
      <c r="V28" s="346">
        <v>0</v>
      </c>
      <c r="W28" s="346">
        <v>0</v>
      </c>
      <c r="X28" s="346">
        <v>0</v>
      </c>
      <c r="Y28" s="346">
        <v>0</v>
      </c>
      <c r="Z28" s="346">
        <v>0</v>
      </c>
      <c r="AA28" s="346">
        <v>0</v>
      </c>
      <c r="AB28" s="290">
        <v>0</v>
      </c>
    </row>
    <row r="29" spans="1:28" ht="18" customHeight="1">
      <c r="A29" s="298" t="s">
        <v>1595</v>
      </c>
      <c r="B29" s="299"/>
      <c r="C29" s="346">
        <v>0</v>
      </c>
      <c r="D29" s="346">
        <v>0</v>
      </c>
      <c r="E29" s="346">
        <v>0</v>
      </c>
      <c r="F29" s="346">
        <v>0</v>
      </c>
      <c r="G29" s="346">
        <v>0</v>
      </c>
      <c r="H29" s="346">
        <v>0</v>
      </c>
      <c r="I29" s="346">
        <v>0</v>
      </c>
      <c r="J29" s="346">
        <v>0</v>
      </c>
      <c r="K29" s="346">
        <v>0</v>
      </c>
      <c r="L29" s="346">
        <v>0</v>
      </c>
      <c r="M29" s="346">
        <v>0</v>
      </c>
      <c r="N29" s="346">
        <v>0</v>
      </c>
      <c r="O29" s="346">
        <v>0</v>
      </c>
      <c r="P29" s="346">
        <v>0</v>
      </c>
      <c r="Q29" s="346">
        <v>0</v>
      </c>
      <c r="R29" s="346">
        <v>0</v>
      </c>
      <c r="S29" s="346">
        <v>0</v>
      </c>
      <c r="T29" s="346">
        <v>0</v>
      </c>
      <c r="U29" s="346">
        <v>0</v>
      </c>
      <c r="V29" s="346">
        <v>0</v>
      </c>
      <c r="W29" s="346">
        <v>0</v>
      </c>
      <c r="X29" s="346">
        <v>0</v>
      </c>
      <c r="Y29" s="346">
        <v>0</v>
      </c>
      <c r="Z29" s="346">
        <v>0</v>
      </c>
      <c r="AA29" s="346">
        <v>0</v>
      </c>
      <c r="AB29" s="290">
        <v>0</v>
      </c>
    </row>
    <row r="30" spans="1:28" ht="18" customHeight="1">
      <c r="A30" s="298" t="s">
        <v>1596</v>
      </c>
      <c r="B30" s="299"/>
      <c r="C30" s="346">
        <v>188443</v>
      </c>
      <c r="D30" s="346">
        <v>162938</v>
      </c>
      <c r="E30" s="346">
        <v>29329</v>
      </c>
      <c r="F30" s="346">
        <v>95029</v>
      </c>
      <c r="G30" s="346">
        <v>91</v>
      </c>
      <c r="H30" s="346">
        <v>0</v>
      </c>
      <c r="I30" s="346">
        <v>4983</v>
      </c>
      <c r="J30" s="346">
        <v>0</v>
      </c>
      <c r="K30" s="346">
        <v>8685</v>
      </c>
      <c r="L30" s="346">
        <v>0</v>
      </c>
      <c r="M30" s="346">
        <v>13301</v>
      </c>
      <c r="N30" s="346">
        <v>11517</v>
      </c>
      <c r="O30" s="346">
        <v>0</v>
      </c>
      <c r="P30" s="346">
        <v>3</v>
      </c>
      <c r="Q30" s="346">
        <v>25505</v>
      </c>
      <c r="R30" s="346">
        <v>0</v>
      </c>
      <c r="S30" s="346">
        <v>0</v>
      </c>
      <c r="T30" s="346">
        <v>0</v>
      </c>
      <c r="U30" s="346">
        <v>0</v>
      </c>
      <c r="V30" s="346">
        <v>0</v>
      </c>
      <c r="W30" s="346">
        <v>0</v>
      </c>
      <c r="X30" s="346">
        <v>0</v>
      </c>
      <c r="Y30" s="346">
        <v>0</v>
      </c>
      <c r="Z30" s="346">
        <v>0</v>
      </c>
      <c r="AA30" s="346">
        <v>25505</v>
      </c>
      <c r="AB30" s="290">
        <v>0</v>
      </c>
    </row>
    <row r="31" spans="1:28" ht="18" customHeight="1">
      <c r="A31" s="298" t="s">
        <v>1597</v>
      </c>
      <c r="B31" s="299"/>
      <c r="C31" s="346">
        <v>379408</v>
      </c>
      <c r="D31" s="346">
        <v>281328</v>
      </c>
      <c r="E31" s="346">
        <v>230087</v>
      </c>
      <c r="F31" s="346">
        <v>0</v>
      </c>
      <c r="G31" s="346">
        <v>0</v>
      </c>
      <c r="H31" s="346">
        <v>837</v>
      </c>
      <c r="I31" s="346">
        <v>0</v>
      </c>
      <c r="J31" s="346">
        <v>0</v>
      </c>
      <c r="K31" s="346">
        <v>1940</v>
      </c>
      <c r="L31" s="346">
        <v>0</v>
      </c>
      <c r="M31" s="346">
        <v>48339</v>
      </c>
      <c r="N31" s="346">
        <v>70</v>
      </c>
      <c r="O31" s="346">
        <v>0</v>
      </c>
      <c r="P31" s="346">
        <v>55</v>
      </c>
      <c r="Q31" s="346">
        <v>98080</v>
      </c>
      <c r="R31" s="346">
        <v>0</v>
      </c>
      <c r="S31" s="346">
        <v>0</v>
      </c>
      <c r="T31" s="346">
        <v>0</v>
      </c>
      <c r="U31" s="346">
        <v>0</v>
      </c>
      <c r="V31" s="346">
        <v>0</v>
      </c>
      <c r="W31" s="346">
        <v>0</v>
      </c>
      <c r="X31" s="346">
        <v>0</v>
      </c>
      <c r="Y31" s="346">
        <v>0</v>
      </c>
      <c r="Z31" s="346">
        <v>0</v>
      </c>
      <c r="AA31" s="346">
        <v>98080</v>
      </c>
      <c r="AB31" s="290">
        <v>0</v>
      </c>
    </row>
    <row r="32" spans="1:28" ht="18" customHeight="1">
      <c r="A32" s="298" t="s">
        <v>1598</v>
      </c>
      <c r="B32" s="299"/>
      <c r="C32" s="346">
        <v>207558</v>
      </c>
      <c r="D32" s="346">
        <v>205977</v>
      </c>
      <c r="E32" s="346">
        <v>198175</v>
      </c>
      <c r="F32" s="346">
        <v>34</v>
      </c>
      <c r="G32" s="346">
        <v>0</v>
      </c>
      <c r="H32" s="346">
        <v>0</v>
      </c>
      <c r="I32" s="346">
        <v>0</v>
      </c>
      <c r="J32" s="346">
        <v>0</v>
      </c>
      <c r="K32" s="346">
        <v>4738</v>
      </c>
      <c r="L32" s="346">
        <v>0</v>
      </c>
      <c r="M32" s="346">
        <v>3030</v>
      </c>
      <c r="N32" s="346">
        <v>0</v>
      </c>
      <c r="O32" s="346">
        <v>0</v>
      </c>
      <c r="P32" s="346">
        <v>0</v>
      </c>
      <c r="Q32" s="346">
        <v>1581</v>
      </c>
      <c r="R32" s="346">
        <v>0</v>
      </c>
      <c r="S32" s="346">
        <v>0</v>
      </c>
      <c r="T32" s="346">
        <v>0</v>
      </c>
      <c r="U32" s="346">
        <v>0</v>
      </c>
      <c r="V32" s="346">
        <v>0</v>
      </c>
      <c r="W32" s="346">
        <v>0</v>
      </c>
      <c r="X32" s="346">
        <v>0</v>
      </c>
      <c r="Y32" s="346">
        <v>0</v>
      </c>
      <c r="Z32" s="346">
        <v>0</v>
      </c>
      <c r="AA32" s="346">
        <v>1581</v>
      </c>
      <c r="AB32" s="290">
        <v>0</v>
      </c>
    </row>
    <row r="33" spans="1:28" ht="18" customHeight="1">
      <c r="A33" s="298" t="s">
        <v>1599</v>
      </c>
      <c r="B33" s="299"/>
      <c r="C33" s="346">
        <v>11783</v>
      </c>
      <c r="D33" s="346">
        <v>10374</v>
      </c>
      <c r="E33" s="346">
        <v>8531</v>
      </c>
      <c r="F33" s="346">
        <v>0</v>
      </c>
      <c r="G33" s="346">
        <v>0</v>
      </c>
      <c r="H33" s="346">
        <v>114</v>
      </c>
      <c r="I33" s="346">
        <v>0</v>
      </c>
      <c r="J33" s="346">
        <v>0</v>
      </c>
      <c r="K33" s="346">
        <v>0</v>
      </c>
      <c r="L33" s="346">
        <v>0</v>
      </c>
      <c r="M33" s="346">
        <v>127</v>
      </c>
      <c r="N33" s="346">
        <v>1602</v>
      </c>
      <c r="O33" s="346">
        <v>0</v>
      </c>
      <c r="P33" s="346">
        <v>0</v>
      </c>
      <c r="Q33" s="346">
        <v>1409</v>
      </c>
      <c r="R33" s="346">
        <v>0</v>
      </c>
      <c r="S33" s="346">
        <v>0</v>
      </c>
      <c r="T33" s="346">
        <v>0</v>
      </c>
      <c r="U33" s="346">
        <v>0</v>
      </c>
      <c r="V33" s="346">
        <v>0</v>
      </c>
      <c r="W33" s="346">
        <v>0</v>
      </c>
      <c r="X33" s="346">
        <v>0</v>
      </c>
      <c r="Y33" s="346">
        <v>0</v>
      </c>
      <c r="Z33" s="346">
        <v>0</v>
      </c>
      <c r="AA33" s="346">
        <v>1409</v>
      </c>
      <c r="AB33" s="290">
        <v>0</v>
      </c>
    </row>
    <row r="34" spans="1:28" ht="18" customHeight="1">
      <c r="A34" s="298" t="s">
        <v>1600</v>
      </c>
      <c r="B34" s="299"/>
      <c r="C34" s="346">
        <v>162484</v>
      </c>
      <c r="D34" s="346">
        <v>119918</v>
      </c>
      <c r="E34" s="346">
        <v>112097</v>
      </c>
      <c r="F34" s="346">
        <v>1081</v>
      </c>
      <c r="G34" s="346">
        <v>0</v>
      </c>
      <c r="H34" s="346">
        <v>0</v>
      </c>
      <c r="I34" s="346">
        <v>0</v>
      </c>
      <c r="J34" s="346">
        <v>0</v>
      </c>
      <c r="K34" s="346">
        <v>282</v>
      </c>
      <c r="L34" s="346">
        <v>0</v>
      </c>
      <c r="M34" s="346">
        <v>6458</v>
      </c>
      <c r="N34" s="346">
        <v>0</v>
      </c>
      <c r="O34" s="346">
        <v>0</v>
      </c>
      <c r="P34" s="346">
        <v>0</v>
      </c>
      <c r="Q34" s="346">
        <v>42566</v>
      </c>
      <c r="R34" s="346">
        <v>0</v>
      </c>
      <c r="S34" s="346">
        <v>0</v>
      </c>
      <c r="T34" s="346">
        <v>0</v>
      </c>
      <c r="U34" s="346">
        <v>0</v>
      </c>
      <c r="V34" s="346">
        <v>0</v>
      </c>
      <c r="W34" s="346">
        <v>0</v>
      </c>
      <c r="X34" s="346">
        <v>0</v>
      </c>
      <c r="Y34" s="346">
        <v>0</v>
      </c>
      <c r="Z34" s="346">
        <v>0</v>
      </c>
      <c r="AA34" s="346">
        <v>42566</v>
      </c>
      <c r="AB34" s="290">
        <v>0</v>
      </c>
    </row>
    <row r="35" spans="1:28" ht="18" customHeight="1">
      <c r="A35" s="298" t="s">
        <v>1601</v>
      </c>
      <c r="B35" s="299"/>
      <c r="C35" s="346">
        <v>201639</v>
      </c>
      <c r="D35" s="346">
        <v>184059</v>
      </c>
      <c r="E35" s="346">
        <v>37640</v>
      </c>
      <c r="F35" s="346">
        <v>65591</v>
      </c>
      <c r="G35" s="346">
        <v>0</v>
      </c>
      <c r="H35" s="346">
        <v>0</v>
      </c>
      <c r="I35" s="346">
        <v>13</v>
      </c>
      <c r="J35" s="346">
        <v>0</v>
      </c>
      <c r="K35" s="346">
        <v>53128</v>
      </c>
      <c r="L35" s="346">
        <v>0</v>
      </c>
      <c r="M35" s="346">
        <v>26425</v>
      </c>
      <c r="N35" s="346">
        <v>0</v>
      </c>
      <c r="O35" s="346">
        <v>73</v>
      </c>
      <c r="P35" s="346">
        <v>1189</v>
      </c>
      <c r="Q35" s="346">
        <v>17580</v>
      </c>
      <c r="R35" s="346">
        <v>0</v>
      </c>
      <c r="S35" s="346">
        <v>0</v>
      </c>
      <c r="T35" s="346">
        <v>0</v>
      </c>
      <c r="U35" s="346">
        <v>0</v>
      </c>
      <c r="V35" s="346">
        <v>0</v>
      </c>
      <c r="W35" s="346">
        <v>0</v>
      </c>
      <c r="X35" s="346">
        <v>0</v>
      </c>
      <c r="Y35" s="346">
        <v>0</v>
      </c>
      <c r="Z35" s="346">
        <v>0</v>
      </c>
      <c r="AA35" s="346">
        <v>17580</v>
      </c>
      <c r="AB35" s="290">
        <v>0</v>
      </c>
    </row>
    <row r="36" spans="1:28" ht="18" customHeight="1">
      <c r="A36" s="298" t="s">
        <v>1602</v>
      </c>
      <c r="B36" s="299"/>
      <c r="C36" s="346">
        <v>1900145</v>
      </c>
      <c r="D36" s="346">
        <v>1834503</v>
      </c>
      <c r="E36" s="346">
        <v>57646</v>
      </c>
      <c r="F36" s="346">
        <v>71709</v>
      </c>
      <c r="G36" s="346">
        <v>9449</v>
      </c>
      <c r="H36" s="346">
        <v>0</v>
      </c>
      <c r="I36" s="346">
        <v>0</v>
      </c>
      <c r="J36" s="346">
        <v>0</v>
      </c>
      <c r="K36" s="346">
        <v>1636790</v>
      </c>
      <c r="L36" s="346">
        <v>0</v>
      </c>
      <c r="M36" s="346">
        <v>35091</v>
      </c>
      <c r="N36" s="346">
        <v>0</v>
      </c>
      <c r="O36" s="346">
        <v>0</v>
      </c>
      <c r="P36" s="346">
        <v>23818</v>
      </c>
      <c r="Q36" s="346">
        <v>65642</v>
      </c>
      <c r="R36" s="346">
        <v>0</v>
      </c>
      <c r="S36" s="346">
        <v>0</v>
      </c>
      <c r="T36" s="346">
        <v>0</v>
      </c>
      <c r="U36" s="346">
        <v>0</v>
      </c>
      <c r="V36" s="346">
        <v>0</v>
      </c>
      <c r="W36" s="346">
        <v>0</v>
      </c>
      <c r="X36" s="346">
        <v>0</v>
      </c>
      <c r="Y36" s="346">
        <v>0</v>
      </c>
      <c r="Z36" s="346">
        <v>0</v>
      </c>
      <c r="AA36" s="346">
        <v>65642</v>
      </c>
      <c r="AB36" s="290">
        <v>0</v>
      </c>
    </row>
    <row r="37" spans="1:28" ht="18" customHeight="1">
      <c r="A37" s="298" t="s">
        <v>1603</v>
      </c>
      <c r="B37" s="299"/>
      <c r="C37" s="346">
        <v>1366341</v>
      </c>
      <c r="D37" s="346">
        <v>1301616</v>
      </c>
      <c r="E37" s="346">
        <v>342047</v>
      </c>
      <c r="F37" s="346">
        <v>709896</v>
      </c>
      <c r="G37" s="346">
        <v>4</v>
      </c>
      <c r="H37" s="346">
        <v>0</v>
      </c>
      <c r="I37" s="346">
        <v>0</v>
      </c>
      <c r="J37" s="346">
        <v>0</v>
      </c>
      <c r="K37" s="346">
        <v>164566</v>
      </c>
      <c r="L37" s="346">
        <v>0</v>
      </c>
      <c r="M37" s="346">
        <v>47666</v>
      </c>
      <c r="N37" s="346">
        <v>13597</v>
      </c>
      <c r="O37" s="346">
        <v>0</v>
      </c>
      <c r="P37" s="346">
        <v>23840</v>
      </c>
      <c r="Q37" s="346">
        <v>64725</v>
      </c>
      <c r="R37" s="346">
        <v>0</v>
      </c>
      <c r="S37" s="346">
        <v>0</v>
      </c>
      <c r="T37" s="346">
        <v>0</v>
      </c>
      <c r="U37" s="346">
        <v>0</v>
      </c>
      <c r="V37" s="346">
        <v>0</v>
      </c>
      <c r="W37" s="346">
        <v>0</v>
      </c>
      <c r="X37" s="346">
        <v>0</v>
      </c>
      <c r="Y37" s="346">
        <v>0</v>
      </c>
      <c r="Z37" s="346">
        <v>0</v>
      </c>
      <c r="AA37" s="346">
        <v>64725</v>
      </c>
      <c r="AB37" s="290">
        <v>0</v>
      </c>
    </row>
    <row r="38" spans="1:28" ht="18" customHeight="1">
      <c r="A38" s="298" t="s">
        <v>1604</v>
      </c>
      <c r="B38" s="299"/>
      <c r="C38" s="346">
        <v>533341</v>
      </c>
      <c r="D38" s="346">
        <v>496859</v>
      </c>
      <c r="E38" s="346">
        <v>153655</v>
      </c>
      <c r="F38" s="346">
        <v>320244</v>
      </c>
      <c r="G38" s="346">
        <v>0</v>
      </c>
      <c r="H38" s="346">
        <v>0</v>
      </c>
      <c r="I38" s="346">
        <v>3207</v>
      </c>
      <c r="J38" s="346">
        <v>0</v>
      </c>
      <c r="K38" s="346">
        <v>9863</v>
      </c>
      <c r="L38" s="346">
        <v>0</v>
      </c>
      <c r="M38" s="346">
        <v>2786</v>
      </c>
      <c r="N38" s="346">
        <v>6919</v>
      </c>
      <c r="O38" s="346">
        <v>170</v>
      </c>
      <c r="P38" s="346">
        <v>15</v>
      </c>
      <c r="Q38" s="346">
        <v>36482</v>
      </c>
      <c r="R38" s="346">
        <v>0</v>
      </c>
      <c r="S38" s="346">
        <v>0</v>
      </c>
      <c r="T38" s="346">
        <v>0</v>
      </c>
      <c r="U38" s="346">
        <v>1684</v>
      </c>
      <c r="V38" s="346">
        <v>0</v>
      </c>
      <c r="W38" s="346">
        <v>0</v>
      </c>
      <c r="X38" s="346">
        <v>0</v>
      </c>
      <c r="Y38" s="346">
        <v>0</v>
      </c>
      <c r="Z38" s="346">
        <v>0</v>
      </c>
      <c r="AA38" s="346">
        <v>34798</v>
      </c>
      <c r="AB38" s="290">
        <v>0</v>
      </c>
    </row>
    <row r="39" spans="1:28" ht="18" customHeight="1">
      <c r="A39" s="298" t="s">
        <v>1605</v>
      </c>
      <c r="B39" s="299"/>
      <c r="C39" s="346">
        <v>56845</v>
      </c>
      <c r="D39" s="346">
        <v>54385</v>
      </c>
      <c r="E39" s="346">
        <v>12165</v>
      </c>
      <c r="F39" s="346">
        <v>34421</v>
      </c>
      <c r="G39" s="346">
        <v>0</v>
      </c>
      <c r="H39" s="346">
        <v>0</v>
      </c>
      <c r="I39" s="346">
        <v>0</v>
      </c>
      <c r="J39" s="346">
        <v>0</v>
      </c>
      <c r="K39" s="346">
        <v>476</v>
      </c>
      <c r="L39" s="346">
        <v>0</v>
      </c>
      <c r="M39" s="346">
        <v>1461</v>
      </c>
      <c r="N39" s="346">
        <v>5566</v>
      </c>
      <c r="O39" s="346">
        <v>0</v>
      </c>
      <c r="P39" s="346">
        <v>296</v>
      </c>
      <c r="Q39" s="346">
        <v>2460</v>
      </c>
      <c r="R39" s="346">
        <v>0</v>
      </c>
      <c r="S39" s="346">
        <v>0</v>
      </c>
      <c r="T39" s="346">
        <v>0</v>
      </c>
      <c r="U39" s="346">
        <v>0</v>
      </c>
      <c r="V39" s="346">
        <v>0</v>
      </c>
      <c r="W39" s="346">
        <v>0</v>
      </c>
      <c r="X39" s="346">
        <v>0</v>
      </c>
      <c r="Y39" s="346">
        <v>0</v>
      </c>
      <c r="Z39" s="346">
        <v>0</v>
      </c>
      <c r="AA39" s="346">
        <v>2460</v>
      </c>
      <c r="AB39" s="290">
        <v>0</v>
      </c>
    </row>
    <row r="40" spans="1:28" ht="18" customHeight="1">
      <c r="A40" s="298" t="s">
        <v>1606</v>
      </c>
      <c r="B40" s="299"/>
      <c r="C40" s="346">
        <v>393067</v>
      </c>
      <c r="D40" s="346">
        <v>365715</v>
      </c>
      <c r="E40" s="346">
        <v>104552</v>
      </c>
      <c r="F40" s="346">
        <v>239670</v>
      </c>
      <c r="G40" s="346">
        <v>0</v>
      </c>
      <c r="H40" s="346">
        <v>0</v>
      </c>
      <c r="I40" s="346">
        <v>0</v>
      </c>
      <c r="J40" s="346">
        <v>0</v>
      </c>
      <c r="K40" s="346">
        <v>0</v>
      </c>
      <c r="L40" s="346">
        <v>0</v>
      </c>
      <c r="M40" s="346">
        <v>10415</v>
      </c>
      <c r="N40" s="346">
        <v>11078</v>
      </c>
      <c r="O40" s="346">
        <v>0</v>
      </c>
      <c r="P40" s="346">
        <v>0</v>
      </c>
      <c r="Q40" s="346">
        <v>27352</v>
      </c>
      <c r="R40" s="346">
        <v>0</v>
      </c>
      <c r="S40" s="346">
        <v>0</v>
      </c>
      <c r="T40" s="346">
        <v>0</v>
      </c>
      <c r="U40" s="346">
        <v>0</v>
      </c>
      <c r="V40" s="346">
        <v>0</v>
      </c>
      <c r="W40" s="346">
        <v>0</v>
      </c>
      <c r="X40" s="346">
        <v>0</v>
      </c>
      <c r="Y40" s="346">
        <v>0</v>
      </c>
      <c r="Z40" s="346">
        <v>0</v>
      </c>
      <c r="AA40" s="346">
        <v>27352</v>
      </c>
      <c r="AB40" s="290">
        <v>0</v>
      </c>
    </row>
    <row r="41" spans="1:28" ht="18" customHeight="1">
      <c r="A41" s="298" t="s">
        <v>1607</v>
      </c>
      <c r="B41" s="299"/>
      <c r="C41" s="346">
        <v>79463</v>
      </c>
      <c r="D41" s="346">
        <v>64022</v>
      </c>
      <c r="E41" s="346">
        <v>32072</v>
      </c>
      <c r="F41" s="346">
        <v>17943</v>
      </c>
      <c r="G41" s="346">
        <v>0</v>
      </c>
      <c r="H41" s="346">
        <v>0</v>
      </c>
      <c r="I41" s="346">
        <v>0</v>
      </c>
      <c r="J41" s="346">
        <v>0</v>
      </c>
      <c r="K41" s="346">
        <v>0</v>
      </c>
      <c r="L41" s="346">
        <v>0</v>
      </c>
      <c r="M41" s="346">
        <v>14007</v>
      </c>
      <c r="N41" s="346">
        <v>0</v>
      </c>
      <c r="O41" s="346">
        <v>0</v>
      </c>
      <c r="P41" s="346">
        <v>0</v>
      </c>
      <c r="Q41" s="346">
        <v>15441</v>
      </c>
      <c r="R41" s="346">
        <v>0</v>
      </c>
      <c r="S41" s="346">
        <v>0</v>
      </c>
      <c r="T41" s="346">
        <v>0</v>
      </c>
      <c r="U41" s="346">
        <v>0</v>
      </c>
      <c r="V41" s="346">
        <v>0</v>
      </c>
      <c r="W41" s="346">
        <v>0</v>
      </c>
      <c r="X41" s="346">
        <v>0</v>
      </c>
      <c r="Y41" s="346">
        <v>0</v>
      </c>
      <c r="Z41" s="346">
        <v>0</v>
      </c>
      <c r="AA41" s="346">
        <v>15441</v>
      </c>
      <c r="AB41" s="290">
        <v>0</v>
      </c>
    </row>
    <row r="42" spans="1:28" ht="18" customHeight="1">
      <c r="A42" s="298" t="s">
        <v>1608</v>
      </c>
      <c r="B42" s="299"/>
      <c r="C42" s="346">
        <v>293144</v>
      </c>
      <c r="D42" s="346">
        <v>280049</v>
      </c>
      <c r="E42" s="346">
        <v>116671</v>
      </c>
      <c r="F42" s="346">
        <v>128310</v>
      </c>
      <c r="G42" s="346">
        <v>0</v>
      </c>
      <c r="H42" s="346">
        <v>0</v>
      </c>
      <c r="I42" s="346">
        <v>0</v>
      </c>
      <c r="J42" s="346">
        <v>0</v>
      </c>
      <c r="K42" s="346">
        <v>0</v>
      </c>
      <c r="L42" s="346">
        <v>0</v>
      </c>
      <c r="M42" s="346">
        <v>22137</v>
      </c>
      <c r="N42" s="346">
        <v>12931</v>
      </c>
      <c r="O42" s="346">
        <v>0</v>
      </c>
      <c r="P42" s="346">
        <v>0</v>
      </c>
      <c r="Q42" s="346">
        <v>13095</v>
      </c>
      <c r="R42" s="346">
        <v>0</v>
      </c>
      <c r="S42" s="346">
        <v>0</v>
      </c>
      <c r="T42" s="346">
        <v>0</v>
      </c>
      <c r="U42" s="346">
        <v>0</v>
      </c>
      <c r="V42" s="346">
        <v>0</v>
      </c>
      <c r="W42" s="346">
        <v>0</v>
      </c>
      <c r="X42" s="346">
        <v>0</v>
      </c>
      <c r="Y42" s="346">
        <v>0</v>
      </c>
      <c r="Z42" s="346">
        <v>0</v>
      </c>
      <c r="AA42" s="346">
        <v>13095</v>
      </c>
      <c r="AB42" s="290">
        <v>0</v>
      </c>
    </row>
    <row r="43" spans="1:28" ht="18" customHeight="1">
      <c r="A43" s="298" t="s">
        <v>1609</v>
      </c>
      <c r="B43" s="299"/>
      <c r="C43" s="346">
        <v>13466</v>
      </c>
      <c r="D43" s="346">
        <v>12916</v>
      </c>
      <c r="E43" s="346">
        <v>8165</v>
      </c>
      <c r="F43" s="346">
        <v>4751</v>
      </c>
      <c r="G43" s="346">
        <v>0</v>
      </c>
      <c r="H43" s="346">
        <v>0</v>
      </c>
      <c r="I43" s="346">
        <v>0</v>
      </c>
      <c r="J43" s="346">
        <v>0</v>
      </c>
      <c r="K43" s="346">
        <v>0</v>
      </c>
      <c r="L43" s="346">
        <v>0</v>
      </c>
      <c r="M43" s="346">
        <v>0</v>
      </c>
      <c r="N43" s="346">
        <v>0</v>
      </c>
      <c r="O43" s="346">
        <v>0</v>
      </c>
      <c r="P43" s="346">
        <v>0</v>
      </c>
      <c r="Q43" s="346">
        <v>550</v>
      </c>
      <c r="R43" s="346">
        <v>0</v>
      </c>
      <c r="S43" s="346">
        <v>0</v>
      </c>
      <c r="T43" s="346">
        <v>0</v>
      </c>
      <c r="U43" s="346">
        <v>0</v>
      </c>
      <c r="V43" s="346">
        <v>0</v>
      </c>
      <c r="W43" s="346">
        <v>0</v>
      </c>
      <c r="X43" s="346">
        <v>0</v>
      </c>
      <c r="Y43" s="346">
        <v>0</v>
      </c>
      <c r="Z43" s="346">
        <v>0</v>
      </c>
      <c r="AA43" s="346">
        <v>550</v>
      </c>
      <c r="AB43" s="290">
        <v>0</v>
      </c>
    </row>
    <row r="44" spans="1:28" ht="18" customHeight="1">
      <c r="A44" s="298" t="s">
        <v>1610</v>
      </c>
      <c r="B44" s="299"/>
      <c r="C44" s="346">
        <v>909375</v>
      </c>
      <c r="D44" s="346">
        <v>873499</v>
      </c>
      <c r="E44" s="346">
        <v>446029</v>
      </c>
      <c r="F44" s="346">
        <v>347324</v>
      </c>
      <c r="G44" s="346">
        <v>0</v>
      </c>
      <c r="H44" s="346">
        <v>0</v>
      </c>
      <c r="I44" s="346">
        <v>0</v>
      </c>
      <c r="J44" s="346">
        <v>0</v>
      </c>
      <c r="K44" s="346">
        <v>9004</v>
      </c>
      <c r="L44" s="346">
        <v>0</v>
      </c>
      <c r="M44" s="346">
        <v>61330</v>
      </c>
      <c r="N44" s="346">
        <v>9812</v>
      </c>
      <c r="O44" s="346">
        <v>0</v>
      </c>
      <c r="P44" s="346">
        <v>0</v>
      </c>
      <c r="Q44" s="346">
        <v>35876</v>
      </c>
      <c r="R44" s="346">
        <v>0</v>
      </c>
      <c r="S44" s="346">
        <v>0</v>
      </c>
      <c r="T44" s="346">
        <v>0</v>
      </c>
      <c r="U44" s="346">
        <v>0</v>
      </c>
      <c r="V44" s="346">
        <v>0</v>
      </c>
      <c r="W44" s="346">
        <v>0</v>
      </c>
      <c r="X44" s="346">
        <v>0</v>
      </c>
      <c r="Y44" s="346">
        <v>0</v>
      </c>
      <c r="Z44" s="346">
        <v>0</v>
      </c>
      <c r="AA44" s="346">
        <v>35876</v>
      </c>
      <c r="AB44" s="290">
        <v>0</v>
      </c>
    </row>
    <row r="45" spans="1:28" ht="18" customHeight="1">
      <c r="A45" s="298" t="s">
        <v>1611</v>
      </c>
      <c r="B45" s="299"/>
      <c r="C45" s="346">
        <v>46575</v>
      </c>
      <c r="D45" s="346">
        <v>43683</v>
      </c>
      <c r="E45" s="346">
        <v>26641</v>
      </c>
      <c r="F45" s="346">
        <v>14995</v>
      </c>
      <c r="G45" s="346">
        <v>0</v>
      </c>
      <c r="H45" s="346">
        <v>0</v>
      </c>
      <c r="I45" s="346">
        <v>0</v>
      </c>
      <c r="J45" s="346">
        <v>0</v>
      </c>
      <c r="K45" s="346">
        <v>0</v>
      </c>
      <c r="L45" s="346">
        <v>0</v>
      </c>
      <c r="M45" s="346">
        <v>2047</v>
      </c>
      <c r="N45" s="346">
        <v>0</v>
      </c>
      <c r="O45" s="346">
        <v>0</v>
      </c>
      <c r="P45" s="346">
        <v>0</v>
      </c>
      <c r="Q45" s="346">
        <v>2892</v>
      </c>
      <c r="R45" s="346">
        <v>0</v>
      </c>
      <c r="S45" s="346">
        <v>0</v>
      </c>
      <c r="T45" s="346">
        <v>0</v>
      </c>
      <c r="U45" s="346">
        <v>0</v>
      </c>
      <c r="V45" s="346">
        <v>0</v>
      </c>
      <c r="W45" s="346">
        <v>0</v>
      </c>
      <c r="X45" s="346">
        <v>0</v>
      </c>
      <c r="Y45" s="346">
        <v>0</v>
      </c>
      <c r="Z45" s="346">
        <v>0</v>
      </c>
      <c r="AA45" s="346">
        <v>2892</v>
      </c>
      <c r="AB45" s="290">
        <v>0</v>
      </c>
    </row>
    <row r="46" spans="1:28" ht="18" customHeight="1">
      <c r="A46" s="298" t="s">
        <v>1612</v>
      </c>
      <c r="B46" s="299"/>
      <c r="C46" s="346">
        <v>276296</v>
      </c>
      <c r="D46" s="346">
        <v>246915</v>
      </c>
      <c r="E46" s="346">
        <v>120659</v>
      </c>
      <c r="F46" s="346">
        <v>121649</v>
      </c>
      <c r="G46" s="346">
        <v>0</v>
      </c>
      <c r="H46" s="346">
        <v>0</v>
      </c>
      <c r="I46" s="346">
        <v>0</v>
      </c>
      <c r="J46" s="346">
        <v>0</v>
      </c>
      <c r="K46" s="346">
        <v>0</v>
      </c>
      <c r="L46" s="346">
        <v>0</v>
      </c>
      <c r="M46" s="346">
        <v>1327</v>
      </c>
      <c r="N46" s="346">
        <v>0</v>
      </c>
      <c r="O46" s="346">
        <v>0</v>
      </c>
      <c r="P46" s="346">
        <v>3280</v>
      </c>
      <c r="Q46" s="346">
        <v>29381</v>
      </c>
      <c r="R46" s="346">
        <v>0</v>
      </c>
      <c r="S46" s="346">
        <v>0</v>
      </c>
      <c r="T46" s="346">
        <v>0</v>
      </c>
      <c r="U46" s="346">
        <v>0</v>
      </c>
      <c r="V46" s="346">
        <v>0</v>
      </c>
      <c r="W46" s="346">
        <v>0</v>
      </c>
      <c r="X46" s="346">
        <v>0</v>
      </c>
      <c r="Y46" s="346">
        <v>0</v>
      </c>
      <c r="Z46" s="346">
        <v>0</v>
      </c>
      <c r="AA46" s="346">
        <v>29381</v>
      </c>
      <c r="AB46" s="290">
        <v>0</v>
      </c>
    </row>
    <row r="47" spans="1:28" ht="18" customHeight="1">
      <c r="A47" s="298" t="s">
        <v>1613</v>
      </c>
      <c r="B47" s="299"/>
      <c r="C47" s="346">
        <v>294744</v>
      </c>
      <c r="D47" s="346">
        <v>286176</v>
      </c>
      <c r="E47" s="346">
        <v>231464</v>
      </c>
      <c r="F47" s="346">
        <v>16039</v>
      </c>
      <c r="G47" s="346">
        <v>0</v>
      </c>
      <c r="H47" s="346">
        <v>0</v>
      </c>
      <c r="I47" s="346">
        <v>0</v>
      </c>
      <c r="J47" s="346">
        <v>0</v>
      </c>
      <c r="K47" s="346">
        <v>6058</v>
      </c>
      <c r="L47" s="346">
        <v>0</v>
      </c>
      <c r="M47" s="346">
        <v>16150</v>
      </c>
      <c r="N47" s="346">
        <v>16465</v>
      </c>
      <c r="O47" s="346">
        <v>0</v>
      </c>
      <c r="P47" s="346">
        <v>0</v>
      </c>
      <c r="Q47" s="346">
        <v>8568</v>
      </c>
      <c r="R47" s="346">
        <v>0</v>
      </c>
      <c r="S47" s="346">
        <v>0</v>
      </c>
      <c r="T47" s="346">
        <v>0</v>
      </c>
      <c r="U47" s="346">
        <v>0</v>
      </c>
      <c r="V47" s="346">
        <v>0</v>
      </c>
      <c r="W47" s="346">
        <v>0</v>
      </c>
      <c r="X47" s="346">
        <v>0</v>
      </c>
      <c r="Y47" s="346">
        <v>0</v>
      </c>
      <c r="Z47" s="346">
        <v>0</v>
      </c>
      <c r="AA47" s="346">
        <v>8568</v>
      </c>
      <c r="AB47" s="290">
        <v>0</v>
      </c>
    </row>
    <row r="48" spans="1:28" ht="18" customHeight="1">
      <c r="A48" s="298" t="s">
        <v>1614</v>
      </c>
      <c r="B48" s="299"/>
      <c r="C48" s="346">
        <v>600497</v>
      </c>
      <c r="D48" s="346">
        <v>539459</v>
      </c>
      <c r="E48" s="346">
        <v>253990</v>
      </c>
      <c r="F48" s="346">
        <v>100516</v>
      </c>
      <c r="G48" s="346">
        <v>0</v>
      </c>
      <c r="H48" s="346">
        <v>0</v>
      </c>
      <c r="I48" s="346">
        <v>0</v>
      </c>
      <c r="J48" s="346">
        <v>0</v>
      </c>
      <c r="K48" s="346">
        <v>0</v>
      </c>
      <c r="L48" s="346">
        <v>0</v>
      </c>
      <c r="M48" s="346">
        <v>157612</v>
      </c>
      <c r="N48" s="346">
        <v>27341</v>
      </c>
      <c r="O48" s="346">
        <v>0</v>
      </c>
      <c r="P48" s="346">
        <v>0</v>
      </c>
      <c r="Q48" s="346">
        <v>61038</v>
      </c>
      <c r="R48" s="346">
        <v>0</v>
      </c>
      <c r="S48" s="346">
        <v>41</v>
      </c>
      <c r="T48" s="346">
        <v>2079</v>
      </c>
      <c r="U48" s="346">
        <v>0</v>
      </c>
      <c r="V48" s="346">
        <v>0</v>
      </c>
      <c r="W48" s="346">
        <v>0</v>
      </c>
      <c r="X48" s="346">
        <v>96</v>
      </c>
      <c r="Y48" s="346">
        <v>0</v>
      </c>
      <c r="Z48" s="346">
        <v>0</v>
      </c>
      <c r="AA48" s="346">
        <v>58822</v>
      </c>
      <c r="AB48" s="290">
        <v>0</v>
      </c>
    </row>
    <row r="49" spans="1:28" ht="18" customHeight="1">
      <c r="A49" s="298" t="s">
        <v>1615</v>
      </c>
      <c r="B49" s="299"/>
      <c r="C49" s="346">
        <v>681218</v>
      </c>
      <c r="D49" s="346">
        <v>664794</v>
      </c>
      <c r="E49" s="346">
        <v>309798</v>
      </c>
      <c r="F49" s="346">
        <v>325855</v>
      </c>
      <c r="G49" s="346">
        <v>0</v>
      </c>
      <c r="H49" s="346">
        <v>0</v>
      </c>
      <c r="I49" s="346">
        <v>0</v>
      </c>
      <c r="J49" s="346">
        <v>0</v>
      </c>
      <c r="K49" s="346">
        <v>3994</v>
      </c>
      <c r="L49" s="346">
        <v>0</v>
      </c>
      <c r="M49" s="346">
        <v>25059</v>
      </c>
      <c r="N49" s="346">
        <v>88</v>
      </c>
      <c r="O49" s="346">
        <v>0</v>
      </c>
      <c r="P49" s="346">
        <v>0</v>
      </c>
      <c r="Q49" s="346">
        <v>16424</v>
      </c>
      <c r="R49" s="346">
        <v>0</v>
      </c>
      <c r="S49" s="346">
        <v>0</v>
      </c>
      <c r="T49" s="346">
        <v>0</v>
      </c>
      <c r="U49" s="346">
        <v>0</v>
      </c>
      <c r="V49" s="346">
        <v>0</v>
      </c>
      <c r="W49" s="346">
        <v>0</v>
      </c>
      <c r="X49" s="346">
        <v>0</v>
      </c>
      <c r="Y49" s="346">
        <v>0</v>
      </c>
      <c r="Z49" s="346">
        <v>0</v>
      </c>
      <c r="AA49" s="346">
        <v>16424</v>
      </c>
      <c r="AB49" s="290">
        <v>0</v>
      </c>
    </row>
    <row r="50" spans="1:28" ht="18" customHeight="1">
      <c r="A50" s="298" t="s">
        <v>1616</v>
      </c>
      <c r="B50" s="299"/>
      <c r="C50" s="346">
        <v>497864</v>
      </c>
      <c r="D50" s="346">
        <v>460706</v>
      </c>
      <c r="E50" s="346">
        <v>204020</v>
      </c>
      <c r="F50" s="346">
        <v>217133</v>
      </c>
      <c r="G50" s="346">
        <v>0</v>
      </c>
      <c r="H50" s="346">
        <v>0</v>
      </c>
      <c r="I50" s="346">
        <v>0</v>
      </c>
      <c r="J50" s="346">
        <v>0</v>
      </c>
      <c r="K50" s="346">
        <v>7795</v>
      </c>
      <c r="L50" s="346">
        <v>0</v>
      </c>
      <c r="M50" s="346">
        <v>19832</v>
      </c>
      <c r="N50" s="346">
        <v>11926</v>
      </c>
      <c r="O50" s="346">
        <v>0</v>
      </c>
      <c r="P50" s="346">
        <v>0</v>
      </c>
      <c r="Q50" s="346">
        <v>37158</v>
      </c>
      <c r="R50" s="346">
        <v>0</v>
      </c>
      <c r="S50" s="346">
        <v>0</v>
      </c>
      <c r="T50" s="346">
        <v>0</v>
      </c>
      <c r="U50" s="346">
        <v>0</v>
      </c>
      <c r="V50" s="346">
        <v>0</v>
      </c>
      <c r="W50" s="346">
        <v>0</v>
      </c>
      <c r="X50" s="346">
        <v>0</v>
      </c>
      <c r="Y50" s="346">
        <v>0</v>
      </c>
      <c r="Z50" s="346">
        <v>0</v>
      </c>
      <c r="AA50" s="346">
        <v>37158</v>
      </c>
      <c r="AB50" s="290">
        <v>0</v>
      </c>
    </row>
    <row r="51" spans="1:28" ht="18" customHeight="1">
      <c r="A51" s="298" t="s">
        <v>1617</v>
      </c>
      <c r="B51" s="299"/>
      <c r="C51" s="346">
        <v>636948</v>
      </c>
      <c r="D51" s="346">
        <v>577838</v>
      </c>
      <c r="E51" s="346">
        <v>201163</v>
      </c>
      <c r="F51" s="346">
        <v>290709</v>
      </c>
      <c r="G51" s="346">
        <v>0</v>
      </c>
      <c r="H51" s="346">
        <v>0</v>
      </c>
      <c r="I51" s="346">
        <v>0</v>
      </c>
      <c r="J51" s="346">
        <v>0</v>
      </c>
      <c r="K51" s="346">
        <v>0</v>
      </c>
      <c r="L51" s="346">
        <v>0</v>
      </c>
      <c r="M51" s="346">
        <v>83355</v>
      </c>
      <c r="N51" s="346">
        <v>2611</v>
      </c>
      <c r="O51" s="346">
        <v>0</v>
      </c>
      <c r="P51" s="346">
        <v>0</v>
      </c>
      <c r="Q51" s="346">
        <v>59110</v>
      </c>
      <c r="R51" s="346">
        <v>0</v>
      </c>
      <c r="S51" s="346">
        <v>0</v>
      </c>
      <c r="T51" s="346">
        <v>0</v>
      </c>
      <c r="U51" s="346">
        <v>0</v>
      </c>
      <c r="V51" s="346">
        <v>0</v>
      </c>
      <c r="W51" s="346">
        <v>0</v>
      </c>
      <c r="X51" s="346">
        <v>0</v>
      </c>
      <c r="Y51" s="346">
        <v>0</v>
      </c>
      <c r="Z51" s="346">
        <v>0</v>
      </c>
      <c r="AA51" s="346">
        <v>59110</v>
      </c>
      <c r="AB51" s="290">
        <v>0</v>
      </c>
    </row>
    <row r="52" spans="1:28" ht="18" customHeight="1">
      <c r="A52" s="298" t="s">
        <v>1618</v>
      </c>
      <c r="B52" s="299"/>
      <c r="C52" s="346">
        <v>637832</v>
      </c>
      <c r="D52" s="346">
        <v>604489</v>
      </c>
      <c r="E52" s="346">
        <v>454084</v>
      </c>
      <c r="F52" s="346">
        <v>148107</v>
      </c>
      <c r="G52" s="346">
        <v>0</v>
      </c>
      <c r="H52" s="346">
        <v>0</v>
      </c>
      <c r="I52" s="346">
        <v>0</v>
      </c>
      <c r="J52" s="346">
        <v>0</v>
      </c>
      <c r="K52" s="346">
        <v>1222</v>
      </c>
      <c r="L52" s="346">
        <v>0</v>
      </c>
      <c r="M52" s="346">
        <v>1076</v>
      </c>
      <c r="N52" s="346">
        <v>0</v>
      </c>
      <c r="O52" s="346">
        <v>0</v>
      </c>
      <c r="P52" s="346">
        <v>0</v>
      </c>
      <c r="Q52" s="346">
        <v>33343</v>
      </c>
      <c r="R52" s="346">
        <v>0</v>
      </c>
      <c r="S52" s="346">
        <v>0</v>
      </c>
      <c r="T52" s="346">
        <v>0</v>
      </c>
      <c r="U52" s="346">
        <v>0</v>
      </c>
      <c r="V52" s="346">
        <v>0</v>
      </c>
      <c r="W52" s="346">
        <v>0</v>
      </c>
      <c r="X52" s="346">
        <v>0</v>
      </c>
      <c r="Y52" s="346">
        <v>0</v>
      </c>
      <c r="Z52" s="346">
        <v>0</v>
      </c>
      <c r="AA52" s="346">
        <v>33343</v>
      </c>
      <c r="AB52" s="290">
        <v>0</v>
      </c>
    </row>
    <row r="53" spans="1:28" ht="18" customHeight="1">
      <c r="A53" s="298" t="s">
        <v>1619</v>
      </c>
      <c r="B53" s="299"/>
      <c r="C53" s="346">
        <v>48910</v>
      </c>
      <c r="D53" s="346">
        <v>46516</v>
      </c>
      <c r="E53" s="346">
        <v>8169</v>
      </c>
      <c r="F53" s="346">
        <v>29489</v>
      </c>
      <c r="G53" s="346">
        <v>0</v>
      </c>
      <c r="H53" s="346">
        <v>0</v>
      </c>
      <c r="I53" s="346">
        <v>0</v>
      </c>
      <c r="J53" s="346">
        <v>0</v>
      </c>
      <c r="K53" s="346">
        <v>0</v>
      </c>
      <c r="L53" s="346">
        <v>0</v>
      </c>
      <c r="M53" s="346">
        <v>0</v>
      </c>
      <c r="N53" s="346">
        <v>8858</v>
      </c>
      <c r="O53" s="346">
        <v>0</v>
      </c>
      <c r="P53" s="346">
        <v>0</v>
      </c>
      <c r="Q53" s="346">
        <v>2394</v>
      </c>
      <c r="R53" s="346">
        <v>0</v>
      </c>
      <c r="S53" s="346">
        <v>0</v>
      </c>
      <c r="T53" s="346">
        <v>0</v>
      </c>
      <c r="U53" s="346">
        <v>0</v>
      </c>
      <c r="V53" s="346">
        <v>0</v>
      </c>
      <c r="W53" s="346">
        <v>0</v>
      </c>
      <c r="X53" s="346">
        <v>0</v>
      </c>
      <c r="Y53" s="346">
        <v>0</v>
      </c>
      <c r="Z53" s="346">
        <v>0</v>
      </c>
      <c r="AA53" s="346">
        <v>2394</v>
      </c>
      <c r="AB53" s="290">
        <v>0</v>
      </c>
    </row>
    <row r="54" spans="1:28" ht="18" customHeight="1">
      <c r="A54" s="298" t="s">
        <v>1620</v>
      </c>
      <c r="B54" s="299"/>
      <c r="C54" s="346">
        <v>738051</v>
      </c>
      <c r="D54" s="346">
        <v>694301</v>
      </c>
      <c r="E54" s="346">
        <v>197118</v>
      </c>
      <c r="F54" s="346">
        <v>487393</v>
      </c>
      <c r="G54" s="346">
        <v>0</v>
      </c>
      <c r="H54" s="346">
        <v>0</v>
      </c>
      <c r="I54" s="346">
        <v>704</v>
      </c>
      <c r="J54" s="346">
        <v>0</v>
      </c>
      <c r="K54" s="346">
        <v>0</v>
      </c>
      <c r="L54" s="346">
        <v>0</v>
      </c>
      <c r="M54" s="346">
        <v>7790</v>
      </c>
      <c r="N54" s="346">
        <v>889</v>
      </c>
      <c r="O54" s="346">
        <v>407</v>
      </c>
      <c r="P54" s="346">
        <v>0</v>
      </c>
      <c r="Q54" s="346">
        <v>43750</v>
      </c>
      <c r="R54" s="346">
        <v>0</v>
      </c>
      <c r="S54" s="346">
        <v>0</v>
      </c>
      <c r="T54" s="346">
        <v>0</v>
      </c>
      <c r="U54" s="346">
        <v>0</v>
      </c>
      <c r="V54" s="346">
        <v>0</v>
      </c>
      <c r="W54" s="346">
        <v>0</v>
      </c>
      <c r="X54" s="346">
        <v>0</v>
      </c>
      <c r="Y54" s="346">
        <v>0</v>
      </c>
      <c r="Z54" s="346">
        <v>0</v>
      </c>
      <c r="AA54" s="346">
        <v>43750</v>
      </c>
      <c r="AB54" s="290">
        <v>0</v>
      </c>
    </row>
    <row r="55" spans="1:28" ht="18" customHeight="1">
      <c r="A55" s="298" t="s">
        <v>1621</v>
      </c>
      <c r="B55" s="299"/>
      <c r="C55" s="346">
        <v>1571848</v>
      </c>
      <c r="D55" s="346">
        <v>1553118</v>
      </c>
      <c r="E55" s="346">
        <v>736377</v>
      </c>
      <c r="F55" s="346">
        <v>801176</v>
      </c>
      <c r="G55" s="346">
        <v>0</v>
      </c>
      <c r="H55" s="346">
        <v>0</v>
      </c>
      <c r="I55" s="346">
        <v>2351</v>
      </c>
      <c r="J55" s="346">
        <v>0</v>
      </c>
      <c r="K55" s="346">
        <v>83</v>
      </c>
      <c r="L55" s="346">
        <v>0</v>
      </c>
      <c r="M55" s="346">
        <v>12342</v>
      </c>
      <c r="N55" s="346">
        <v>699</v>
      </c>
      <c r="O55" s="346">
        <v>0</v>
      </c>
      <c r="P55" s="346">
        <v>90</v>
      </c>
      <c r="Q55" s="346">
        <v>18730</v>
      </c>
      <c r="R55" s="346">
        <v>0</v>
      </c>
      <c r="S55" s="346">
        <v>0</v>
      </c>
      <c r="T55" s="346">
        <v>0</v>
      </c>
      <c r="U55" s="346">
        <v>0</v>
      </c>
      <c r="V55" s="346">
        <v>0</v>
      </c>
      <c r="W55" s="346">
        <v>0</v>
      </c>
      <c r="X55" s="346">
        <v>0</v>
      </c>
      <c r="Y55" s="346">
        <v>0</v>
      </c>
      <c r="Z55" s="346">
        <v>0</v>
      </c>
      <c r="AA55" s="346">
        <v>18730</v>
      </c>
      <c r="AB55" s="290">
        <v>0</v>
      </c>
    </row>
    <row r="56" spans="1:28" ht="18" customHeight="1">
      <c r="A56" s="298" t="s">
        <v>1622</v>
      </c>
      <c r="B56" s="299"/>
      <c r="C56" s="346">
        <v>202450</v>
      </c>
      <c r="D56" s="346">
        <v>197417</v>
      </c>
      <c r="E56" s="346">
        <v>66714</v>
      </c>
      <c r="F56" s="346">
        <v>128074</v>
      </c>
      <c r="G56" s="346">
        <v>0</v>
      </c>
      <c r="H56" s="346">
        <v>0</v>
      </c>
      <c r="I56" s="346">
        <v>0</v>
      </c>
      <c r="J56" s="346">
        <v>0</v>
      </c>
      <c r="K56" s="346">
        <v>0</v>
      </c>
      <c r="L56" s="346">
        <v>0</v>
      </c>
      <c r="M56" s="346">
        <v>345</v>
      </c>
      <c r="N56" s="346">
        <v>2284</v>
      </c>
      <c r="O56" s="346">
        <v>0</v>
      </c>
      <c r="P56" s="346">
        <v>0</v>
      </c>
      <c r="Q56" s="346">
        <v>5033</v>
      </c>
      <c r="R56" s="346">
        <v>0</v>
      </c>
      <c r="S56" s="346">
        <v>0</v>
      </c>
      <c r="T56" s="346">
        <v>0</v>
      </c>
      <c r="U56" s="346">
        <v>111</v>
      </c>
      <c r="V56" s="346">
        <v>0</v>
      </c>
      <c r="W56" s="346">
        <v>0</v>
      </c>
      <c r="X56" s="346">
        <v>0</v>
      </c>
      <c r="Y56" s="346">
        <v>0</v>
      </c>
      <c r="Z56" s="346">
        <v>0</v>
      </c>
      <c r="AA56" s="346">
        <v>4922</v>
      </c>
      <c r="AB56" s="290">
        <v>0</v>
      </c>
    </row>
    <row r="57" spans="1:28" ht="18" customHeight="1">
      <c r="A57" s="298" t="s">
        <v>1623</v>
      </c>
      <c r="B57" s="299"/>
      <c r="C57" s="346">
        <v>144669</v>
      </c>
      <c r="D57" s="346">
        <v>138751</v>
      </c>
      <c r="E57" s="346">
        <v>58844</v>
      </c>
      <c r="F57" s="346">
        <v>77057</v>
      </c>
      <c r="G57" s="346">
        <v>0</v>
      </c>
      <c r="H57" s="346">
        <v>0</v>
      </c>
      <c r="I57" s="346">
        <v>0</v>
      </c>
      <c r="J57" s="346">
        <v>0</v>
      </c>
      <c r="K57" s="346">
        <v>0</v>
      </c>
      <c r="L57" s="346">
        <v>0</v>
      </c>
      <c r="M57" s="346">
        <v>1225</v>
      </c>
      <c r="N57" s="346">
        <v>1625</v>
      </c>
      <c r="O57" s="346">
        <v>0</v>
      </c>
      <c r="P57" s="346">
        <v>0</v>
      </c>
      <c r="Q57" s="346">
        <v>5918</v>
      </c>
      <c r="R57" s="346">
        <v>0</v>
      </c>
      <c r="S57" s="346">
        <v>0</v>
      </c>
      <c r="T57" s="346">
        <v>0</v>
      </c>
      <c r="U57" s="346">
        <v>0</v>
      </c>
      <c r="V57" s="346">
        <v>0</v>
      </c>
      <c r="W57" s="346">
        <v>0</v>
      </c>
      <c r="X57" s="346">
        <v>0</v>
      </c>
      <c r="Y57" s="346">
        <v>0</v>
      </c>
      <c r="Z57" s="346">
        <v>0</v>
      </c>
      <c r="AA57" s="346">
        <v>5918</v>
      </c>
      <c r="AB57" s="290">
        <v>0</v>
      </c>
    </row>
    <row r="58" spans="1:28" ht="18" customHeight="1">
      <c r="A58" s="298" t="s">
        <v>1624</v>
      </c>
      <c r="B58" s="299"/>
      <c r="C58" s="346">
        <v>544780</v>
      </c>
      <c r="D58" s="346">
        <v>503157</v>
      </c>
      <c r="E58" s="346">
        <v>59138</v>
      </c>
      <c r="F58" s="346">
        <v>443992</v>
      </c>
      <c r="G58" s="346">
        <v>0</v>
      </c>
      <c r="H58" s="346">
        <v>0</v>
      </c>
      <c r="I58" s="346">
        <v>0</v>
      </c>
      <c r="J58" s="346">
        <v>0</v>
      </c>
      <c r="K58" s="346">
        <v>0</v>
      </c>
      <c r="L58" s="346">
        <v>0</v>
      </c>
      <c r="M58" s="346">
        <v>0</v>
      </c>
      <c r="N58" s="346">
        <v>27</v>
      </c>
      <c r="O58" s="346">
        <v>0</v>
      </c>
      <c r="P58" s="346">
        <v>0</v>
      </c>
      <c r="Q58" s="346">
        <v>41623</v>
      </c>
      <c r="R58" s="346">
        <v>0</v>
      </c>
      <c r="S58" s="346">
        <v>0</v>
      </c>
      <c r="T58" s="346">
        <v>0</v>
      </c>
      <c r="U58" s="346">
        <v>0</v>
      </c>
      <c r="V58" s="346">
        <v>0</v>
      </c>
      <c r="W58" s="346">
        <v>0</v>
      </c>
      <c r="X58" s="346">
        <v>0</v>
      </c>
      <c r="Y58" s="346">
        <v>0</v>
      </c>
      <c r="Z58" s="346">
        <v>0</v>
      </c>
      <c r="AA58" s="346">
        <v>41623</v>
      </c>
      <c r="AB58" s="290">
        <v>0</v>
      </c>
    </row>
    <row r="59" spans="1:28" ht="18" customHeight="1">
      <c r="A59" s="298" t="s">
        <v>1625</v>
      </c>
      <c r="B59" s="299"/>
      <c r="C59" s="346">
        <v>471759</v>
      </c>
      <c r="D59" s="346">
        <v>453837</v>
      </c>
      <c r="E59" s="346">
        <v>239843</v>
      </c>
      <c r="F59" s="346">
        <v>212753</v>
      </c>
      <c r="G59" s="346">
        <v>0</v>
      </c>
      <c r="H59" s="346">
        <v>0</v>
      </c>
      <c r="I59" s="346">
        <v>68</v>
      </c>
      <c r="J59" s="346">
        <v>0</v>
      </c>
      <c r="K59" s="346">
        <v>0</v>
      </c>
      <c r="L59" s="346">
        <v>0</v>
      </c>
      <c r="M59" s="346">
        <v>824</v>
      </c>
      <c r="N59" s="346">
        <v>281</v>
      </c>
      <c r="O59" s="346">
        <v>68</v>
      </c>
      <c r="P59" s="346">
        <v>0</v>
      </c>
      <c r="Q59" s="346">
        <v>17922</v>
      </c>
      <c r="R59" s="346">
        <v>0</v>
      </c>
      <c r="S59" s="346">
        <v>0</v>
      </c>
      <c r="T59" s="346">
        <v>0</v>
      </c>
      <c r="U59" s="346">
        <v>30</v>
      </c>
      <c r="V59" s="346">
        <v>0</v>
      </c>
      <c r="W59" s="346">
        <v>0</v>
      </c>
      <c r="X59" s="346">
        <v>0</v>
      </c>
      <c r="Y59" s="346">
        <v>0</v>
      </c>
      <c r="Z59" s="346">
        <v>0</v>
      </c>
      <c r="AA59" s="346">
        <v>17892</v>
      </c>
      <c r="AB59" s="290">
        <v>0</v>
      </c>
    </row>
    <row r="60" spans="1:28" ht="18" customHeight="1">
      <c r="A60" s="298" t="s">
        <v>1626</v>
      </c>
      <c r="B60" s="299"/>
      <c r="C60" s="346">
        <v>1001931</v>
      </c>
      <c r="D60" s="346">
        <v>972712</v>
      </c>
      <c r="E60" s="346">
        <v>570509</v>
      </c>
      <c r="F60" s="346">
        <v>358183</v>
      </c>
      <c r="G60" s="346">
        <v>0</v>
      </c>
      <c r="H60" s="346">
        <v>0</v>
      </c>
      <c r="I60" s="346">
        <v>0</v>
      </c>
      <c r="J60" s="346">
        <v>0</v>
      </c>
      <c r="K60" s="346">
        <v>0</v>
      </c>
      <c r="L60" s="346">
        <v>0</v>
      </c>
      <c r="M60" s="346">
        <v>32136</v>
      </c>
      <c r="N60" s="346">
        <v>11884</v>
      </c>
      <c r="O60" s="346">
        <v>0</v>
      </c>
      <c r="P60" s="346">
        <v>0</v>
      </c>
      <c r="Q60" s="346">
        <v>29219</v>
      </c>
      <c r="R60" s="346">
        <v>0</v>
      </c>
      <c r="S60" s="346">
        <v>0</v>
      </c>
      <c r="T60" s="346">
        <v>0</v>
      </c>
      <c r="U60" s="346">
        <v>351</v>
      </c>
      <c r="V60" s="346">
        <v>0</v>
      </c>
      <c r="W60" s="346">
        <v>0</v>
      </c>
      <c r="X60" s="346">
        <v>0</v>
      </c>
      <c r="Y60" s="346">
        <v>0</v>
      </c>
      <c r="Z60" s="346">
        <v>0</v>
      </c>
      <c r="AA60" s="346">
        <v>28868</v>
      </c>
      <c r="AB60" s="290">
        <v>0</v>
      </c>
    </row>
    <row r="61" spans="1:28" ht="18" customHeight="1">
      <c r="A61" s="298" t="s">
        <v>1627</v>
      </c>
      <c r="B61" s="299"/>
      <c r="C61" s="346">
        <v>280035</v>
      </c>
      <c r="D61" s="346">
        <v>231341</v>
      </c>
      <c r="E61" s="346">
        <v>136568</v>
      </c>
      <c r="F61" s="346">
        <v>56394</v>
      </c>
      <c r="G61" s="346">
        <v>0</v>
      </c>
      <c r="H61" s="346">
        <v>0</v>
      </c>
      <c r="I61" s="346">
        <v>0</v>
      </c>
      <c r="J61" s="346">
        <v>0</v>
      </c>
      <c r="K61" s="346">
        <v>0</v>
      </c>
      <c r="L61" s="346">
        <v>0</v>
      </c>
      <c r="M61" s="346">
        <v>36072</v>
      </c>
      <c r="N61" s="346">
        <v>2307</v>
      </c>
      <c r="O61" s="346">
        <v>0</v>
      </c>
      <c r="P61" s="346">
        <v>0</v>
      </c>
      <c r="Q61" s="346">
        <v>48694</v>
      </c>
      <c r="R61" s="346">
        <v>0</v>
      </c>
      <c r="S61" s="346">
        <v>0</v>
      </c>
      <c r="T61" s="346">
        <v>0</v>
      </c>
      <c r="U61" s="346">
        <v>0</v>
      </c>
      <c r="V61" s="346">
        <v>0</v>
      </c>
      <c r="W61" s="346">
        <v>0</v>
      </c>
      <c r="X61" s="346">
        <v>0</v>
      </c>
      <c r="Y61" s="346">
        <v>0</v>
      </c>
      <c r="Z61" s="346">
        <v>0</v>
      </c>
      <c r="AA61" s="346">
        <v>48694</v>
      </c>
      <c r="AB61" s="290">
        <v>0</v>
      </c>
    </row>
    <row r="62" spans="1:28" ht="18" customHeight="1">
      <c r="A62" s="298" t="s">
        <v>1628</v>
      </c>
      <c r="B62" s="299"/>
      <c r="C62" s="346">
        <v>510035</v>
      </c>
      <c r="D62" s="346">
        <v>485723</v>
      </c>
      <c r="E62" s="346">
        <v>144744</v>
      </c>
      <c r="F62" s="346">
        <v>338174</v>
      </c>
      <c r="G62" s="346">
        <v>0</v>
      </c>
      <c r="H62" s="346">
        <v>0</v>
      </c>
      <c r="I62" s="346">
        <v>0</v>
      </c>
      <c r="J62" s="346">
        <v>0</v>
      </c>
      <c r="K62" s="346">
        <v>0</v>
      </c>
      <c r="L62" s="346">
        <v>0</v>
      </c>
      <c r="M62" s="346">
        <v>0</v>
      </c>
      <c r="N62" s="346">
        <v>691</v>
      </c>
      <c r="O62" s="346">
        <v>0</v>
      </c>
      <c r="P62" s="346">
        <v>2114</v>
      </c>
      <c r="Q62" s="346">
        <v>24312</v>
      </c>
      <c r="R62" s="346">
        <v>0</v>
      </c>
      <c r="S62" s="346">
        <v>0</v>
      </c>
      <c r="T62" s="346">
        <v>0</v>
      </c>
      <c r="U62" s="346">
        <v>0</v>
      </c>
      <c r="V62" s="346">
        <v>0</v>
      </c>
      <c r="W62" s="346">
        <v>0</v>
      </c>
      <c r="X62" s="346">
        <v>0</v>
      </c>
      <c r="Y62" s="346">
        <v>0</v>
      </c>
      <c r="Z62" s="346">
        <v>0</v>
      </c>
      <c r="AA62" s="346">
        <v>24312</v>
      </c>
      <c r="AB62" s="290">
        <v>0</v>
      </c>
    </row>
    <row r="63" spans="1:28" ht="18" customHeight="1">
      <c r="A63" s="300" t="s">
        <v>1629</v>
      </c>
      <c r="B63" s="301"/>
      <c r="C63" s="348">
        <v>0</v>
      </c>
      <c r="D63" s="348">
        <v>0</v>
      </c>
      <c r="E63" s="348">
        <v>0</v>
      </c>
      <c r="F63" s="348">
        <v>0</v>
      </c>
      <c r="G63" s="348">
        <v>0</v>
      </c>
      <c r="H63" s="348">
        <v>0</v>
      </c>
      <c r="I63" s="348">
        <v>0</v>
      </c>
      <c r="J63" s="348">
        <v>0</v>
      </c>
      <c r="K63" s="348">
        <v>0</v>
      </c>
      <c r="L63" s="348">
        <v>0</v>
      </c>
      <c r="M63" s="348">
        <v>0</v>
      </c>
      <c r="N63" s="348">
        <v>0</v>
      </c>
      <c r="O63" s="348">
        <v>0</v>
      </c>
      <c r="P63" s="348">
        <v>0</v>
      </c>
      <c r="Q63" s="348">
        <v>0</v>
      </c>
      <c r="R63" s="348">
        <v>0</v>
      </c>
      <c r="S63" s="348">
        <v>0</v>
      </c>
      <c r="T63" s="348">
        <v>0</v>
      </c>
      <c r="U63" s="348">
        <v>0</v>
      </c>
      <c r="V63" s="348">
        <v>0</v>
      </c>
      <c r="W63" s="348">
        <v>0</v>
      </c>
      <c r="X63" s="348">
        <v>0</v>
      </c>
      <c r="Y63" s="348">
        <v>0</v>
      </c>
      <c r="Z63" s="348">
        <v>0</v>
      </c>
      <c r="AA63" s="348">
        <v>0</v>
      </c>
      <c r="AB63" s="295">
        <v>0</v>
      </c>
    </row>
    <row r="64" spans="1:28" ht="13.5">
      <c r="A64" s="240" t="s">
        <v>1630</v>
      </c>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ht="13.5">
      <c r="A65" s="12" t="s">
        <v>1631</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ht="13.5">
      <c r="A66" s="26" t="s">
        <v>1632</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sheetData>
  <sheetProtection/>
  <mergeCells count="10">
    <mergeCell ref="Q3:AA3"/>
    <mergeCell ref="AB3:AB4"/>
    <mergeCell ref="A8:B8"/>
    <mergeCell ref="A9:B9"/>
    <mergeCell ref="C3:C4"/>
    <mergeCell ref="D3:P3"/>
    <mergeCell ref="A3:B4"/>
    <mergeCell ref="A5:B5"/>
    <mergeCell ref="A6:B6"/>
    <mergeCell ref="A7:B7"/>
  </mergeCells>
  <dataValidations count="1">
    <dataValidation type="decimal" operator="greaterThanOrEqual" allowBlank="1" showInputMessage="1" showErrorMessage="1" imeMode="disabled" sqref="C5:AB8">
      <formula1>0</formula1>
    </dataValidation>
  </dataValidations>
  <printOptions/>
  <pageMargins left="0.787" right="0.787" top="0.984" bottom="0.984" header="0.512" footer="0.512"/>
  <pageSetup fitToHeight="0" fitToWidth="2" horizontalDpi="150" verticalDpi="150" orientation="portrait" pageOrder="overThenDown" paperSize="9" scale="60" r:id="rId1"/>
</worksheet>
</file>

<file path=xl/worksheets/sheet49.xml><?xml version="1.0" encoding="utf-8"?>
<worksheet xmlns="http://schemas.openxmlformats.org/spreadsheetml/2006/main" xmlns:r="http://schemas.openxmlformats.org/officeDocument/2006/relationships">
  <dimension ref="A1:AL126"/>
  <sheetViews>
    <sheetView zoomScalePageLayoutView="0" workbookViewId="0" topLeftCell="A1">
      <selection activeCell="F10" sqref="F10"/>
    </sheetView>
  </sheetViews>
  <sheetFormatPr defaultColWidth="9.00390625" defaultRowHeight="13.5"/>
  <cols>
    <col min="1" max="1" width="15.625" style="38" customWidth="1"/>
    <col min="2" max="2" width="9.625" style="37" customWidth="1"/>
    <col min="3" max="3" width="12.25390625" style="37" customWidth="1"/>
    <col min="4" max="38" width="12.25390625" style="36" customWidth="1"/>
    <col min="39" max="16384" width="9.00390625" style="36" customWidth="1"/>
  </cols>
  <sheetData>
    <row r="1" spans="1:38" ht="13.5">
      <c r="A1" s="375" t="s">
        <v>539</v>
      </c>
      <c r="B1" s="376"/>
      <c r="C1" s="376"/>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row>
    <row r="2" spans="1:38" ht="13.5">
      <c r="A2" s="377"/>
      <c r="B2" s="376"/>
      <c r="C2" s="376"/>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8" t="s">
        <v>478</v>
      </c>
    </row>
    <row r="3" spans="1:38" ht="13.5" customHeight="1">
      <c r="A3" s="795" t="s">
        <v>544</v>
      </c>
      <c r="B3" s="796"/>
      <c r="C3" s="793" t="s">
        <v>1633</v>
      </c>
      <c r="D3" s="794"/>
      <c r="E3" s="793" t="s">
        <v>1229</v>
      </c>
      <c r="F3" s="794"/>
      <c r="G3" s="793" t="s">
        <v>1634</v>
      </c>
      <c r="H3" s="794"/>
      <c r="I3" s="793" t="s">
        <v>1635</v>
      </c>
      <c r="J3" s="794"/>
      <c r="K3" s="793" t="s">
        <v>1636</v>
      </c>
      <c r="L3" s="794"/>
      <c r="M3" s="793" t="s">
        <v>1040</v>
      </c>
      <c r="N3" s="794"/>
      <c r="O3" s="793" t="s">
        <v>269</v>
      </c>
      <c r="P3" s="794"/>
      <c r="Q3" s="793" t="s">
        <v>1637</v>
      </c>
      <c r="R3" s="794"/>
      <c r="S3" s="793" t="s">
        <v>270</v>
      </c>
      <c r="T3" s="794"/>
      <c r="U3" s="793" t="s">
        <v>1638</v>
      </c>
      <c r="V3" s="794"/>
      <c r="W3" s="793" t="s">
        <v>1639</v>
      </c>
      <c r="X3" s="794"/>
      <c r="Y3" s="793" t="s">
        <v>271</v>
      </c>
      <c r="Z3" s="794"/>
      <c r="AA3" s="793" t="s">
        <v>1640</v>
      </c>
      <c r="AB3" s="794"/>
      <c r="AC3" s="793" t="s">
        <v>1641</v>
      </c>
      <c r="AD3" s="794"/>
      <c r="AE3" s="793" t="s">
        <v>272</v>
      </c>
      <c r="AF3" s="794"/>
      <c r="AG3" s="793" t="s">
        <v>273</v>
      </c>
      <c r="AH3" s="794"/>
      <c r="AI3" s="793" t="s">
        <v>280</v>
      </c>
      <c r="AJ3" s="794"/>
      <c r="AK3" s="793" t="s">
        <v>281</v>
      </c>
      <c r="AL3" s="794"/>
    </row>
    <row r="4" spans="1:38" ht="13.5">
      <c r="A4" s="797"/>
      <c r="B4" s="796"/>
      <c r="C4" s="786" t="s">
        <v>479</v>
      </c>
      <c r="D4" s="786" t="s">
        <v>480</v>
      </c>
      <c r="E4" s="786" t="s">
        <v>479</v>
      </c>
      <c r="F4" s="786" t="s">
        <v>480</v>
      </c>
      <c r="G4" s="786" t="s">
        <v>479</v>
      </c>
      <c r="H4" s="786" t="s">
        <v>480</v>
      </c>
      <c r="I4" s="786" t="s">
        <v>479</v>
      </c>
      <c r="J4" s="786" t="s">
        <v>480</v>
      </c>
      <c r="K4" s="786" t="s">
        <v>479</v>
      </c>
      <c r="L4" s="786" t="s">
        <v>480</v>
      </c>
      <c r="M4" s="786" t="s">
        <v>479</v>
      </c>
      <c r="N4" s="786" t="s">
        <v>480</v>
      </c>
      <c r="O4" s="786" t="s">
        <v>479</v>
      </c>
      <c r="P4" s="786" t="s">
        <v>480</v>
      </c>
      <c r="Q4" s="786" t="s">
        <v>479</v>
      </c>
      <c r="R4" s="786" t="s">
        <v>480</v>
      </c>
      <c r="S4" s="786" t="s">
        <v>479</v>
      </c>
      <c r="T4" s="786" t="s">
        <v>480</v>
      </c>
      <c r="U4" s="786" t="s">
        <v>479</v>
      </c>
      <c r="V4" s="786" t="s">
        <v>480</v>
      </c>
      <c r="W4" s="786" t="s">
        <v>479</v>
      </c>
      <c r="X4" s="786" t="s">
        <v>480</v>
      </c>
      <c r="Y4" s="786" t="s">
        <v>479</v>
      </c>
      <c r="Z4" s="786" t="s">
        <v>480</v>
      </c>
      <c r="AA4" s="786" t="s">
        <v>479</v>
      </c>
      <c r="AB4" s="786" t="s">
        <v>480</v>
      </c>
      <c r="AC4" s="786" t="s">
        <v>479</v>
      </c>
      <c r="AD4" s="786" t="s">
        <v>480</v>
      </c>
      <c r="AE4" s="786" t="s">
        <v>479</v>
      </c>
      <c r="AF4" s="786" t="s">
        <v>480</v>
      </c>
      <c r="AG4" s="786" t="s">
        <v>479</v>
      </c>
      <c r="AH4" s="786" t="s">
        <v>480</v>
      </c>
      <c r="AI4" s="786" t="s">
        <v>479</v>
      </c>
      <c r="AJ4" s="786" t="s">
        <v>480</v>
      </c>
      <c r="AK4" s="786" t="s">
        <v>479</v>
      </c>
      <c r="AL4" s="786" t="s">
        <v>480</v>
      </c>
    </row>
    <row r="5" spans="1:38" ht="13.5">
      <c r="A5" s="797"/>
      <c r="B5" s="79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row>
    <row r="6" spans="1:38" s="39" customFormat="1" ht="13.5">
      <c r="A6" s="789"/>
      <c r="B6" s="837"/>
      <c r="C6" s="57"/>
      <c r="D6" s="57"/>
      <c r="E6" s="57"/>
      <c r="F6" s="57"/>
      <c r="G6" s="57">
        <v>12</v>
      </c>
      <c r="H6" s="57">
        <v>621.1696</v>
      </c>
      <c r="I6" s="57">
        <v>0</v>
      </c>
      <c r="J6" s="57">
        <v>0</v>
      </c>
      <c r="K6" s="57">
        <v>0</v>
      </c>
      <c r="L6" s="57">
        <v>0</v>
      </c>
      <c r="M6" s="57">
        <v>0</v>
      </c>
      <c r="N6" s="57">
        <v>0</v>
      </c>
      <c r="O6" s="57">
        <v>0</v>
      </c>
      <c r="P6" s="57">
        <v>0</v>
      </c>
      <c r="Q6" s="57">
        <v>0</v>
      </c>
      <c r="R6" s="57">
        <v>0</v>
      </c>
      <c r="S6" s="57">
        <v>0</v>
      </c>
      <c r="T6" s="57">
        <v>0</v>
      </c>
      <c r="U6" s="57">
        <v>0</v>
      </c>
      <c r="V6" s="57">
        <v>0</v>
      </c>
      <c r="W6" s="57">
        <v>0</v>
      </c>
      <c r="X6" s="57">
        <v>0</v>
      </c>
      <c r="Y6" s="57">
        <v>0</v>
      </c>
      <c r="Z6" s="57">
        <v>0</v>
      </c>
      <c r="AA6" s="57">
        <v>0</v>
      </c>
      <c r="AB6" s="57">
        <v>0</v>
      </c>
      <c r="AC6" s="57">
        <v>0</v>
      </c>
      <c r="AD6" s="57">
        <v>0</v>
      </c>
      <c r="AE6" s="57">
        <v>0</v>
      </c>
      <c r="AF6" s="57">
        <v>0</v>
      </c>
      <c r="AG6" s="57">
        <v>0</v>
      </c>
      <c r="AH6" s="57">
        <v>0</v>
      </c>
      <c r="AI6" s="57">
        <v>5</v>
      </c>
      <c r="AJ6" s="57">
        <v>168</v>
      </c>
      <c r="AK6" s="57">
        <v>0</v>
      </c>
      <c r="AL6" s="57">
        <v>0</v>
      </c>
    </row>
    <row r="7" spans="1:38" s="40" customFormat="1" ht="13.5">
      <c r="A7" s="790">
        <v>40269</v>
      </c>
      <c r="B7" s="886"/>
      <c r="C7" s="49">
        <v>1034</v>
      </c>
      <c r="D7" s="49">
        <v>60052.5594</v>
      </c>
      <c r="E7" s="49">
        <v>850</v>
      </c>
      <c r="F7" s="49">
        <v>53036.3676</v>
      </c>
      <c r="G7" s="49">
        <v>178</v>
      </c>
      <c r="H7" s="49">
        <v>6879.1918000000005</v>
      </c>
      <c r="I7" s="49">
        <v>0</v>
      </c>
      <c r="J7" s="49">
        <v>0</v>
      </c>
      <c r="K7" s="49">
        <v>0</v>
      </c>
      <c r="L7" s="49">
        <v>0</v>
      </c>
      <c r="M7" s="49">
        <v>0</v>
      </c>
      <c r="N7" s="49">
        <v>0</v>
      </c>
      <c r="O7" s="49">
        <v>0</v>
      </c>
      <c r="P7" s="49">
        <v>0</v>
      </c>
      <c r="Q7" s="49">
        <v>0</v>
      </c>
      <c r="R7" s="49">
        <v>0</v>
      </c>
      <c r="S7" s="49">
        <v>5</v>
      </c>
      <c r="T7" s="49">
        <v>137</v>
      </c>
      <c r="U7" s="49">
        <v>0</v>
      </c>
      <c r="V7" s="49">
        <v>0</v>
      </c>
      <c r="W7" s="49">
        <v>0</v>
      </c>
      <c r="X7" s="49">
        <v>0</v>
      </c>
      <c r="Y7" s="49">
        <v>1</v>
      </c>
      <c r="Z7" s="49">
        <v>0</v>
      </c>
      <c r="AA7" s="49">
        <v>0</v>
      </c>
      <c r="AB7" s="49">
        <v>0</v>
      </c>
      <c r="AC7" s="49">
        <v>0</v>
      </c>
      <c r="AD7" s="49">
        <v>0</v>
      </c>
      <c r="AE7" s="49">
        <v>0</v>
      </c>
      <c r="AF7" s="49">
        <v>0</v>
      </c>
      <c r="AG7" s="49">
        <v>0</v>
      </c>
      <c r="AH7" s="49">
        <v>0</v>
      </c>
      <c r="AI7" s="49">
        <v>0</v>
      </c>
      <c r="AJ7" s="49">
        <v>0</v>
      </c>
      <c r="AK7" s="49">
        <v>0</v>
      </c>
      <c r="AL7" s="49">
        <v>0</v>
      </c>
    </row>
    <row r="8" spans="1:38" s="39" customFormat="1" ht="13.5">
      <c r="A8" s="792"/>
      <c r="B8" s="887"/>
      <c r="C8" s="60"/>
      <c r="D8" s="60"/>
      <c r="E8" s="60"/>
      <c r="F8" s="60"/>
      <c r="G8" s="60">
        <v>12</v>
      </c>
      <c r="H8" s="60">
        <v>621.0273</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5</v>
      </c>
      <c r="AJ8" s="60">
        <v>168</v>
      </c>
      <c r="AK8" s="60">
        <v>0</v>
      </c>
      <c r="AL8" s="60">
        <v>0</v>
      </c>
    </row>
    <row r="9" spans="1:38" s="39" customFormat="1" ht="13.5">
      <c r="A9" s="790">
        <v>40634</v>
      </c>
      <c r="B9" s="886"/>
      <c r="C9" s="49">
        <v>1023</v>
      </c>
      <c r="D9" s="29">
        <v>59192.289300000004</v>
      </c>
      <c r="E9" s="29">
        <v>846</v>
      </c>
      <c r="F9" s="29">
        <v>52338.4991</v>
      </c>
      <c r="G9" s="29">
        <v>171</v>
      </c>
      <c r="H9" s="29">
        <v>6716.7901999999995</v>
      </c>
      <c r="I9" s="29">
        <v>0</v>
      </c>
      <c r="J9" s="29">
        <v>0</v>
      </c>
      <c r="K9" s="29">
        <v>0</v>
      </c>
      <c r="L9" s="29">
        <v>0</v>
      </c>
      <c r="M9" s="29">
        <v>0</v>
      </c>
      <c r="N9" s="29">
        <v>0</v>
      </c>
      <c r="O9" s="29">
        <v>0</v>
      </c>
      <c r="P9" s="29">
        <v>0</v>
      </c>
      <c r="Q9" s="29">
        <v>0</v>
      </c>
      <c r="R9" s="29">
        <v>0</v>
      </c>
      <c r="S9" s="29">
        <v>5</v>
      </c>
      <c r="T9" s="29">
        <v>137</v>
      </c>
      <c r="U9" s="29">
        <v>0</v>
      </c>
      <c r="V9" s="29">
        <v>0</v>
      </c>
      <c r="W9" s="29">
        <v>0</v>
      </c>
      <c r="X9" s="29">
        <v>0</v>
      </c>
      <c r="Y9" s="29">
        <v>1</v>
      </c>
      <c r="Z9" s="29">
        <v>0</v>
      </c>
      <c r="AA9" s="29">
        <v>0</v>
      </c>
      <c r="AB9" s="29">
        <v>0</v>
      </c>
      <c r="AC9" s="29">
        <v>0</v>
      </c>
      <c r="AD9" s="29">
        <v>0</v>
      </c>
      <c r="AE9" s="29">
        <v>0</v>
      </c>
      <c r="AF9" s="29">
        <v>0</v>
      </c>
      <c r="AG9" s="29">
        <v>0</v>
      </c>
      <c r="AH9" s="29">
        <v>0</v>
      </c>
      <c r="AI9" s="29">
        <v>0</v>
      </c>
      <c r="AJ9" s="29">
        <v>0</v>
      </c>
      <c r="AK9" s="29">
        <v>0</v>
      </c>
      <c r="AL9" s="29">
        <v>0</v>
      </c>
    </row>
    <row r="10" spans="1:38" s="40" customFormat="1" ht="13.5">
      <c r="A10" s="792"/>
      <c r="B10" s="887"/>
      <c r="C10" s="60"/>
      <c r="D10" s="59"/>
      <c r="E10" s="59"/>
      <c r="F10" s="59"/>
      <c r="G10" s="59">
        <v>12</v>
      </c>
      <c r="H10" s="59">
        <v>621.1668999999999</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4</v>
      </c>
      <c r="AJ10" s="59">
        <v>117</v>
      </c>
      <c r="AK10" s="59">
        <v>0</v>
      </c>
      <c r="AL10" s="59">
        <v>0</v>
      </c>
    </row>
    <row r="11" spans="1:38" s="39" customFormat="1" ht="13.5">
      <c r="A11" s="790">
        <v>41000</v>
      </c>
      <c r="B11" s="886"/>
      <c r="C11" s="29">
        <v>1022</v>
      </c>
      <c r="D11" s="49">
        <v>58442.4074</v>
      </c>
      <c r="E11" s="49">
        <v>844</v>
      </c>
      <c r="F11" s="49">
        <v>51582.4093</v>
      </c>
      <c r="G11" s="49">
        <v>172</v>
      </c>
      <c r="H11" s="49">
        <v>6722.518599999999</v>
      </c>
      <c r="I11" s="49">
        <v>0</v>
      </c>
      <c r="J11" s="49">
        <v>0</v>
      </c>
      <c r="K11" s="49">
        <v>0</v>
      </c>
      <c r="L11" s="49">
        <v>0</v>
      </c>
      <c r="M11" s="49">
        <v>0</v>
      </c>
      <c r="N11" s="49">
        <v>0</v>
      </c>
      <c r="O11" s="49">
        <v>0</v>
      </c>
      <c r="P11" s="49">
        <v>0</v>
      </c>
      <c r="Q11" s="49">
        <v>0</v>
      </c>
      <c r="R11" s="49">
        <v>0</v>
      </c>
      <c r="S11" s="49">
        <v>5</v>
      </c>
      <c r="T11" s="49">
        <v>137</v>
      </c>
      <c r="U11" s="49">
        <v>0</v>
      </c>
      <c r="V11" s="49">
        <v>0</v>
      </c>
      <c r="W11" s="49">
        <v>0</v>
      </c>
      <c r="X11" s="49">
        <v>0</v>
      </c>
      <c r="Y11" s="49">
        <v>1</v>
      </c>
      <c r="Z11" s="49">
        <v>0.4795</v>
      </c>
      <c r="AA11" s="49">
        <v>0</v>
      </c>
      <c r="AB11" s="49">
        <v>0</v>
      </c>
      <c r="AC11" s="49">
        <v>0</v>
      </c>
      <c r="AD11" s="49">
        <v>0</v>
      </c>
      <c r="AE11" s="49">
        <v>0</v>
      </c>
      <c r="AF11" s="49">
        <v>0</v>
      </c>
      <c r="AG11" s="49">
        <v>0</v>
      </c>
      <c r="AH11" s="49">
        <v>0</v>
      </c>
      <c r="AI11" s="49">
        <v>0</v>
      </c>
      <c r="AJ11" s="49">
        <v>0</v>
      </c>
      <c r="AK11" s="49">
        <v>0</v>
      </c>
      <c r="AL11" s="49">
        <v>0</v>
      </c>
    </row>
    <row r="12" spans="1:38" s="40" customFormat="1" ht="13.5">
      <c r="A12" s="792"/>
      <c r="B12" s="887"/>
      <c r="C12" s="59"/>
      <c r="D12" s="59"/>
      <c r="E12" s="59"/>
      <c r="F12" s="59"/>
      <c r="G12" s="59">
        <v>12</v>
      </c>
      <c r="H12" s="59">
        <v>622.1668999999999</v>
      </c>
      <c r="I12" s="59">
        <v>0</v>
      </c>
      <c r="J12" s="59">
        <v>0</v>
      </c>
      <c r="K12" s="59">
        <v>0</v>
      </c>
      <c r="L12" s="59">
        <v>0</v>
      </c>
      <c r="M12" s="59">
        <v>0</v>
      </c>
      <c r="N12" s="59">
        <v>0</v>
      </c>
      <c r="O12" s="59">
        <v>0</v>
      </c>
      <c r="P12" s="59">
        <v>0</v>
      </c>
      <c r="Q12" s="59">
        <v>0</v>
      </c>
      <c r="R12" s="59">
        <v>0</v>
      </c>
      <c r="S12" s="59">
        <v>0</v>
      </c>
      <c r="T12" s="59">
        <v>0</v>
      </c>
      <c r="U12" s="59">
        <v>0</v>
      </c>
      <c r="V12" s="59">
        <v>0</v>
      </c>
      <c r="W12" s="59">
        <v>0</v>
      </c>
      <c r="X12" s="59">
        <v>0</v>
      </c>
      <c r="Y12" s="59">
        <v>0</v>
      </c>
      <c r="Z12" s="59">
        <v>0</v>
      </c>
      <c r="AA12" s="59">
        <v>0</v>
      </c>
      <c r="AB12" s="59">
        <v>0</v>
      </c>
      <c r="AC12" s="59">
        <v>0</v>
      </c>
      <c r="AD12" s="59">
        <v>0</v>
      </c>
      <c r="AE12" s="59">
        <v>0</v>
      </c>
      <c r="AF12" s="59">
        <v>0</v>
      </c>
      <c r="AG12" s="59">
        <v>0</v>
      </c>
      <c r="AH12" s="59">
        <v>0</v>
      </c>
      <c r="AI12" s="59">
        <v>5</v>
      </c>
      <c r="AJ12" s="59">
        <v>168.26</v>
      </c>
      <c r="AK12" s="59">
        <v>0</v>
      </c>
      <c r="AL12" s="59">
        <v>0</v>
      </c>
    </row>
    <row r="13" spans="1:38" s="39" customFormat="1" ht="13.5">
      <c r="A13" s="790">
        <v>41365</v>
      </c>
      <c r="B13" s="886"/>
      <c r="C13" s="49">
        <v>1017</v>
      </c>
      <c r="D13" s="49">
        <v>57793.37323</v>
      </c>
      <c r="E13" s="49">
        <v>840</v>
      </c>
      <c r="F13" s="49">
        <v>50945.29890000001</v>
      </c>
      <c r="G13" s="49">
        <v>171</v>
      </c>
      <c r="H13" s="49">
        <v>6710.41483</v>
      </c>
      <c r="I13" s="49">
        <v>0</v>
      </c>
      <c r="J13" s="49">
        <v>0</v>
      </c>
      <c r="K13" s="49">
        <v>0</v>
      </c>
      <c r="L13" s="49">
        <v>0</v>
      </c>
      <c r="M13" s="49">
        <v>0</v>
      </c>
      <c r="N13" s="49">
        <v>0</v>
      </c>
      <c r="O13" s="49">
        <v>0</v>
      </c>
      <c r="P13" s="49">
        <v>0</v>
      </c>
      <c r="Q13" s="49">
        <v>0</v>
      </c>
      <c r="R13" s="49">
        <v>0</v>
      </c>
      <c r="S13" s="49">
        <v>5</v>
      </c>
      <c r="T13" s="49">
        <v>137.18</v>
      </c>
      <c r="U13" s="49">
        <v>0</v>
      </c>
      <c r="V13" s="49">
        <v>0</v>
      </c>
      <c r="W13" s="49">
        <v>0</v>
      </c>
      <c r="X13" s="49">
        <v>0</v>
      </c>
      <c r="Y13" s="49">
        <v>1</v>
      </c>
      <c r="Z13" s="49">
        <v>0.4795</v>
      </c>
      <c r="AA13" s="49">
        <v>0</v>
      </c>
      <c r="AB13" s="49">
        <v>0</v>
      </c>
      <c r="AC13" s="49">
        <v>0</v>
      </c>
      <c r="AD13" s="49">
        <v>0</v>
      </c>
      <c r="AE13" s="49">
        <v>0</v>
      </c>
      <c r="AF13" s="49">
        <v>0</v>
      </c>
      <c r="AG13" s="49">
        <v>0</v>
      </c>
      <c r="AH13" s="49">
        <v>0</v>
      </c>
      <c r="AI13" s="49">
        <v>0</v>
      </c>
      <c r="AJ13" s="49">
        <v>0</v>
      </c>
      <c r="AK13" s="49">
        <v>0</v>
      </c>
      <c r="AL13" s="49">
        <v>0</v>
      </c>
    </row>
    <row r="14" spans="1:38" s="40" customFormat="1" ht="13.5">
      <c r="A14" s="792"/>
      <c r="B14" s="887"/>
      <c r="C14" s="379"/>
      <c r="D14" s="72"/>
      <c r="E14" s="72"/>
      <c r="F14" s="72"/>
      <c r="G14" s="72">
        <f aca="true" t="shared" si="0" ref="G14:AL15">SUMIF(G16,"&gt;0")+SUMIF(G18,"&gt;0")+SUMIF(G20,"&gt;0")+SUMIF(G22,"&gt;0")+SUMIF(G24,"&gt;0")+SUMIF(G26,"&gt;0")+SUMIF(G28,"&gt;0")</f>
        <v>12</v>
      </c>
      <c r="H14" s="72">
        <f t="shared" si="0"/>
        <v>622.1668999999999</v>
      </c>
      <c r="I14" s="72">
        <f t="shared" si="0"/>
        <v>0</v>
      </c>
      <c r="J14" s="72">
        <f t="shared" si="0"/>
        <v>0</v>
      </c>
      <c r="K14" s="72">
        <f t="shared" si="0"/>
        <v>0</v>
      </c>
      <c r="L14" s="72">
        <f t="shared" si="0"/>
        <v>0</v>
      </c>
      <c r="M14" s="72">
        <f t="shared" si="0"/>
        <v>0</v>
      </c>
      <c r="N14" s="72">
        <f t="shared" si="0"/>
        <v>0</v>
      </c>
      <c r="O14" s="72">
        <f t="shared" si="0"/>
        <v>0</v>
      </c>
      <c r="P14" s="72">
        <f t="shared" si="0"/>
        <v>0</v>
      </c>
      <c r="Q14" s="72">
        <f t="shared" si="0"/>
        <v>0</v>
      </c>
      <c r="R14" s="72">
        <f t="shared" si="0"/>
        <v>0</v>
      </c>
      <c r="S14" s="72">
        <f t="shared" si="0"/>
        <v>0</v>
      </c>
      <c r="T14" s="72">
        <f t="shared" si="0"/>
        <v>0</v>
      </c>
      <c r="U14" s="72">
        <f t="shared" si="0"/>
        <v>0</v>
      </c>
      <c r="V14" s="72">
        <f t="shared" si="0"/>
        <v>0</v>
      </c>
      <c r="W14" s="72">
        <f t="shared" si="0"/>
        <v>0</v>
      </c>
      <c r="X14" s="72">
        <f t="shared" si="0"/>
        <v>0</v>
      </c>
      <c r="Y14" s="72">
        <f t="shared" si="0"/>
        <v>0</v>
      </c>
      <c r="Z14" s="72">
        <f t="shared" si="0"/>
        <v>0</v>
      </c>
      <c r="AA14" s="72">
        <f t="shared" si="0"/>
        <v>0</v>
      </c>
      <c r="AB14" s="72">
        <f t="shared" si="0"/>
        <v>0</v>
      </c>
      <c r="AC14" s="72">
        <f t="shared" si="0"/>
        <v>0</v>
      </c>
      <c r="AD14" s="72">
        <f t="shared" si="0"/>
        <v>0</v>
      </c>
      <c r="AE14" s="72">
        <f t="shared" si="0"/>
        <v>0</v>
      </c>
      <c r="AF14" s="72">
        <f t="shared" si="0"/>
        <v>0</v>
      </c>
      <c r="AG14" s="72">
        <f t="shared" si="0"/>
        <v>0</v>
      </c>
      <c r="AH14" s="72">
        <f t="shared" si="0"/>
        <v>0</v>
      </c>
      <c r="AI14" s="72">
        <f t="shared" si="0"/>
        <v>5</v>
      </c>
      <c r="AJ14" s="72">
        <f t="shared" si="0"/>
        <v>168.26</v>
      </c>
      <c r="AK14" s="72">
        <f t="shared" si="0"/>
        <v>0</v>
      </c>
      <c r="AL14" s="72">
        <f t="shared" si="0"/>
        <v>0</v>
      </c>
    </row>
    <row r="15" spans="1:38" s="39" customFormat="1" ht="14.25" thickBot="1">
      <c r="A15" s="787">
        <v>41730</v>
      </c>
      <c r="B15" s="885">
        <v>41730</v>
      </c>
      <c r="C15" s="27">
        <f>SUMIF(C17,"&gt;0")+SUMIF(C19,"&gt;0")+SUMIF(C21,"&gt;0")+SUMIF(C23,"&gt;0")+SUMIF(C25,"&gt;0")+SUMIF(C27,"&gt;0")+SUMIF(C29,"&gt;0")</f>
        <v>1010</v>
      </c>
      <c r="D15" s="27">
        <f>SUMIF(D17,"&gt;0")+SUMIF(D19,"&gt;0")+SUMIF(D21,"&gt;0")+SUMIF(D23,"&gt;0")+SUMIF(D25,"&gt;0")+SUMIF(D27,"&gt;0")+SUMIF(D29,"&gt;0")</f>
        <v>57424.70183</v>
      </c>
      <c r="E15" s="27">
        <f>SUMIF(E17,"&gt;0")+SUMIF(E19,"&gt;0")+SUMIF(E21,"&gt;0")+SUMIF(E23,"&gt;0")+SUMIF(E25,"&gt;0")+SUMIF(E27,"&gt;0")+SUMIF(E29,"&gt;0")</f>
        <v>832</v>
      </c>
      <c r="F15" s="27">
        <f>SUMIF(F17,"&gt;0")+SUMIF(F19,"&gt;0")+SUMIF(F21,"&gt;0")+SUMIF(F23,"&gt;0")+SUMIF(F25,"&gt;0")+SUMIF(F27,"&gt;0")+SUMIF(F29,"&gt;0")</f>
        <v>50612.176100000004</v>
      </c>
      <c r="G15" s="27">
        <f t="shared" si="0"/>
        <v>172</v>
      </c>
      <c r="H15" s="27">
        <f t="shared" si="0"/>
        <v>6674.86623</v>
      </c>
      <c r="I15" s="27">
        <f t="shared" si="0"/>
        <v>0</v>
      </c>
      <c r="J15" s="27">
        <f t="shared" si="0"/>
        <v>0</v>
      </c>
      <c r="K15" s="27">
        <f t="shared" si="0"/>
        <v>0</v>
      </c>
      <c r="L15" s="27">
        <f t="shared" si="0"/>
        <v>0</v>
      </c>
      <c r="M15" s="27">
        <f t="shared" si="0"/>
        <v>0</v>
      </c>
      <c r="N15" s="27">
        <f t="shared" si="0"/>
        <v>0</v>
      </c>
      <c r="O15" s="27">
        <f t="shared" si="0"/>
        <v>0</v>
      </c>
      <c r="P15" s="27">
        <f t="shared" si="0"/>
        <v>0</v>
      </c>
      <c r="Q15" s="27">
        <f t="shared" si="0"/>
        <v>0</v>
      </c>
      <c r="R15" s="27">
        <f t="shared" si="0"/>
        <v>0</v>
      </c>
      <c r="S15" s="27">
        <f t="shared" si="0"/>
        <v>5</v>
      </c>
      <c r="T15" s="27">
        <f t="shared" si="0"/>
        <v>137.18</v>
      </c>
      <c r="U15" s="27">
        <f t="shared" si="0"/>
        <v>0</v>
      </c>
      <c r="V15" s="27">
        <f t="shared" si="0"/>
        <v>0</v>
      </c>
      <c r="W15" s="27">
        <f t="shared" si="0"/>
        <v>0</v>
      </c>
      <c r="X15" s="27">
        <f t="shared" si="0"/>
        <v>0</v>
      </c>
      <c r="Y15" s="27">
        <f t="shared" si="0"/>
        <v>1</v>
      </c>
      <c r="Z15" s="27">
        <f t="shared" si="0"/>
        <v>0.4795</v>
      </c>
      <c r="AA15" s="27">
        <f t="shared" si="0"/>
        <v>0</v>
      </c>
      <c r="AB15" s="27">
        <f t="shared" si="0"/>
        <v>0</v>
      </c>
      <c r="AC15" s="27">
        <f t="shared" si="0"/>
        <v>0</v>
      </c>
      <c r="AD15" s="27">
        <f t="shared" si="0"/>
        <v>0</v>
      </c>
      <c r="AE15" s="27">
        <f t="shared" si="0"/>
        <v>0</v>
      </c>
      <c r="AF15" s="27">
        <f t="shared" si="0"/>
        <v>0</v>
      </c>
      <c r="AG15" s="27">
        <f t="shared" si="0"/>
        <v>0</v>
      </c>
      <c r="AH15" s="27">
        <f t="shared" si="0"/>
        <v>0</v>
      </c>
      <c r="AI15" s="27">
        <f t="shared" si="0"/>
        <v>0</v>
      </c>
      <c r="AJ15" s="27">
        <f t="shared" si="0"/>
        <v>0</v>
      </c>
      <c r="AK15" s="27">
        <f t="shared" si="0"/>
        <v>0</v>
      </c>
      <c r="AL15" s="27">
        <f t="shared" si="0"/>
        <v>0</v>
      </c>
    </row>
    <row r="16" spans="1:38" s="39" customFormat="1" ht="14.25" thickTop="1">
      <c r="A16" s="203"/>
      <c r="B16" s="468"/>
      <c r="C16" s="381"/>
      <c r="D16" s="382"/>
      <c r="E16" s="382"/>
      <c r="F16" s="382"/>
      <c r="G16" s="382">
        <v>0</v>
      </c>
      <c r="H16" s="382">
        <v>0</v>
      </c>
      <c r="I16" s="382">
        <v>0</v>
      </c>
      <c r="J16" s="382">
        <v>0</v>
      </c>
      <c r="K16" s="382">
        <v>0</v>
      </c>
      <c r="L16" s="382">
        <v>0</v>
      </c>
      <c r="M16" s="382">
        <v>0</v>
      </c>
      <c r="N16" s="382">
        <v>0</v>
      </c>
      <c r="O16" s="382">
        <v>0</v>
      </c>
      <c r="P16" s="382">
        <v>0</v>
      </c>
      <c r="Q16" s="382">
        <v>0</v>
      </c>
      <c r="R16" s="382">
        <v>0</v>
      </c>
      <c r="S16" s="382">
        <v>0</v>
      </c>
      <c r="T16" s="382">
        <v>0</v>
      </c>
      <c r="U16" s="382">
        <v>0</v>
      </c>
      <c r="V16" s="382">
        <v>0</v>
      </c>
      <c r="W16" s="382">
        <v>0</v>
      </c>
      <c r="X16" s="382">
        <v>0</v>
      </c>
      <c r="Y16" s="382">
        <v>0</v>
      </c>
      <c r="Z16" s="382">
        <v>0</v>
      </c>
      <c r="AA16" s="382">
        <v>0</v>
      </c>
      <c r="AB16" s="382">
        <v>0</v>
      </c>
      <c r="AC16" s="382">
        <v>0</v>
      </c>
      <c r="AD16" s="382">
        <v>0</v>
      </c>
      <c r="AE16" s="382">
        <v>0</v>
      </c>
      <c r="AF16" s="382">
        <v>0</v>
      </c>
      <c r="AG16" s="382">
        <v>0</v>
      </c>
      <c r="AH16" s="382">
        <v>0</v>
      </c>
      <c r="AI16" s="382">
        <v>0</v>
      </c>
      <c r="AJ16" s="382">
        <v>0</v>
      </c>
      <c r="AK16" s="382">
        <v>0</v>
      </c>
      <c r="AL16" s="382">
        <v>0</v>
      </c>
    </row>
    <row r="17" spans="1:38" s="40" customFormat="1" ht="13.5">
      <c r="A17" s="203" t="s">
        <v>387</v>
      </c>
      <c r="B17" s="468"/>
      <c r="C17" s="29">
        <v>10</v>
      </c>
      <c r="D17" s="29">
        <v>442.42999999999995</v>
      </c>
      <c r="E17" s="29">
        <v>9</v>
      </c>
      <c r="F17" s="29">
        <v>423.54999999999995</v>
      </c>
      <c r="G17" s="29">
        <v>1</v>
      </c>
      <c r="H17" s="29">
        <v>18.88</v>
      </c>
      <c r="I17" s="29">
        <v>0</v>
      </c>
      <c r="J17" s="29">
        <v>0</v>
      </c>
      <c r="K17" s="29">
        <v>0</v>
      </c>
      <c r="L17" s="29">
        <v>0</v>
      </c>
      <c r="M17" s="29">
        <v>0</v>
      </c>
      <c r="N17" s="29">
        <v>0</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9">
        <v>0</v>
      </c>
      <c r="AI17" s="29">
        <v>0</v>
      </c>
      <c r="AJ17" s="29">
        <v>0</v>
      </c>
      <c r="AK17" s="29">
        <v>0</v>
      </c>
      <c r="AL17" s="29">
        <v>0</v>
      </c>
    </row>
    <row r="18" spans="1:38" s="39" customFormat="1" ht="13.5">
      <c r="A18" s="316"/>
      <c r="B18" s="324"/>
      <c r="C18" s="385"/>
      <c r="D18" s="59"/>
      <c r="E18" s="59"/>
      <c r="F18" s="59"/>
      <c r="G18" s="59">
        <v>3</v>
      </c>
      <c r="H18" s="59">
        <v>175.13959999999997</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row>
    <row r="19" spans="1:38" s="39" customFormat="1" ht="13.5">
      <c r="A19" s="203" t="s">
        <v>294</v>
      </c>
      <c r="B19" s="468"/>
      <c r="C19" s="29">
        <v>66</v>
      </c>
      <c r="D19" s="29">
        <v>4011.9106</v>
      </c>
      <c r="E19" s="29">
        <v>57</v>
      </c>
      <c r="F19" s="29">
        <v>3771.225100000001</v>
      </c>
      <c r="G19" s="29">
        <v>8</v>
      </c>
      <c r="H19" s="29">
        <v>209.68550000000002</v>
      </c>
      <c r="I19" s="29">
        <v>0</v>
      </c>
      <c r="J19" s="29">
        <v>0</v>
      </c>
      <c r="K19" s="29">
        <v>0</v>
      </c>
      <c r="L19" s="29">
        <v>0</v>
      </c>
      <c r="M19" s="29">
        <v>0</v>
      </c>
      <c r="N19" s="29">
        <v>0</v>
      </c>
      <c r="O19" s="29">
        <v>0</v>
      </c>
      <c r="P19" s="29">
        <v>0</v>
      </c>
      <c r="Q19" s="29">
        <v>0</v>
      </c>
      <c r="R19" s="29">
        <v>0</v>
      </c>
      <c r="S19" s="29">
        <v>1</v>
      </c>
      <c r="T19" s="29">
        <v>31</v>
      </c>
      <c r="U19" s="29">
        <v>0</v>
      </c>
      <c r="V19" s="29">
        <v>0</v>
      </c>
      <c r="W19" s="29">
        <v>0</v>
      </c>
      <c r="X19" s="29">
        <v>0</v>
      </c>
      <c r="Y19" s="29">
        <v>0</v>
      </c>
      <c r="Z19" s="29">
        <v>0</v>
      </c>
      <c r="AA19" s="29">
        <v>0</v>
      </c>
      <c r="AB19" s="29">
        <v>0</v>
      </c>
      <c r="AC19" s="29">
        <v>0</v>
      </c>
      <c r="AD19" s="29">
        <v>0</v>
      </c>
      <c r="AE19" s="29">
        <v>0</v>
      </c>
      <c r="AF19" s="29">
        <v>0</v>
      </c>
      <c r="AG19" s="29">
        <v>0</v>
      </c>
      <c r="AH19" s="29">
        <v>0</v>
      </c>
      <c r="AI19" s="29">
        <v>0</v>
      </c>
      <c r="AJ19" s="29">
        <v>0</v>
      </c>
      <c r="AK19" s="29">
        <v>0</v>
      </c>
      <c r="AL19" s="29">
        <v>0</v>
      </c>
    </row>
    <row r="20" spans="1:38" s="39" customFormat="1" ht="13.5">
      <c r="A20" s="316"/>
      <c r="B20" s="478"/>
      <c r="C20" s="385"/>
      <c r="D20" s="59"/>
      <c r="E20" s="59"/>
      <c r="F20" s="59"/>
      <c r="G20" s="59">
        <v>1</v>
      </c>
      <c r="H20" s="59">
        <v>183.04</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row>
    <row r="21" spans="1:38" s="39" customFormat="1" ht="13.5">
      <c r="A21" s="204" t="s">
        <v>295</v>
      </c>
      <c r="B21" s="354"/>
      <c r="C21" s="49">
        <v>131</v>
      </c>
      <c r="D21" s="49">
        <v>5322.7986</v>
      </c>
      <c r="E21" s="49">
        <v>87</v>
      </c>
      <c r="F21" s="49">
        <v>4657.6825</v>
      </c>
      <c r="G21" s="49">
        <v>44</v>
      </c>
      <c r="H21" s="49">
        <v>665.1161</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c r="AH21" s="49">
        <v>0</v>
      </c>
      <c r="AI21" s="49">
        <v>0</v>
      </c>
      <c r="AJ21" s="49">
        <v>0</v>
      </c>
      <c r="AK21" s="49">
        <v>0</v>
      </c>
      <c r="AL21" s="49">
        <v>0</v>
      </c>
    </row>
    <row r="22" spans="1:38" s="39" customFormat="1" ht="13.5">
      <c r="A22" s="203"/>
      <c r="B22" s="468"/>
      <c r="C22" s="381"/>
      <c r="D22" s="60"/>
      <c r="E22" s="60"/>
      <c r="F22" s="60"/>
      <c r="G22" s="60">
        <v>5</v>
      </c>
      <c r="H22" s="60">
        <v>195</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0">
        <v>0</v>
      </c>
      <c r="AJ22" s="60">
        <v>0</v>
      </c>
      <c r="AK22" s="60">
        <v>0</v>
      </c>
      <c r="AL22" s="60">
        <v>0</v>
      </c>
    </row>
    <row r="23" spans="1:38" s="39" customFormat="1" ht="13.5">
      <c r="A23" s="203" t="s">
        <v>296</v>
      </c>
      <c r="B23" s="468"/>
      <c r="C23" s="29">
        <v>204</v>
      </c>
      <c r="D23" s="29">
        <v>12005</v>
      </c>
      <c r="E23" s="29">
        <v>154</v>
      </c>
      <c r="F23" s="29">
        <v>10489</v>
      </c>
      <c r="G23" s="29">
        <v>50</v>
      </c>
      <c r="H23" s="29">
        <v>1516</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c r="AJ23" s="29">
        <v>0</v>
      </c>
      <c r="AK23" s="29">
        <v>0</v>
      </c>
      <c r="AL23" s="29">
        <v>0</v>
      </c>
    </row>
    <row r="24" spans="1:38" s="39" customFormat="1" ht="13.5">
      <c r="A24" s="316"/>
      <c r="B24" s="478"/>
      <c r="C24" s="59"/>
      <c r="D24" s="59"/>
      <c r="E24" s="59"/>
      <c r="F24" s="59"/>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9">
        <v>0</v>
      </c>
      <c r="X24" s="59">
        <v>0</v>
      </c>
      <c r="Y24" s="59">
        <v>0</v>
      </c>
      <c r="Z24" s="59">
        <v>0</v>
      </c>
      <c r="AA24" s="59">
        <v>0</v>
      </c>
      <c r="AB24" s="59">
        <v>0</v>
      </c>
      <c r="AC24" s="59">
        <v>0</v>
      </c>
      <c r="AD24" s="59">
        <v>0</v>
      </c>
      <c r="AE24" s="59">
        <v>0</v>
      </c>
      <c r="AF24" s="59">
        <v>0</v>
      </c>
      <c r="AG24" s="59">
        <v>0</v>
      </c>
      <c r="AH24" s="59">
        <v>0</v>
      </c>
      <c r="AI24" s="59">
        <v>2</v>
      </c>
      <c r="AJ24" s="59">
        <v>101.25999999999999</v>
      </c>
      <c r="AK24" s="59">
        <v>0</v>
      </c>
      <c r="AL24" s="59">
        <v>0</v>
      </c>
    </row>
    <row r="25" spans="1:38" s="39" customFormat="1" ht="13.5">
      <c r="A25" s="204" t="s">
        <v>606</v>
      </c>
      <c r="B25" s="354"/>
      <c r="C25" s="49">
        <v>310</v>
      </c>
      <c r="D25" s="49">
        <v>21648.240499999996</v>
      </c>
      <c r="E25" s="49">
        <v>290</v>
      </c>
      <c r="F25" s="49">
        <v>20772.8205</v>
      </c>
      <c r="G25" s="49">
        <v>17</v>
      </c>
      <c r="H25" s="49">
        <v>830.7605</v>
      </c>
      <c r="I25" s="49">
        <v>0</v>
      </c>
      <c r="J25" s="49">
        <v>0</v>
      </c>
      <c r="K25" s="49">
        <v>0</v>
      </c>
      <c r="L25" s="49">
        <v>0</v>
      </c>
      <c r="M25" s="49">
        <v>0</v>
      </c>
      <c r="N25" s="49">
        <v>0</v>
      </c>
      <c r="O25" s="49">
        <v>0</v>
      </c>
      <c r="P25" s="49">
        <v>0</v>
      </c>
      <c r="Q25" s="49">
        <v>0</v>
      </c>
      <c r="R25" s="49">
        <v>0</v>
      </c>
      <c r="S25" s="49">
        <v>2</v>
      </c>
      <c r="T25" s="49">
        <v>44.18</v>
      </c>
      <c r="U25" s="49">
        <v>0</v>
      </c>
      <c r="V25" s="49">
        <v>0</v>
      </c>
      <c r="W25" s="49">
        <v>0</v>
      </c>
      <c r="X25" s="49">
        <v>0</v>
      </c>
      <c r="Y25" s="49">
        <v>1</v>
      </c>
      <c r="Z25" s="49">
        <v>0.4795</v>
      </c>
      <c r="AA25" s="49">
        <v>0</v>
      </c>
      <c r="AB25" s="49">
        <v>0</v>
      </c>
      <c r="AC25" s="49">
        <v>0</v>
      </c>
      <c r="AD25" s="49">
        <v>0</v>
      </c>
      <c r="AE25" s="49">
        <v>0</v>
      </c>
      <c r="AF25" s="49">
        <v>0</v>
      </c>
      <c r="AG25" s="49">
        <v>0</v>
      </c>
      <c r="AH25" s="49">
        <v>0</v>
      </c>
      <c r="AI25" s="49">
        <v>0</v>
      </c>
      <c r="AJ25" s="49">
        <v>0</v>
      </c>
      <c r="AK25" s="49">
        <v>0</v>
      </c>
      <c r="AL25" s="49">
        <v>0</v>
      </c>
    </row>
    <row r="26" spans="1:38" s="39" customFormat="1" ht="13.5">
      <c r="A26" s="203"/>
      <c r="B26" s="468"/>
      <c r="C26" s="60"/>
      <c r="D26" s="60"/>
      <c r="E26" s="60"/>
      <c r="F26" s="60"/>
      <c r="G26" s="60">
        <v>1</v>
      </c>
      <c r="H26" s="60">
        <v>17.9873</v>
      </c>
      <c r="I26" s="60">
        <v>0</v>
      </c>
      <c r="J26" s="60">
        <v>0</v>
      </c>
      <c r="K26" s="60">
        <v>0</v>
      </c>
      <c r="L26" s="60">
        <v>0</v>
      </c>
      <c r="M26" s="60">
        <v>0</v>
      </c>
      <c r="N26" s="60">
        <v>0</v>
      </c>
      <c r="O26" s="60">
        <v>0</v>
      </c>
      <c r="P26" s="60">
        <v>0</v>
      </c>
      <c r="Q26" s="60">
        <v>0</v>
      </c>
      <c r="R26" s="60">
        <v>0</v>
      </c>
      <c r="S26" s="60">
        <v>0</v>
      </c>
      <c r="T26" s="60">
        <v>0</v>
      </c>
      <c r="U26" s="60">
        <v>0</v>
      </c>
      <c r="V26" s="60">
        <v>0</v>
      </c>
      <c r="W26" s="60">
        <v>0</v>
      </c>
      <c r="X26" s="60">
        <v>0</v>
      </c>
      <c r="Y26" s="60">
        <v>0</v>
      </c>
      <c r="Z26" s="60">
        <v>0</v>
      </c>
      <c r="AA26" s="60">
        <v>0</v>
      </c>
      <c r="AB26" s="60">
        <v>0</v>
      </c>
      <c r="AC26" s="60">
        <v>0</v>
      </c>
      <c r="AD26" s="60">
        <v>0</v>
      </c>
      <c r="AE26" s="60">
        <v>0</v>
      </c>
      <c r="AF26" s="60">
        <v>0</v>
      </c>
      <c r="AG26" s="60">
        <v>0</v>
      </c>
      <c r="AH26" s="60">
        <v>0</v>
      </c>
      <c r="AI26" s="60">
        <v>0</v>
      </c>
      <c r="AJ26" s="60">
        <v>0</v>
      </c>
      <c r="AK26" s="60">
        <v>0</v>
      </c>
      <c r="AL26" s="60">
        <v>0</v>
      </c>
    </row>
    <row r="27" spans="1:38" s="39" customFormat="1" ht="13.5">
      <c r="A27" s="203" t="s">
        <v>297</v>
      </c>
      <c r="B27" s="468"/>
      <c r="C27" s="29">
        <v>102</v>
      </c>
      <c r="D27" s="29">
        <v>8246.32213</v>
      </c>
      <c r="E27" s="29">
        <v>70</v>
      </c>
      <c r="F27" s="29">
        <v>5109.898000000001</v>
      </c>
      <c r="G27" s="29">
        <v>32</v>
      </c>
      <c r="H27" s="29">
        <v>3136.42413</v>
      </c>
      <c r="I27" s="29">
        <v>0</v>
      </c>
      <c r="J27" s="29">
        <v>0</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c r="AF27" s="29">
        <v>0</v>
      </c>
      <c r="AG27" s="29">
        <v>0</v>
      </c>
      <c r="AH27" s="29">
        <v>0</v>
      </c>
      <c r="AI27" s="29">
        <v>0</v>
      </c>
      <c r="AJ27" s="29">
        <v>0</v>
      </c>
      <c r="AK27" s="29">
        <v>0</v>
      </c>
      <c r="AL27" s="29">
        <v>0</v>
      </c>
    </row>
    <row r="28" spans="1:38" s="39" customFormat="1" ht="13.5">
      <c r="A28" s="316"/>
      <c r="B28" s="478"/>
      <c r="C28" s="59"/>
      <c r="D28" s="59"/>
      <c r="E28" s="59"/>
      <c r="F28" s="59"/>
      <c r="G28" s="59">
        <v>2</v>
      </c>
      <c r="H28" s="59">
        <v>51</v>
      </c>
      <c r="I28" s="59">
        <v>0</v>
      </c>
      <c r="J28" s="59">
        <v>0</v>
      </c>
      <c r="K28" s="59">
        <v>0</v>
      </c>
      <c r="L28" s="59">
        <v>0</v>
      </c>
      <c r="M28" s="59">
        <v>0</v>
      </c>
      <c r="N28" s="59">
        <v>0</v>
      </c>
      <c r="O28" s="59">
        <v>0</v>
      </c>
      <c r="P28" s="59">
        <v>0</v>
      </c>
      <c r="Q28" s="59">
        <v>0</v>
      </c>
      <c r="R28" s="59">
        <v>0</v>
      </c>
      <c r="S28" s="59">
        <v>0</v>
      </c>
      <c r="T28" s="59">
        <v>0</v>
      </c>
      <c r="U28" s="59">
        <v>0</v>
      </c>
      <c r="V28" s="59">
        <v>0</v>
      </c>
      <c r="W28" s="59">
        <v>0</v>
      </c>
      <c r="X28" s="59">
        <v>0</v>
      </c>
      <c r="Y28" s="59">
        <v>0</v>
      </c>
      <c r="Z28" s="59">
        <v>0</v>
      </c>
      <c r="AA28" s="59">
        <v>0</v>
      </c>
      <c r="AB28" s="59">
        <v>0</v>
      </c>
      <c r="AC28" s="59">
        <v>0</v>
      </c>
      <c r="AD28" s="59">
        <v>0</v>
      </c>
      <c r="AE28" s="59">
        <v>0</v>
      </c>
      <c r="AF28" s="59">
        <v>0</v>
      </c>
      <c r="AG28" s="59">
        <v>0</v>
      </c>
      <c r="AH28" s="59">
        <v>0</v>
      </c>
      <c r="AI28" s="59">
        <v>3</v>
      </c>
      <c r="AJ28" s="59">
        <v>67</v>
      </c>
      <c r="AK28" s="59">
        <v>0</v>
      </c>
      <c r="AL28" s="59">
        <v>0</v>
      </c>
    </row>
    <row r="29" spans="1:38" s="39" customFormat="1" ht="13.5">
      <c r="A29" s="203" t="s">
        <v>298</v>
      </c>
      <c r="B29" s="468"/>
      <c r="C29" s="387">
        <v>187</v>
      </c>
      <c r="D29" s="387">
        <v>5748</v>
      </c>
      <c r="E29" s="387">
        <v>165</v>
      </c>
      <c r="F29" s="387">
        <v>5388</v>
      </c>
      <c r="G29" s="387">
        <v>20</v>
      </c>
      <c r="H29" s="387">
        <v>298</v>
      </c>
      <c r="I29" s="387">
        <v>0</v>
      </c>
      <c r="J29" s="387">
        <v>0</v>
      </c>
      <c r="K29" s="387">
        <v>0</v>
      </c>
      <c r="L29" s="387">
        <v>0</v>
      </c>
      <c r="M29" s="387">
        <v>0</v>
      </c>
      <c r="N29" s="387">
        <v>0</v>
      </c>
      <c r="O29" s="387">
        <v>0</v>
      </c>
      <c r="P29" s="387">
        <v>0</v>
      </c>
      <c r="Q29" s="387">
        <v>0</v>
      </c>
      <c r="R29" s="387">
        <v>0</v>
      </c>
      <c r="S29" s="387">
        <v>2</v>
      </c>
      <c r="T29" s="387">
        <v>62</v>
      </c>
      <c r="U29" s="387">
        <v>0</v>
      </c>
      <c r="V29" s="387">
        <v>0</v>
      </c>
      <c r="W29" s="387">
        <v>0</v>
      </c>
      <c r="X29" s="387">
        <v>0</v>
      </c>
      <c r="Y29" s="387">
        <v>0</v>
      </c>
      <c r="Z29" s="387">
        <v>0</v>
      </c>
      <c r="AA29" s="387">
        <v>0</v>
      </c>
      <c r="AB29" s="387">
        <v>0</v>
      </c>
      <c r="AC29" s="387">
        <v>0</v>
      </c>
      <c r="AD29" s="387">
        <v>0</v>
      </c>
      <c r="AE29" s="387">
        <v>0</v>
      </c>
      <c r="AF29" s="387">
        <v>0</v>
      </c>
      <c r="AG29" s="387">
        <v>0</v>
      </c>
      <c r="AH29" s="387">
        <v>0</v>
      </c>
      <c r="AI29" s="387">
        <v>0</v>
      </c>
      <c r="AJ29" s="387">
        <v>0</v>
      </c>
      <c r="AK29" s="387">
        <v>0</v>
      </c>
      <c r="AL29" s="387">
        <v>0</v>
      </c>
    </row>
    <row r="30" spans="1:38" s="39" customFormat="1" ht="13.5">
      <c r="A30" s="320"/>
      <c r="B30" s="674"/>
      <c r="C30" s="60"/>
      <c r="D30" s="60"/>
      <c r="E30" s="60"/>
      <c r="F30" s="60"/>
      <c r="G30" s="60">
        <f aca="true" t="shared" si="1" ref="G30:AL30">G16</f>
        <v>0</v>
      </c>
      <c r="H30" s="60">
        <f t="shared" si="1"/>
        <v>0</v>
      </c>
      <c r="I30" s="60">
        <f t="shared" si="1"/>
        <v>0</v>
      </c>
      <c r="J30" s="60">
        <f t="shared" si="1"/>
        <v>0</v>
      </c>
      <c r="K30" s="60">
        <f t="shared" si="1"/>
        <v>0</v>
      </c>
      <c r="L30" s="60">
        <f t="shared" si="1"/>
        <v>0</v>
      </c>
      <c r="M30" s="60">
        <f t="shared" si="1"/>
        <v>0</v>
      </c>
      <c r="N30" s="60">
        <f t="shared" si="1"/>
        <v>0</v>
      </c>
      <c r="O30" s="60">
        <f t="shared" si="1"/>
        <v>0</v>
      </c>
      <c r="P30" s="60">
        <f t="shared" si="1"/>
        <v>0</v>
      </c>
      <c r="Q30" s="60">
        <f t="shared" si="1"/>
        <v>0</v>
      </c>
      <c r="R30" s="60">
        <f t="shared" si="1"/>
        <v>0</v>
      </c>
      <c r="S30" s="60">
        <f t="shared" si="1"/>
        <v>0</v>
      </c>
      <c r="T30" s="60">
        <f t="shared" si="1"/>
        <v>0</v>
      </c>
      <c r="U30" s="60">
        <f t="shared" si="1"/>
        <v>0</v>
      </c>
      <c r="V30" s="60">
        <f t="shared" si="1"/>
        <v>0</v>
      </c>
      <c r="W30" s="60">
        <f t="shared" si="1"/>
        <v>0</v>
      </c>
      <c r="X30" s="60">
        <f t="shared" si="1"/>
        <v>0</v>
      </c>
      <c r="Y30" s="60">
        <f t="shared" si="1"/>
        <v>0</v>
      </c>
      <c r="Z30" s="60">
        <f t="shared" si="1"/>
        <v>0</v>
      </c>
      <c r="AA30" s="60">
        <f t="shared" si="1"/>
        <v>0</v>
      </c>
      <c r="AB30" s="60">
        <f t="shared" si="1"/>
        <v>0</v>
      </c>
      <c r="AC30" s="60">
        <f t="shared" si="1"/>
        <v>0</v>
      </c>
      <c r="AD30" s="60">
        <f t="shared" si="1"/>
        <v>0</v>
      </c>
      <c r="AE30" s="60">
        <f t="shared" si="1"/>
        <v>0</v>
      </c>
      <c r="AF30" s="60">
        <f t="shared" si="1"/>
        <v>0</v>
      </c>
      <c r="AG30" s="60">
        <f t="shared" si="1"/>
        <v>0</v>
      </c>
      <c r="AH30" s="60">
        <f t="shared" si="1"/>
        <v>0</v>
      </c>
      <c r="AI30" s="60">
        <f t="shared" si="1"/>
        <v>0</v>
      </c>
      <c r="AJ30" s="60">
        <f t="shared" si="1"/>
        <v>0</v>
      </c>
      <c r="AK30" s="60">
        <f t="shared" si="1"/>
        <v>0</v>
      </c>
      <c r="AL30" s="60">
        <f t="shared" si="1"/>
        <v>0</v>
      </c>
    </row>
    <row r="31" spans="1:38" s="39" customFormat="1" ht="13.5">
      <c r="A31" s="308" t="s">
        <v>91</v>
      </c>
      <c r="B31" s="468"/>
      <c r="C31" s="29">
        <f>C17</f>
        <v>10</v>
      </c>
      <c r="D31" s="29">
        <f aca="true" t="shared" si="2" ref="D31:AL31">D17</f>
        <v>442.42999999999995</v>
      </c>
      <c r="E31" s="29">
        <f t="shared" si="2"/>
        <v>9</v>
      </c>
      <c r="F31" s="29">
        <f t="shared" si="2"/>
        <v>423.54999999999995</v>
      </c>
      <c r="G31" s="29">
        <f t="shared" si="2"/>
        <v>1</v>
      </c>
      <c r="H31" s="29">
        <f t="shared" si="2"/>
        <v>18.88</v>
      </c>
      <c r="I31" s="29">
        <f t="shared" si="2"/>
        <v>0</v>
      </c>
      <c r="J31" s="29">
        <f t="shared" si="2"/>
        <v>0</v>
      </c>
      <c r="K31" s="29">
        <f t="shared" si="2"/>
        <v>0</v>
      </c>
      <c r="L31" s="29">
        <f t="shared" si="2"/>
        <v>0</v>
      </c>
      <c r="M31" s="29">
        <f t="shared" si="2"/>
        <v>0</v>
      </c>
      <c r="N31" s="29">
        <f t="shared" si="2"/>
        <v>0</v>
      </c>
      <c r="O31" s="29">
        <f t="shared" si="2"/>
        <v>0</v>
      </c>
      <c r="P31" s="29">
        <f t="shared" si="2"/>
        <v>0</v>
      </c>
      <c r="Q31" s="29">
        <f t="shared" si="2"/>
        <v>0</v>
      </c>
      <c r="R31" s="29">
        <f t="shared" si="2"/>
        <v>0</v>
      </c>
      <c r="S31" s="29">
        <f t="shared" si="2"/>
        <v>0</v>
      </c>
      <c r="T31" s="29">
        <f t="shared" si="2"/>
        <v>0</v>
      </c>
      <c r="U31" s="29">
        <f t="shared" si="2"/>
        <v>0</v>
      </c>
      <c r="V31" s="29">
        <f t="shared" si="2"/>
        <v>0</v>
      </c>
      <c r="W31" s="29">
        <f t="shared" si="2"/>
        <v>0</v>
      </c>
      <c r="X31" s="29">
        <f t="shared" si="2"/>
        <v>0</v>
      </c>
      <c r="Y31" s="29">
        <f t="shared" si="2"/>
        <v>0</v>
      </c>
      <c r="Z31" s="29">
        <f t="shared" si="2"/>
        <v>0</v>
      </c>
      <c r="AA31" s="29">
        <f t="shared" si="2"/>
        <v>0</v>
      </c>
      <c r="AB31" s="29">
        <f t="shared" si="2"/>
        <v>0</v>
      </c>
      <c r="AC31" s="29">
        <f t="shared" si="2"/>
        <v>0</v>
      </c>
      <c r="AD31" s="29">
        <f t="shared" si="2"/>
        <v>0</v>
      </c>
      <c r="AE31" s="29">
        <f t="shared" si="2"/>
        <v>0</v>
      </c>
      <c r="AF31" s="29">
        <f t="shared" si="2"/>
        <v>0</v>
      </c>
      <c r="AG31" s="29">
        <f t="shared" si="2"/>
        <v>0</v>
      </c>
      <c r="AH31" s="29">
        <f t="shared" si="2"/>
        <v>0</v>
      </c>
      <c r="AI31" s="29">
        <f t="shared" si="2"/>
        <v>0</v>
      </c>
      <c r="AJ31" s="29">
        <f t="shared" si="2"/>
        <v>0</v>
      </c>
      <c r="AK31" s="29">
        <f t="shared" si="2"/>
        <v>0</v>
      </c>
      <c r="AL31" s="29">
        <f t="shared" si="2"/>
        <v>0</v>
      </c>
    </row>
    <row r="32" spans="1:38" s="39" customFormat="1" ht="13.5">
      <c r="A32" s="323"/>
      <c r="B32" s="478"/>
      <c r="C32" s="59"/>
      <c r="D32" s="59"/>
      <c r="E32" s="59"/>
      <c r="F32" s="59"/>
      <c r="G32" s="59">
        <v>0</v>
      </c>
      <c r="H32" s="59">
        <v>0</v>
      </c>
      <c r="I32" s="59">
        <v>0</v>
      </c>
      <c r="J32" s="59">
        <v>0</v>
      </c>
      <c r="K32" s="59">
        <v>0</v>
      </c>
      <c r="L32" s="59">
        <v>0</v>
      </c>
      <c r="M32" s="59">
        <v>0</v>
      </c>
      <c r="N32" s="59">
        <v>0</v>
      </c>
      <c r="O32" s="59">
        <v>0</v>
      </c>
      <c r="P32" s="59">
        <v>0</v>
      </c>
      <c r="Q32" s="59">
        <v>0</v>
      </c>
      <c r="R32" s="59">
        <v>0</v>
      </c>
      <c r="S32" s="59">
        <v>0</v>
      </c>
      <c r="T32" s="59">
        <v>0</v>
      </c>
      <c r="U32" s="59">
        <v>0</v>
      </c>
      <c r="V32" s="59">
        <v>0</v>
      </c>
      <c r="W32" s="59">
        <v>0</v>
      </c>
      <c r="X32" s="59">
        <v>0</v>
      </c>
      <c r="Y32" s="59">
        <v>0</v>
      </c>
      <c r="Z32" s="59">
        <v>0</v>
      </c>
      <c r="AA32" s="59">
        <v>0</v>
      </c>
      <c r="AB32" s="59">
        <v>0</v>
      </c>
      <c r="AC32" s="59">
        <v>0</v>
      </c>
      <c r="AD32" s="59">
        <v>0</v>
      </c>
      <c r="AE32" s="59">
        <v>0</v>
      </c>
      <c r="AF32" s="59">
        <v>0</v>
      </c>
      <c r="AG32" s="59">
        <v>0</v>
      </c>
      <c r="AH32" s="59">
        <v>0</v>
      </c>
      <c r="AI32" s="59">
        <v>0</v>
      </c>
      <c r="AJ32" s="59">
        <v>0</v>
      </c>
      <c r="AK32" s="59">
        <v>0</v>
      </c>
      <c r="AL32" s="59">
        <v>0</v>
      </c>
    </row>
    <row r="33" spans="1:38" s="39" customFormat="1" ht="13.5">
      <c r="A33" s="314" t="s">
        <v>577</v>
      </c>
      <c r="B33" s="354"/>
      <c r="C33" s="49">
        <v>20</v>
      </c>
      <c r="D33" s="49">
        <v>1460.9490999999998</v>
      </c>
      <c r="E33" s="49">
        <v>19</v>
      </c>
      <c r="F33" s="49">
        <v>1372.6990999999998</v>
      </c>
      <c r="G33" s="49">
        <v>1</v>
      </c>
      <c r="H33" s="49">
        <v>88.25</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49">
        <v>0</v>
      </c>
      <c r="AI33" s="49">
        <v>0</v>
      </c>
      <c r="AJ33" s="49">
        <v>0</v>
      </c>
      <c r="AK33" s="49">
        <v>0</v>
      </c>
      <c r="AL33" s="49">
        <v>0</v>
      </c>
    </row>
    <row r="34" spans="1:38" s="39" customFormat="1" ht="13.5">
      <c r="A34" s="308"/>
      <c r="B34" s="468"/>
      <c r="C34" s="60"/>
      <c r="D34" s="60"/>
      <c r="E34" s="60"/>
      <c r="F34" s="60"/>
      <c r="G34" s="60">
        <v>0</v>
      </c>
      <c r="H34" s="60">
        <v>0</v>
      </c>
      <c r="I34" s="60">
        <v>0</v>
      </c>
      <c r="J34" s="60">
        <v>0</v>
      </c>
      <c r="K34" s="60">
        <v>0</v>
      </c>
      <c r="L34" s="60">
        <v>0</v>
      </c>
      <c r="M34" s="60">
        <v>0</v>
      </c>
      <c r="N34" s="60">
        <v>0</v>
      </c>
      <c r="O34" s="60">
        <v>0</v>
      </c>
      <c r="P34" s="60">
        <v>0</v>
      </c>
      <c r="Q34" s="60">
        <v>0</v>
      </c>
      <c r="R34" s="60">
        <v>0</v>
      </c>
      <c r="S34" s="60">
        <v>0</v>
      </c>
      <c r="T34" s="60">
        <v>0</v>
      </c>
      <c r="U34" s="60">
        <v>0</v>
      </c>
      <c r="V34" s="60">
        <v>0</v>
      </c>
      <c r="W34" s="60">
        <v>0</v>
      </c>
      <c r="X34" s="60">
        <v>0</v>
      </c>
      <c r="Y34" s="60">
        <v>0</v>
      </c>
      <c r="Z34" s="60">
        <v>0</v>
      </c>
      <c r="AA34" s="60">
        <v>0</v>
      </c>
      <c r="AB34" s="60">
        <v>0</v>
      </c>
      <c r="AC34" s="60">
        <v>0</v>
      </c>
      <c r="AD34" s="60">
        <v>0</v>
      </c>
      <c r="AE34" s="60">
        <v>0</v>
      </c>
      <c r="AF34" s="60">
        <v>0</v>
      </c>
      <c r="AG34" s="60">
        <v>0</v>
      </c>
      <c r="AH34" s="60">
        <v>0</v>
      </c>
      <c r="AI34" s="60">
        <v>0</v>
      </c>
      <c r="AJ34" s="60">
        <v>0</v>
      </c>
      <c r="AK34" s="60">
        <v>0</v>
      </c>
      <c r="AL34" s="60">
        <v>0</v>
      </c>
    </row>
    <row r="35" spans="1:38" s="39" customFormat="1" ht="13.5">
      <c r="A35" s="308" t="s">
        <v>578</v>
      </c>
      <c r="B35" s="468"/>
      <c r="C35" s="29">
        <v>21</v>
      </c>
      <c r="D35" s="29">
        <v>1515.7308</v>
      </c>
      <c r="E35" s="29">
        <v>17</v>
      </c>
      <c r="F35" s="29">
        <v>1450.8055000000002</v>
      </c>
      <c r="G35" s="29">
        <v>3</v>
      </c>
      <c r="H35" s="29">
        <v>33.9253</v>
      </c>
      <c r="I35" s="29">
        <v>0</v>
      </c>
      <c r="J35" s="29">
        <v>0</v>
      </c>
      <c r="K35" s="29">
        <v>0</v>
      </c>
      <c r="L35" s="29">
        <v>0</v>
      </c>
      <c r="M35" s="29">
        <v>0</v>
      </c>
      <c r="N35" s="29">
        <v>0</v>
      </c>
      <c r="O35" s="29">
        <v>0</v>
      </c>
      <c r="P35" s="29">
        <v>0</v>
      </c>
      <c r="Q35" s="29">
        <v>0</v>
      </c>
      <c r="R35" s="29">
        <v>0</v>
      </c>
      <c r="S35" s="29">
        <v>1</v>
      </c>
      <c r="T35" s="29">
        <v>31</v>
      </c>
      <c r="U35" s="29">
        <v>0</v>
      </c>
      <c r="V35" s="29">
        <v>0</v>
      </c>
      <c r="W35" s="29">
        <v>0</v>
      </c>
      <c r="X35" s="29">
        <v>0</v>
      </c>
      <c r="Y35" s="29">
        <v>0</v>
      </c>
      <c r="Z35" s="29">
        <v>0</v>
      </c>
      <c r="AA35" s="29">
        <v>0</v>
      </c>
      <c r="AB35" s="29">
        <v>0</v>
      </c>
      <c r="AC35" s="29">
        <v>0</v>
      </c>
      <c r="AD35" s="29">
        <v>0</v>
      </c>
      <c r="AE35" s="29">
        <v>0</v>
      </c>
      <c r="AF35" s="29">
        <v>0</v>
      </c>
      <c r="AG35" s="29">
        <v>0</v>
      </c>
      <c r="AH35" s="29">
        <v>0</v>
      </c>
      <c r="AI35" s="29">
        <v>0</v>
      </c>
      <c r="AJ35" s="29">
        <v>0</v>
      </c>
      <c r="AK35" s="29">
        <v>0</v>
      </c>
      <c r="AL35" s="29">
        <v>0</v>
      </c>
    </row>
    <row r="36" spans="1:38" s="39" customFormat="1" ht="13.5">
      <c r="A36" s="323"/>
      <c r="B36" s="478"/>
      <c r="C36" s="59"/>
      <c r="D36" s="59"/>
      <c r="E36" s="59"/>
      <c r="F36" s="59"/>
      <c r="G36" s="59">
        <v>0</v>
      </c>
      <c r="H36" s="59">
        <v>0</v>
      </c>
      <c r="I36" s="59">
        <v>0</v>
      </c>
      <c r="J36" s="59">
        <v>0</v>
      </c>
      <c r="K36" s="59">
        <v>0</v>
      </c>
      <c r="L36" s="59">
        <v>0</v>
      </c>
      <c r="M36" s="59">
        <v>0</v>
      </c>
      <c r="N36" s="59">
        <v>0</v>
      </c>
      <c r="O36" s="59">
        <v>0</v>
      </c>
      <c r="P36" s="59">
        <v>0</v>
      </c>
      <c r="Q36" s="59">
        <v>0</v>
      </c>
      <c r="R36" s="59">
        <v>0</v>
      </c>
      <c r="S36" s="59">
        <v>0</v>
      </c>
      <c r="T36" s="59">
        <v>0</v>
      </c>
      <c r="U36" s="59">
        <v>0</v>
      </c>
      <c r="V36" s="59">
        <v>0</v>
      </c>
      <c r="W36" s="59">
        <v>0</v>
      </c>
      <c r="X36" s="59">
        <v>0</v>
      </c>
      <c r="Y36" s="59">
        <v>0</v>
      </c>
      <c r="Z36" s="59">
        <v>0</v>
      </c>
      <c r="AA36" s="59">
        <v>0</v>
      </c>
      <c r="AB36" s="59">
        <v>0</v>
      </c>
      <c r="AC36" s="59">
        <v>0</v>
      </c>
      <c r="AD36" s="59">
        <v>0</v>
      </c>
      <c r="AE36" s="59">
        <v>0</v>
      </c>
      <c r="AF36" s="59">
        <v>0</v>
      </c>
      <c r="AG36" s="59">
        <v>0</v>
      </c>
      <c r="AH36" s="59">
        <v>0</v>
      </c>
      <c r="AI36" s="59">
        <v>0</v>
      </c>
      <c r="AJ36" s="59">
        <v>0</v>
      </c>
      <c r="AK36" s="59">
        <v>0</v>
      </c>
      <c r="AL36" s="59">
        <v>0</v>
      </c>
    </row>
    <row r="37" spans="1:38" s="39" customFormat="1" ht="13.5">
      <c r="A37" s="314" t="s">
        <v>579</v>
      </c>
      <c r="B37" s="354"/>
      <c r="C37" s="49">
        <v>5</v>
      </c>
      <c r="D37" s="49">
        <v>88.5112</v>
      </c>
      <c r="E37" s="49">
        <v>5</v>
      </c>
      <c r="F37" s="49">
        <v>88.5112</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49">
        <v>0</v>
      </c>
      <c r="AH37" s="49">
        <v>0</v>
      </c>
      <c r="AI37" s="49">
        <v>0</v>
      </c>
      <c r="AJ37" s="49">
        <v>0</v>
      </c>
      <c r="AK37" s="49">
        <v>0</v>
      </c>
      <c r="AL37" s="49">
        <v>0</v>
      </c>
    </row>
    <row r="38" spans="1:38" s="39" customFormat="1" ht="13.5">
      <c r="A38" s="308"/>
      <c r="B38" s="468"/>
      <c r="C38" s="60"/>
      <c r="D38" s="60"/>
      <c r="E38" s="60"/>
      <c r="F38" s="60"/>
      <c r="G38" s="60">
        <v>1</v>
      </c>
      <c r="H38" s="60">
        <v>11.5666</v>
      </c>
      <c r="I38" s="60">
        <v>0</v>
      </c>
      <c r="J38" s="60">
        <v>0</v>
      </c>
      <c r="K38" s="60">
        <v>0</v>
      </c>
      <c r="L38" s="60">
        <v>0</v>
      </c>
      <c r="M38" s="60">
        <v>0</v>
      </c>
      <c r="N38" s="60">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0">
        <v>0</v>
      </c>
      <c r="AJ38" s="60">
        <v>0</v>
      </c>
      <c r="AK38" s="60">
        <v>0</v>
      </c>
      <c r="AL38" s="60">
        <v>0</v>
      </c>
    </row>
    <row r="39" spans="1:38" s="39" customFormat="1" ht="13.5">
      <c r="A39" s="308" t="s">
        <v>580</v>
      </c>
      <c r="B39" s="468"/>
      <c r="C39" s="29">
        <v>13</v>
      </c>
      <c r="D39" s="29">
        <v>540.3489999999999</v>
      </c>
      <c r="E39" s="29">
        <v>10</v>
      </c>
      <c r="F39" s="29">
        <v>453.5212</v>
      </c>
      <c r="G39" s="29">
        <v>3</v>
      </c>
      <c r="H39" s="29">
        <v>86.8278</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29">
        <v>0</v>
      </c>
      <c r="Z39" s="29">
        <v>0</v>
      </c>
      <c r="AA39" s="29">
        <v>0</v>
      </c>
      <c r="AB39" s="29">
        <v>0</v>
      </c>
      <c r="AC39" s="29">
        <v>0</v>
      </c>
      <c r="AD39" s="29">
        <v>0</v>
      </c>
      <c r="AE39" s="29">
        <v>0</v>
      </c>
      <c r="AF39" s="29">
        <v>0</v>
      </c>
      <c r="AG39" s="29">
        <v>0</v>
      </c>
      <c r="AH39" s="29">
        <v>0</v>
      </c>
      <c r="AI39" s="29">
        <v>0</v>
      </c>
      <c r="AJ39" s="29">
        <v>0</v>
      </c>
      <c r="AK39" s="29">
        <v>0</v>
      </c>
      <c r="AL39" s="29">
        <v>0</v>
      </c>
    </row>
    <row r="40" spans="1:38" s="39" customFormat="1" ht="13.5">
      <c r="A40" s="323"/>
      <c r="B40" s="478"/>
      <c r="C40" s="59"/>
      <c r="D40" s="59"/>
      <c r="E40" s="59"/>
      <c r="F40" s="59"/>
      <c r="G40" s="59">
        <v>2</v>
      </c>
      <c r="H40" s="59">
        <v>163.57299999999998</v>
      </c>
      <c r="I40" s="59">
        <v>0</v>
      </c>
      <c r="J40" s="59">
        <v>0</v>
      </c>
      <c r="K40" s="59">
        <v>0</v>
      </c>
      <c r="L40" s="59">
        <v>0</v>
      </c>
      <c r="M40" s="59">
        <v>0</v>
      </c>
      <c r="N40" s="59">
        <v>0</v>
      </c>
      <c r="O40" s="59">
        <v>0</v>
      </c>
      <c r="P40" s="59">
        <v>0</v>
      </c>
      <c r="Q40" s="59">
        <v>0</v>
      </c>
      <c r="R40" s="59">
        <v>0</v>
      </c>
      <c r="S40" s="59">
        <v>0</v>
      </c>
      <c r="T40" s="59">
        <v>0</v>
      </c>
      <c r="U40" s="59">
        <v>0</v>
      </c>
      <c r="V40" s="59">
        <v>0</v>
      </c>
      <c r="W40" s="59">
        <v>0</v>
      </c>
      <c r="X40" s="59">
        <v>0</v>
      </c>
      <c r="Y40" s="59">
        <v>0</v>
      </c>
      <c r="Z40" s="59">
        <v>0</v>
      </c>
      <c r="AA40" s="59">
        <v>0</v>
      </c>
      <c r="AB40" s="59">
        <v>0</v>
      </c>
      <c r="AC40" s="59">
        <v>0</v>
      </c>
      <c r="AD40" s="59">
        <v>0</v>
      </c>
      <c r="AE40" s="59">
        <v>0</v>
      </c>
      <c r="AF40" s="59">
        <v>0</v>
      </c>
      <c r="AG40" s="59">
        <v>0</v>
      </c>
      <c r="AH40" s="59">
        <v>0</v>
      </c>
      <c r="AI40" s="59">
        <v>0</v>
      </c>
      <c r="AJ40" s="59">
        <v>0</v>
      </c>
      <c r="AK40" s="59">
        <v>0</v>
      </c>
      <c r="AL40" s="59">
        <v>0</v>
      </c>
    </row>
    <row r="41" spans="1:38" s="39" customFormat="1" ht="13.5">
      <c r="A41" s="314" t="s">
        <v>581</v>
      </c>
      <c r="B41" s="354"/>
      <c r="C41" s="49">
        <v>7</v>
      </c>
      <c r="D41" s="49">
        <v>406.3705</v>
      </c>
      <c r="E41" s="49">
        <v>6</v>
      </c>
      <c r="F41" s="49">
        <v>405.6881</v>
      </c>
      <c r="G41" s="49">
        <v>1</v>
      </c>
      <c r="H41" s="49">
        <v>0.6824</v>
      </c>
      <c r="I41" s="49">
        <v>0</v>
      </c>
      <c r="J41" s="49">
        <v>0</v>
      </c>
      <c r="K41" s="49">
        <v>0</v>
      </c>
      <c r="L41" s="49">
        <v>0</v>
      </c>
      <c r="M41" s="49">
        <v>0</v>
      </c>
      <c r="N41" s="49">
        <v>0</v>
      </c>
      <c r="O41" s="49">
        <v>0</v>
      </c>
      <c r="P41" s="49">
        <v>0</v>
      </c>
      <c r="Q41" s="49">
        <v>0</v>
      </c>
      <c r="R41" s="49">
        <v>0</v>
      </c>
      <c r="S41" s="49">
        <v>0</v>
      </c>
      <c r="T41" s="49">
        <v>0</v>
      </c>
      <c r="U41" s="49">
        <v>0</v>
      </c>
      <c r="V41" s="49">
        <v>0</v>
      </c>
      <c r="W41" s="49">
        <v>0</v>
      </c>
      <c r="X41" s="49">
        <v>0</v>
      </c>
      <c r="Y41" s="49">
        <v>0</v>
      </c>
      <c r="Z41" s="49">
        <v>0</v>
      </c>
      <c r="AA41" s="49">
        <v>0</v>
      </c>
      <c r="AB41" s="49">
        <v>0</v>
      </c>
      <c r="AC41" s="49">
        <v>0</v>
      </c>
      <c r="AD41" s="49">
        <v>0</v>
      </c>
      <c r="AE41" s="49">
        <v>0</v>
      </c>
      <c r="AF41" s="49">
        <v>0</v>
      </c>
      <c r="AG41" s="49">
        <v>0</v>
      </c>
      <c r="AH41" s="49">
        <v>0</v>
      </c>
      <c r="AI41" s="49">
        <v>0</v>
      </c>
      <c r="AJ41" s="49">
        <v>0</v>
      </c>
      <c r="AK41" s="49">
        <v>0</v>
      </c>
      <c r="AL41" s="49">
        <v>0</v>
      </c>
    </row>
    <row r="42" spans="1:38" s="39" customFormat="1" ht="13.5">
      <c r="A42" s="308"/>
      <c r="B42" s="468"/>
      <c r="C42" s="60"/>
      <c r="D42" s="60"/>
      <c r="E42" s="60"/>
      <c r="F42" s="60"/>
      <c r="G42" s="60">
        <v>0</v>
      </c>
      <c r="H42" s="60">
        <v>0</v>
      </c>
      <c r="I42" s="60">
        <v>0</v>
      </c>
      <c r="J42" s="60">
        <v>0</v>
      </c>
      <c r="K42" s="60">
        <v>0</v>
      </c>
      <c r="L42" s="60">
        <v>0</v>
      </c>
      <c r="M42" s="60">
        <v>0</v>
      </c>
      <c r="N42" s="60">
        <v>0</v>
      </c>
      <c r="O42" s="60">
        <v>0</v>
      </c>
      <c r="P42" s="60">
        <v>0</v>
      </c>
      <c r="Q42" s="60">
        <v>0</v>
      </c>
      <c r="R42" s="60">
        <v>0</v>
      </c>
      <c r="S42" s="60">
        <v>0</v>
      </c>
      <c r="T42" s="60">
        <v>0</v>
      </c>
      <c r="U42" s="60">
        <v>0</v>
      </c>
      <c r="V42" s="60">
        <v>0</v>
      </c>
      <c r="W42" s="60">
        <v>0</v>
      </c>
      <c r="X42" s="60">
        <v>0</v>
      </c>
      <c r="Y42" s="60">
        <v>0</v>
      </c>
      <c r="Z42" s="60">
        <v>0</v>
      </c>
      <c r="AA42" s="60">
        <v>0</v>
      </c>
      <c r="AB42" s="60">
        <v>0</v>
      </c>
      <c r="AC42" s="60">
        <v>0</v>
      </c>
      <c r="AD42" s="60">
        <v>0</v>
      </c>
      <c r="AE42" s="60">
        <v>0</v>
      </c>
      <c r="AF42" s="60">
        <v>0</v>
      </c>
      <c r="AG42" s="60">
        <v>0</v>
      </c>
      <c r="AH42" s="60">
        <v>0</v>
      </c>
      <c r="AI42" s="60">
        <v>0</v>
      </c>
      <c r="AJ42" s="60">
        <v>0</v>
      </c>
      <c r="AK42" s="60">
        <v>0</v>
      </c>
      <c r="AL42" s="60">
        <v>0</v>
      </c>
    </row>
    <row r="43" spans="1:38" s="39" customFormat="1" ht="13.5">
      <c r="A43" s="308" t="s">
        <v>582</v>
      </c>
      <c r="B43" s="468"/>
      <c r="C43" s="29">
        <v>19</v>
      </c>
      <c r="D43" s="29">
        <v>578.5331</v>
      </c>
      <c r="E43" s="29">
        <v>14</v>
      </c>
      <c r="F43" s="29">
        <v>511.30310000000003</v>
      </c>
      <c r="G43" s="29">
        <v>5</v>
      </c>
      <c r="H43" s="29">
        <v>67.22999999999999</v>
      </c>
      <c r="I43" s="29">
        <v>0</v>
      </c>
      <c r="J43" s="29">
        <v>0</v>
      </c>
      <c r="K43" s="29">
        <v>0</v>
      </c>
      <c r="L43" s="29">
        <v>0</v>
      </c>
      <c r="M43" s="29">
        <v>0</v>
      </c>
      <c r="N43" s="29">
        <v>0</v>
      </c>
      <c r="O43" s="29">
        <v>0</v>
      </c>
      <c r="P43" s="29">
        <v>0</v>
      </c>
      <c r="Q43" s="29">
        <v>0</v>
      </c>
      <c r="R43" s="29">
        <v>0</v>
      </c>
      <c r="S43" s="29">
        <v>0</v>
      </c>
      <c r="T43" s="29">
        <v>0</v>
      </c>
      <c r="U43" s="29">
        <v>0</v>
      </c>
      <c r="V43" s="29">
        <v>0</v>
      </c>
      <c r="W43" s="29">
        <v>0</v>
      </c>
      <c r="X43" s="29">
        <v>0</v>
      </c>
      <c r="Y43" s="29">
        <v>0</v>
      </c>
      <c r="Z43" s="29">
        <v>0</v>
      </c>
      <c r="AA43" s="29">
        <v>0</v>
      </c>
      <c r="AB43" s="29">
        <v>0</v>
      </c>
      <c r="AC43" s="29">
        <v>0</v>
      </c>
      <c r="AD43" s="29">
        <v>0</v>
      </c>
      <c r="AE43" s="29">
        <v>0</v>
      </c>
      <c r="AF43" s="29">
        <v>0</v>
      </c>
      <c r="AG43" s="29">
        <v>0</v>
      </c>
      <c r="AH43" s="29">
        <v>0</v>
      </c>
      <c r="AI43" s="29">
        <v>0</v>
      </c>
      <c r="AJ43" s="29">
        <v>0</v>
      </c>
      <c r="AK43" s="29">
        <v>0</v>
      </c>
      <c r="AL43" s="29">
        <v>0</v>
      </c>
    </row>
    <row r="44" spans="1:38" s="39" customFormat="1" ht="13.5">
      <c r="A44" s="323"/>
      <c r="B44" s="478"/>
      <c r="C44" s="59"/>
      <c r="D44" s="59"/>
      <c r="E44" s="59"/>
      <c r="F44" s="59"/>
      <c r="G44" s="59">
        <v>0</v>
      </c>
      <c r="H44" s="59">
        <v>0</v>
      </c>
      <c r="I44" s="59">
        <v>0</v>
      </c>
      <c r="J44" s="59">
        <v>0</v>
      </c>
      <c r="K44" s="59">
        <v>0</v>
      </c>
      <c r="L44" s="59">
        <v>0</v>
      </c>
      <c r="M44" s="59">
        <v>0</v>
      </c>
      <c r="N44" s="59">
        <v>0</v>
      </c>
      <c r="O44" s="59">
        <v>0</v>
      </c>
      <c r="P44" s="59">
        <v>0</v>
      </c>
      <c r="Q44" s="59">
        <v>0</v>
      </c>
      <c r="R44" s="59">
        <v>0</v>
      </c>
      <c r="S44" s="59">
        <v>0</v>
      </c>
      <c r="T44" s="59">
        <v>0</v>
      </c>
      <c r="U44" s="59">
        <v>0</v>
      </c>
      <c r="V44" s="59">
        <v>0</v>
      </c>
      <c r="W44" s="59">
        <v>0</v>
      </c>
      <c r="X44" s="59">
        <v>0</v>
      </c>
      <c r="Y44" s="59">
        <v>0</v>
      </c>
      <c r="Z44" s="59">
        <v>0</v>
      </c>
      <c r="AA44" s="59">
        <v>0</v>
      </c>
      <c r="AB44" s="59">
        <v>0</v>
      </c>
      <c r="AC44" s="59">
        <v>0</v>
      </c>
      <c r="AD44" s="59">
        <v>0</v>
      </c>
      <c r="AE44" s="59">
        <v>0</v>
      </c>
      <c r="AF44" s="59">
        <v>0</v>
      </c>
      <c r="AG44" s="59">
        <v>0</v>
      </c>
      <c r="AH44" s="59">
        <v>0</v>
      </c>
      <c r="AI44" s="59">
        <v>0</v>
      </c>
      <c r="AJ44" s="59">
        <v>0</v>
      </c>
      <c r="AK44" s="59">
        <v>0</v>
      </c>
      <c r="AL44" s="59">
        <v>0</v>
      </c>
    </row>
    <row r="45" spans="1:38" s="39" customFormat="1" ht="13.5">
      <c r="A45" s="314" t="s">
        <v>583</v>
      </c>
      <c r="B45" s="354"/>
      <c r="C45" s="49">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49">
        <v>0</v>
      </c>
      <c r="AH45" s="49">
        <v>0</v>
      </c>
      <c r="AI45" s="49">
        <v>0</v>
      </c>
      <c r="AJ45" s="49">
        <v>0</v>
      </c>
      <c r="AK45" s="49">
        <v>0</v>
      </c>
      <c r="AL45" s="49">
        <v>0</v>
      </c>
    </row>
    <row r="46" spans="1:38" s="39" customFormat="1" ht="13.5">
      <c r="A46" s="308"/>
      <c r="B46" s="468"/>
      <c r="C46" s="60"/>
      <c r="D46" s="60"/>
      <c r="E46" s="60"/>
      <c r="F46" s="60"/>
      <c r="G46" s="60">
        <v>0</v>
      </c>
      <c r="H46" s="60">
        <v>0</v>
      </c>
      <c r="I46" s="60">
        <v>0</v>
      </c>
      <c r="J46" s="60">
        <v>0</v>
      </c>
      <c r="K46" s="60">
        <v>0</v>
      </c>
      <c r="L46" s="60">
        <v>0</v>
      </c>
      <c r="M46" s="60">
        <v>0</v>
      </c>
      <c r="N46" s="60">
        <v>0</v>
      </c>
      <c r="O46" s="60">
        <v>0</v>
      </c>
      <c r="P46" s="60">
        <v>0</v>
      </c>
      <c r="Q46" s="60">
        <v>0</v>
      </c>
      <c r="R46" s="60">
        <v>0</v>
      </c>
      <c r="S46" s="60">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0">
        <v>0</v>
      </c>
      <c r="AJ46" s="60">
        <v>0</v>
      </c>
      <c r="AK46" s="60">
        <v>0</v>
      </c>
      <c r="AL46" s="60">
        <v>0</v>
      </c>
    </row>
    <row r="47" spans="1:38" s="39" customFormat="1" ht="13.5">
      <c r="A47" s="308" t="s">
        <v>584</v>
      </c>
      <c r="B47" s="468"/>
      <c r="C47" s="29">
        <v>7</v>
      </c>
      <c r="D47" s="29">
        <v>219.56</v>
      </c>
      <c r="E47" s="29">
        <v>6</v>
      </c>
      <c r="F47" s="29">
        <v>198.11</v>
      </c>
      <c r="G47" s="29">
        <v>1</v>
      </c>
      <c r="H47" s="29">
        <v>21.45</v>
      </c>
      <c r="I47" s="29">
        <v>0</v>
      </c>
      <c r="J47" s="29">
        <v>0</v>
      </c>
      <c r="K47" s="29">
        <v>0</v>
      </c>
      <c r="L47" s="29">
        <v>0</v>
      </c>
      <c r="M47" s="29">
        <v>0</v>
      </c>
      <c r="N47" s="29">
        <v>0</v>
      </c>
      <c r="O47" s="29">
        <v>0</v>
      </c>
      <c r="P47" s="29">
        <v>0</v>
      </c>
      <c r="Q47" s="29">
        <v>0</v>
      </c>
      <c r="R47" s="29">
        <v>0</v>
      </c>
      <c r="S47" s="29">
        <v>0</v>
      </c>
      <c r="T47" s="29">
        <v>0</v>
      </c>
      <c r="U47" s="29">
        <v>0</v>
      </c>
      <c r="V47" s="29">
        <v>0</v>
      </c>
      <c r="W47" s="29">
        <v>0</v>
      </c>
      <c r="X47" s="29">
        <v>0</v>
      </c>
      <c r="Y47" s="29">
        <v>0</v>
      </c>
      <c r="Z47" s="29">
        <v>0</v>
      </c>
      <c r="AA47" s="29">
        <v>0</v>
      </c>
      <c r="AB47" s="29">
        <v>0</v>
      </c>
      <c r="AC47" s="29">
        <v>0</v>
      </c>
      <c r="AD47" s="29">
        <v>0</v>
      </c>
      <c r="AE47" s="29">
        <v>0</v>
      </c>
      <c r="AF47" s="29">
        <v>0</v>
      </c>
      <c r="AG47" s="29">
        <v>0</v>
      </c>
      <c r="AH47" s="29">
        <v>0</v>
      </c>
      <c r="AI47" s="29">
        <v>0</v>
      </c>
      <c r="AJ47" s="29">
        <v>0</v>
      </c>
      <c r="AK47" s="29">
        <v>0</v>
      </c>
      <c r="AL47" s="29">
        <v>0</v>
      </c>
    </row>
    <row r="48" spans="1:38" s="39" customFormat="1" ht="13.5">
      <c r="A48" s="323"/>
      <c r="B48" s="478"/>
      <c r="C48" s="59"/>
      <c r="D48" s="59"/>
      <c r="E48" s="59"/>
      <c r="F48" s="59"/>
      <c r="G48" s="59">
        <v>0</v>
      </c>
      <c r="H48" s="59">
        <v>0</v>
      </c>
      <c r="I48" s="59">
        <v>0</v>
      </c>
      <c r="J48" s="59">
        <v>0</v>
      </c>
      <c r="K48" s="59">
        <v>0</v>
      </c>
      <c r="L48" s="59">
        <v>0</v>
      </c>
      <c r="M48" s="59">
        <v>0</v>
      </c>
      <c r="N48" s="59">
        <v>0</v>
      </c>
      <c r="O48" s="59">
        <v>0</v>
      </c>
      <c r="P48" s="59">
        <v>0</v>
      </c>
      <c r="Q48" s="59">
        <v>0</v>
      </c>
      <c r="R48" s="59">
        <v>0</v>
      </c>
      <c r="S48" s="59">
        <v>0</v>
      </c>
      <c r="T48" s="59">
        <v>0</v>
      </c>
      <c r="U48" s="59">
        <v>0</v>
      </c>
      <c r="V48" s="59">
        <v>0</v>
      </c>
      <c r="W48" s="59">
        <v>0</v>
      </c>
      <c r="X48" s="59">
        <v>0</v>
      </c>
      <c r="Y48" s="59">
        <v>0</v>
      </c>
      <c r="Z48" s="59">
        <v>0</v>
      </c>
      <c r="AA48" s="59">
        <v>0</v>
      </c>
      <c r="AB48" s="59">
        <v>0</v>
      </c>
      <c r="AC48" s="59">
        <v>0</v>
      </c>
      <c r="AD48" s="59">
        <v>0</v>
      </c>
      <c r="AE48" s="59">
        <v>0</v>
      </c>
      <c r="AF48" s="59">
        <v>0</v>
      </c>
      <c r="AG48" s="59">
        <v>0</v>
      </c>
      <c r="AH48" s="59">
        <v>0</v>
      </c>
      <c r="AI48" s="59">
        <v>0</v>
      </c>
      <c r="AJ48" s="59">
        <v>0</v>
      </c>
      <c r="AK48" s="59">
        <v>0</v>
      </c>
      <c r="AL48" s="59">
        <v>0</v>
      </c>
    </row>
    <row r="49" spans="1:38" s="39" customFormat="1" ht="13.5">
      <c r="A49" s="314" t="s">
        <v>588</v>
      </c>
      <c r="B49" s="354"/>
      <c r="C49" s="29">
        <v>6</v>
      </c>
      <c r="D49" s="29">
        <v>259.7034</v>
      </c>
      <c r="E49" s="29">
        <v>4</v>
      </c>
      <c r="F49" s="29">
        <v>165.25</v>
      </c>
      <c r="G49" s="29">
        <v>2</v>
      </c>
      <c r="H49" s="29">
        <v>94.4534</v>
      </c>
      <c r="I49" s="29">
        <v>0</v>
      </c>
      <c r="J49" s="29">
        <v>0</v>
      </c>
      <c r="K49" s="29">
        <v>0</v>
      </c>
      <c r="L49" s="29">
        <v>0</v>
      </c>
      <c r="M49" s="29">
        <v>0</v>
      </c>
      <c r="N49" s="29">
        <v>0</v>
      </c>
      <c r="O49" s="29">
        <v>0</v>
      </c>
      <c r="P49" s="29">
        <v>0</v>
      </c>
      <c r="Q49" s="29">
        <v>0</v>
      </c>
      <c r="R49" s="29">
        <v>0</v>
      </c>
      <c r="S49" s="29">
        <v>0</v>
      </c>
      <c r="T49" s="29">
        <v>0</v>
      </c>
      <c r="U49" s="29">
        <v>0</v>
      </c>
      <c r="V49" s="29">
        <v>0</v>
      </c>
      <c r="W49" s="29">
        <v>0</v>
      </c>
      <c r="X49" s="29">
        <v>0</v>
      </c>
      <c r="Y49" s="29">
        <v>0</v>
      </c>
      <c r="Z49" s="29">
        <v>0</v>
      </c>
      <c r="AA49" s="29">
        <v>0</v>
      </c>
      <c r="AB49" s="29">
        <v>0</v>
      </c>
      <c r="AC49" s="29">
        <v>0</v>
      </c>
      <c r="AD49" s="29">
        <v>0</v>
      </c>
      <c r="AE49" s="29">
        <v>0</v>
      </c>
      <c r="AF49" s="29">
        <v>0</v>
      </c>
      <c r="AG49" s="29">
        <v>0</v>
      </c>
      <c r="AH49" s="29">
        <v>0</v>
      </c>
      <c r="AI49" s="29">
        <v>0</v>
      </c>
      <c r="AJ49" s="29">
        <v>0</v>
      </c>
      <c r="AK49" s="29">
        <v>0</v>
      </c>
      <c r="AL49" s="29">
        <v>0</v>
      </c>
    </row>
    <row r="50" spans="1:38" s="39" customFormat="1" ht="13.5">
      <c r="A50" s="308"/>
      <c r="B50" s="468"/>
      <c r="C50" s="59"/>
      <c r="D50" s="59"/>
      <c r="E50" s="59"/>
      <c r="F50" s="59"/>
      <c r="G50" s="59">
        <v>0</v>
      </c>
      <c r="H50" s="59">
        <v>0</v>
      </c>
      <c r="I50" s="59">
        <v>0</v>
      </c>
      <c r="J50" s="59">
        <v>0</v>
      </c>
      <c r="K50" s="59">
        <v>0</v>
      </c>
      <c r="L50" s="59">
        <v>0</v>
      </c>
      <c r="M50" s="59">
        <v>0</v>
      </c>
      <c r="N50" s="59">
        <v>0</v>
      </c>
      <c r="O50" s="59">
        <v>0</v>
      </c>
      <c r="P50" s="59">
        <v>0</v>
      </c>
      <c r="Q50" s="59">
        <v>0</v>
      </c>
      <c r="R50" s="59">
        <v>0</v>
      </c>
      <c r="S50" s="59">
        <v>0</v>
      </c>
      <c r="T50" s="59">
        <v>0</v>
      </c>
      <c r="U50" s="59">
        <v>0</v>
      </c>
      <c r="V50" s="59">
        <v>0</v>
      </c>
      <c r="W50" s="59">
        <v>0</v>
      </c>
      <c r="X50" s="59">
        <v>0</v>
      </c>
      <c r="Y50" s="59">
        <v>0</v>
      </c>
      <c r="Z50" s="59">
        <v>0</v>
      </c>
      <c r="AA50" s="59">
        <v>0</v>
      </c>
      <c r="AB50" s="59">
        <v>0</v>
      </c>
      <c r="AC50" s="59">
        <v>0</v>
      </c>
      <c r="AD50" s="59">
        <v>0</v>
      </c>
      <c r="AE50" s="59">
        <v>0</v>
      </c>
      <c r="AF50" s="59">
        <v>0</v>
      </c>
      <c r="AG50" s="59">
        <v>0</v>
      </c>
      <c r="AH50" s="59">
        <v>0</v>
      </c>
      <c r="AI50" s="59">
        <v>0</v>
      </c>
      <c r="AJ50" s="59">
        <v>0</v>
      </c>
      <c r="AK50" s="59">
        <v>0</v>
      </c>
      <c r="AL50" s="59">
        <v>0</v>
      </c>
    </row>
    <row r="51" spans="1:38" s="39" customFormat="1" ht="13.5">
      <c r="A51" s="308" t="s">
        <v>589</v>
      </c>
      <c r="B51" s="468"/>
      <c r="C51" s="49">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49">
        <v>0</v>
      </c>
      <c r="AH51" s="49">
        <v>0</v>
      </c>
      <c r="AI51" s="49">
        <v>0</v>
      </c>
      <c r="AJ51" s="49">
        <v>0</v>
      </c>
      <c r="AK51" s="49">
        <v>0</v>
      </c>
      <c r="AL51" s="49">
        <v>0</v>
      </c>
    </row>
    <row r="52" spans="1:38" s="39" customFormat="1" ht="13.5">
      <c r="A52" s="323"/>
      <c r="B52" s="478"/>
      <c r="C52" s="60"/>
      <c r="D52" s="60"/>
      <c r="E52" s="60"/>
      <c r="F52" s="60"/>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row>
    <row r="53" spans="1:38" s="39" customFormat="1" ht="13.5">
      <c r="A53" s="314" t="s">
        <v>590</v>
      </c>
      <c r="B53" s="354"/>
      <c r="C53" s="29">
        <v>0</v>
      </c>
      <c r="D53" s="29">
        <v>0</v>
      </c>
      <c r="E53" s="29">
        <v>0</v>
      </c>
      <c r="F53" s="29">
        <v>0</v>
      </c>
      <c r="G53" s="29">
        <v>0</v>
      </c>
      <c r="H53" s="29">
        <v>0</v>
      </c>
      <c r="I53" s="29">
        <v>0</v>
      </c>
      <c r="J53" s="29">
        <v>0</v>
      </c>
      <c r="K53" s="29">
        <v>0</v>
      </c>
      <c r="L53" s="29">
        <v>0</v>
      </c>
      <c r="M53" s="29">
        <v>0</v>
      </c>
      <c r="N53" s="29">
        <v>0</v>
      </c>
      <c r="O53" s="29">
        <v>0</v>
      </c>
      <c r="P53" s="29">
        <v>0</v>
      </c>
      <c r="Q53" s="29">
        <v>0</v>
      </c>
      <c r="R53" s="29">
        <v>0</v>
      </c>
      <c r="S53" s="29">
        <v>0</v>
      </c>
      <c r="T53" s="29">
        <v>0</v>
      </c>
      <c r="U53" s="29">
        <v>0</v>
      </c>
      <c r="V53" s="29">
        <v>0</v>
      </c>
      <c r="W53" s="29">
        <v>0</v>
      </c>
      <c r="X53" s="29">
        <v>0</v>
      </c>
      <c r="Y53" s="29">
        <v>0</v>
      </c>
      <c r="Z53" s="29">
        <v>0</v>
      </c>
      <c r="AA53" s="29">
        <v>0</v>
      </c>
      <c r="AB53" s="29">
        <v>0</v>
      </c>
      <c r="AC53" s="29">
        <v>0</v>
      </c>
      <c r="AD53" s="29">
        <v>0</v>
      </c>
      <c r="AE53" s="29">
        <v>0</v>
      </c>
      <c r="AF53" s="29">
        <v>0</v>
      </c>
      <c r="AG53" s="29">
        <v>0</v>
      </c>
      <c r="AH53" s="29">
        <v>0</v>
      </c>
      <c r="AI53" s="29">
        <v>0</v>
      </c>
      <c r="AJ53" s="29">
        <v>0</v>
      </c>
      <c r="AK53" s="29">
        <v>0</v>
      </c>
      <c r="AL53" s="29">
        <v>0</v>
      </c>
    </row>
    <row r="54" spans="1:38" s="39" customFormat="1" ht="13.5">
      <c r="A54" s="308"/>
      <c r="B54" s="468"/>
      <c r="C54" s="59"/>
      <c r="D54" s="59"/>
      <c r="E54" s="59"/>
      <c r="F54" s="59"/>
      <c r="G54" s="59">
        <v>0</v>
      </c>
      <c r="H54" s="59">
        <v>0</v>
      </c>
      <c r="I54" s="59">
        <v>0</v>
      </c>
      <c r="J54" s="59">
        <v>0</v>
      </c>
      <c r="K54" s="59">
        <v>0</v>
      </c>
      <c r="L54" s="59">
        <v>0</v>
      </c>
      <c r="M54" s="59">
        <v>0</v>
      </c>
      <c r="N54" s="59">
        <v>0</v>
      </c>
      <c r="O54" s="59">
        <v>0</v>
      </c>
      <c r="P54" s="59">
        <v>0</v>
      </c>
      <c r="Q54" s="59">
        <v>0</v>
      </c>
      <c r="R54" s="59">
        <v>0</v>
      </c>
      <c r="S54" s="59">
        <v>0</v>
      </c>
      <c r="T54" s="59">
        <v>0</v>
      </c>
      <c r="U54" s="59">
        <v>0</v>
      </c>
      <c r="V54" s="59">
        <v>0</v>
      </c>
      <c r="W54" s="59">
        <v>0</v>
      </c>
      <c r="X54" s="59">
        <v>0</v>
      </c>
      <c r="Y54" s="59">
        <v>0</v>
      </c>
      <c r="Z54" s="59">
        <v>0</v>
      </c>
      <c r="AA54" s="59">
        <v>0</v>
      </c>
      <c r="AB54" s="59">
        <v>0</v>
      </c>
      <c r="AC54" s="59">
        <v>0</v>
      </c>
      <c r="AD54" s="59">
        <v>0</v>
      </c>
      <c r="AE54" s="59">
        <v>0</v>
      </c>
      <c r="AF54" s="59">
        <v>0</v>
      </c>
      <c r="AG54" s="59">
        <v>0</v>
      </c>
      <c r="AH54" s="59">
        <v>0</v>
      </c>
      <c r="AI54" s="59">
        <v>0</v>
      </c>
      <c r="AJ54" s="59">
        <v>0</v>
      </c>
      <c r="AK54" s="59">
        <v>0</v>
      </c>
      <c r="AL54" s="59">
        <v>0</v>
      </c>
    </row>
    <row r="55" spans="1:38" s="39" customFormat="1" ht="13.5">
      <c r="A55" s="308" t="s">
        <v>591</v>
      </c>
      <c r="B55" s="468"/>
      <c r="C55" s="49">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49">
        <v>0</v>
      </c>
      <c r="AC55" s="49">
        <v>0</v>
      </c>
      <c r="AD55" s="49">
        <v>0</v>
      </c>
      <c r="AE55" s="49">
        <v>0</v>
      </c>
      <c r="AF55" s="49">
        <v>0</v>
      </c>
      <c r="AG55" s="49">
        <v>0</v>
      </c>
      <c r="AH55" s="49">
        <v>0</v>
      </c>
      <c r="AI55" s="49">
        <v>0</v>
      </c>
      <c r="AJ55" s="49">
        <v>0</v>
      </c>
      <c r="AK55" s="49">
        <v>0</v>
      </c>
      <c r="AL55" s="49">
        <v>0</v>
      </c>
    </row>
    <row r="56" spans="1:38" s="39" customFormat="1" ht="13.5">
      <c r="A56" s="323"/>
      <c r="B56" s="478"/>
      <c r="C56" s="60"/>
      <c r="D56" s="60"/>
      <c r="E56" s="60"/>
      <c r="F56" s="60"/>
      <c r="G56" s="60">
        <v>1</v>
      </c>
      <c r="H56" s="60">
        <v>183.04</v>
      </c>
      <c r="I56" s="60">
        <v>0</v>
      </c>
      <c r="J56" s="60">
        <v>0</v>
      </c>
      <c r="K56" s="60">
        <v>0</v>
      </c>
      <c r="L56" s="60">
        <v>0</v>
      </c>
      <c r="M56" s="60">
        <v>0</v>
      </c>
      <c r="N56" s="60">
        <v>0</v>
      </c>
      <c r="O56" s="60">
        <v>0</v>
      </c>
      <c r="P56" s="60">
        <v>0</v>
      </c>
      <c r="Q56" s="60">
        <v>0</v>
      </c>
      <c r="R56" s="60">
        <v>0</v>
      </c>
      <c r="S56" s="60">
        <v>0</v>
      </c>
      <c r="T56" s="60">
        <v>0</v>
      </c>
      <c r="U56" s="60">
        <v>0</v>
      </c>
      <c r="V56" s="60">
        <v>0</v>
      </c>
      <c r="W56" s="60">
        <v>0</v>
      </c>
      <c r="X56" s="60">
        <v>0</v>
      </c>
      <c r="Y56" s="60">
        <v>0</v>
      </c>
      <c r="Z56" s="60">
        <v>0</v>
      </c>
      <c r="AA56" s="60">
        <v>0</v>
      </c>
      <c r="AB56" s="60">
        <v>0</v>
      </c>
      <c r="AC56" s="60">
        <v>0</v>
      </c>
      <c r="AD56" s="60">
        <v>0</v>
      </c>
      <c r="AE56" s="60">
        <v>0</v>
      </c>
      <c r="AF56" s="60">
        <v>0</v>
      </c>
      <c r="AG56" s="60">
        <v>0</v>
      </c>
      <c r="AH56" s="60">
        <v>0</v>
      </c>
      <c r="AI56" s="60">
        <v>0</v>
      </c>
      <c r="AJ56" s="60">
        <v>0</v>
      </c>
      <c r="AK56" s="60">
        <v>0</v>
      </c>
      <c r="AL56" s="60">
        <v>0</v>
      </c>
    </row>
    <row r="57" spans="1:38" s="39" customFormat="1" ht="13.5">
      <c r="A57" s="314" t="s">
        <v>92</v>
      </c>
      <c r="B57" s="354"/>
      <c r="C57" s="29">
        <v>20</v>
      </c>
      <c r="D57" s="29">
        <v>1433.4462</v>
      </c>
      <c r="E57" s="29">
        <v>12</v>
      </c>
      <c r="F57" s="29">
        <v>1336.2138</v>
      </c>
      <c r="G57" s="29">
        <v>8</v>
      </c>
      <c r="H57" s="29">
        <v>97.2324</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0</v>
      </c>
    </row>
    <row r="58" spans="1:38" s="39" customFormat="1" ht="13.5">
      <c r="A58" s="308"/>
      <c r="B58" s="468"/>
      <c r="C58" s="59"/>
      <c r="D58" s="59"/>
      <c r="E58" s="59"/>
      <c r="F58" s="59"/>
      <c r="G58" s="59">
        <v>0</v>
      </c>
      <c r="H58" s="59">
        <v>0</v>
      </c>
      <c r="I58" s="59">
        <v>0</v>
      </c>
      <c r="J58" s="59">
        <v>0</v>
      </c>
      <c r="K58" s="59">
        <v>0</v>
      </c>
      <c r="L58" s="59">
        <v>0</v>
      </c>
      <c r="M58" s="59">
        <v>0</v>
      </c>
      <c r="N58" s="59">
        <v>0</v>
      </c>
      <c r="O58" s="59">
        <v>0</v>
      </c>
      <c r="P58" s="59">
        <v>0</v>
      </c>
      <c r="Q58" s="59">
        <v>0</v>
      </c>
      <c r="R58" s="59">
        <v>0</v>
      </c>
      <c r="S58" s="59">
        <v>0</v>
      </c>
      <c r="T58" s="59">
        <v>0</v>
      </c>
      <c r="U58" s="59">
        <v>0</v>
      </c>
      <c r="V58" s="59">
        <v>0</v>
      </c>
      <c r="W58" s="59">
        <v>0</v>
      </c>
      <c r="X58" s="59">
        <v>0</v>
      </c>
      <c r="Y58" s="59">
        <v>0</v>
      </c>
      <c r="Z58" s="59">
        <v>0</v>
      </c>
      <c r="AA58" s="59">
        <v>0</v>
      </c>
      <c r="AB58" s="59">
        <v>0</v>
      </c>
      <c r="AC58" s="59">
        <v>0</v>
      </c>
      <c r="AD58" s="59">
        <v>0</v>
      </c>
      <c r="AE58" s="59">
        <v>0</v>
      </c>
      <c r="AF58" s="59">
        <v>0</v>
      </c>
      <c r="AG58" s="59">
        <v>0</v>
      </c>
      <c r="AH58" s="59">
        <v>0</v>
      </c>
      <c r="AI58" s="59">
        <v>0</v>
      </c>
      <c r="AJ58" s="59">
        <v>0</v>
      </c>
      <c r="AK58" s="59">
        <v>0</v>
      </c>
      <c r="AL58" s="59">
        <v>0</v>
      </c>
    </row>
    <row r="59" spans="1:38" s="39" customFormat="1" ht="13.5">
      <c r="A59" s="308" t="s">
        <v>592</v>
      </c>
      <c r="B59" s="468"/>
      <c r="C59" s="49">
        <v>38</v>
      </c>
      <c r="D59" s="49">
        <v>793.7261000000001</v>
      </c>
      <c r="E59" s="49">
        <v>20</v>
      </c>
      <c r="F59" s="49">
        <v>536.129</v>
      </c>
      <c r="G59" s="49">
        <v>18</v>
      </c>
      <c r="H59" s="49">
        <v>257.5971</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9">
        <v>0</v>
      </c>
      <c r="AC59" s="49">
        <v>0</v>
      </c>
      <c r="AD59" s="49">
        <v>0</v>
      </c>
      <c r="AE59" s="49">
        <v>0</v>
      </c>
      <c r="AF59" s="49">
        <v>0</v>
      </c>
      <c r="AG59" s="49">
        <v>0</v>
      </c>
      <c r="AH59" s="49">
        <v>0</v>
      </c>
      <c r="AI59" s="49">
        <v>0</v>
      </c>
      <c r="AJ59" s="49">
        <v>0</v>
      </c>
      <c r="AK59" s="49">
        <v>0</v>
      </c>
      <c r="AL59" s="49">
        <v>0</v>
      </c>
    </row>
    <row r="60" spans="1:38" s="39" customFormat="1" ht="13.5">
      <c r="A60" s="323"/>
      <c r="B60" s="478"/>
      <c r="C60" s="60"/>
      <c r="D60" s="60"/>
      <c r="E60" s="60"/>
      <c r="F60" s="60"/>
      <c r="G60" s="60">
        <v>5</v>
      </c>
      <c r="H60" s="60">
        <v>195</v>
      </c>
      <c r="I60" s="60">
        <v>0</v>
      </c>
      <c r="J60" s="60">
        <v>0</v>
      </c>
      <c r="K60" s="60">
        <v>0</v>
      </c>
      <c r="L60" s="60">
        <v>0</v>
      </c>
      <c r="M60" s="60">
        <v>0</v>
      </c>
      <c r="N60" s="60">
        <v>0</v>
      </c>
      <c r="O60" s="60">
        <v>0</v>
      </c>
      <c r="P60" s="60">
        <v>0</v>
      </c>
      <c r="Q60" s="60">
        <v>0</v>
      </c>
      <c r="R60" s="60">
        <v>0</v>
      </c>
      <c r="S60" s="60">
        <v>0</v>
      </c>
      <c r="T60" s="60">
        <v>0</v>
      </c>
      <c r="U60" s="60">
        <v>0</v>
      </c>
      <c r="V60" s="60">
        <v>0</v>
      </c>
      <c r="W60" s="60">
        <v>0</v>
      </c>
      <c r="X60" s="60">
        <v>0</v>
      </c>
      <c r="Y60" s="60">
        <v>0</v>
      </c>
      <c r="Z60" s="60">
        <v>0</v>
      </c>
      <c r="AA60" s="60">
        <v>0</v>
      </c>
      <c r="AB60" s="60">
        <v>0</v>
      </c>
      <c r="AC60" s="60">
        <v>0</v>
      </c>
      <c r="AD60" s="60">
        <v>0</v>
      </c>
      <c r="AE60" s="60">
        <v>0</v>
      </c>
      <c r="AF60" s="60">
        <v>0</v>
      </c>
      <c r="AG60" s="60">
        <v>0</v>
      </c>
      <c r="AH60" s="60">
        <v>0</v>
      </c>
      <c r="AI60" s="60">
        <v>0</v>
      </c>
      <c r="AJ60" s="60">
        <v>0</v>
      </c>
      <c r="AK60" s="60">
        <v>0</v>
      </c>
      <c r="AL60" s="60">
        <v>0</v>
      </c>
    </row>
    <row r="61" spans="1:38" s="39" customFormat="1" ht="13.5">
      <c r="A61" s="314" t="s">
        <v>593</v>
      </c>
      <c r="B61" s="354"/>
      <c r="C61" s="29">
        <v>17</v>
      </c>
      <c r="D61" s="29">
        <v>757</v>
      </c>
      <c r="E61" s="29">
        <v>7</v>
      </c>
      <c r="F61" s="29">
        <v>372</v>
      </c>
      <c r="G61" s="29">
        <v>10</v>
      </c>
      <c r="H61" s="29">
        <v>385</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9">
        <v>0</v>
      </c>
      <c r="AE61" s="29">
        <v>0</v>
      </c>
      <c r="AF61" s="29">
        <v>0</v>
      </c>
      <c r="AG61" s="29">
        <v>0</v>
      </c>
      <c r="AH61" s="29">
        <v>0</v>
      </c>
      <c r="AI61" s="29">
        <v>0</v>
      </c>
      <c r="AJ61" s="29">
        <v>0</v>
      </c>
      <c r="AK61" s="29">
        <v>0</v>
      </c>
      <c r="AL61" s="29">
        <v>0</v>
      </c>
    </row>
    <row r="62" spans="1:38" s="39" customFormat="1" ht="13.5">
      <c r="A62" s="308"/>
      <c r="B62" s="468"/>
      <c r="C62" s="59"/>
      <c r="D62" s="59"/>
      <c r="E62" s="59"/>
      <c r="F62" s="59"/>
      <c r="G62" s="59">
        <v>0</v>
      </c>
      <c r="H62" s="59">
        <v>0</v>
      </c>
      <c r="I62" s="59">
        <v>0</v>
      </c>
      <c r="J62" s="59">
        <v>0</v>
      </c>
      <c r="K62" s="59">
        <v>0</v>
      </c>
      <c r="L62" s="59">
        <v>0</v>
      </c>
      <c r="M62" s="59">
        <v>0</v>
      </c>
      <c r="N62" s="59">
        <v>0</v>
      </c>
      <c r="O62" s="59">
        <v>0</v>
      </c>
      <c r="P62" s="59">
        <v>0</v>
      </c>
      <c r="Q62" s="59">
        <v>0</v>
      </c>
      <c r="R62" s="59">
        <v>0</v>
      </c>
      <c r="S62" s="59">
        <v>0</v>
      </c>
      <c r="T62" s="59">
        <v>0</v>
      </c>
      <c r="U62" s="59">
        <v>0</v>
      </c>
      <c r="V62" s="59">
        <v>0</v>
      </c>
      <c r="W62" s="59">
        <v>0</v>
      </c>
      <c r="X62" s="59">
        <v>0</v>
      </c>
      <c r="Y62" s="59">
        <v>0</v>
      </c>
      <c r="Z62" s="59">
        <v>0</v>
      </c>
      <c r="AA62" s="59">
        <v>0</v>
      </c>
      <c r="AB62" s="59">
        <v>0</v>
      </c>
      <c r="AC62" s="59">
        <v>0</v>
      </c>
      <c r="AD62" s="59">
        <v>0</v>
      </c>
      <c r="AE62" s="59">
        <v>0</v>
      </c>
      <c r="AF62" s="59">
        <v>0</v>
      </c>
      <c r="AG62" s="59">
        <v>0</v>
      </c>
      <c r="AH62" s="59">
        <v>0</v>
      </c>
      <c r="AI62" s="59">
        <v>0</v>
      </c>
      <c r="AJ62" s="59">
        <v>0</v>
      </c>
      <c r="AK62" s="59">
        <v>0</v>
      </c>
      <c r="AL62" s="59">
        <v>0</v>
      </c>
    </row>
    <row r="63" spans="1:38" s="39" customFormat="1" ht="13.5">
      <c r="A63" s="308" t="s">
        <v>594</v>
      </c>
      <c r="B63" s="468"/>
      <c r="C63" s="49">
        <v>3</v>
      </c>
      <c r="D63" s="49">
        <v>18.3008</v>
      </c>
      <c r="E63" s="49">
        <v>3</v>
      </c>
      <c r="F63" s="49">
        <v>18.3008</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49">
        <v>0</v>
      </c>
      <c r="Y63" s="49">
        <v>0</v>
      </c>
      <c r="Z63" s="49">
        <v>0</v>
      </c>
      <c r="AA63" s="49">
        <v>0</v>
      </c>
      <c r="AB63" s="49">
        <v>0</v>
      </c>
      <c r="AC63" s="49">
        <v>0</v>
      </c>
      <c r="AD63" s="49">
        <v>0</v>
      </c>
      <c r="AE63" s="49">
        <v>0</v>
      </c>
      <c r="AF63" s="49">
        <v>0</v>
      </c>
      <c r="AG63" s="49">
        <v>0</v>
      </c>
      <c r="AH63" s="49">
        <v>0</v>
      </c>
      <c r="AI63" s="49">
        <v>0</v>
      </c>
      <c r="AJ63" s="49">
        <v>0</v>
      </c>
      <c r="AK63" s="49">
        <v>0</v>
      </c>
      <c r="AL63" s="49">
        <v>0</v>
      </c>
    </row>
    <row r="64" spans="1:38" s="39" customFormat="1" ht="13.5">
      <c r="A64" s="323"/>
      <c r="B64" s="478"/>
      <c r="C64" s="60"/>
      <c r="D64" s="60"/>
      <c r="E64" s="60"/>
      <c r="F64" s="60"/>
      <c r="G64" s="60">
        <v>0</v>
      </c>
      <c r="H64" s="60">
        <v>0</v>
      </c>
      <c r="I64" s="60">
        <v>0</v>
      </c>
      <c r="J64" s="60">
        <v>0</v>
      </c>
      <c r="K64" s="60">
        <v>0</v>
      </c>
      <c r="L64" s="60">
        <v>0</v>
      </c>
      <c r="M64" s="60">
        <v>0</v>
      </c>
      <c r="N64" s="60">
        <v>0</v>
      </c>
      <c r="O64" s="60">
        <v>0</v>
      </c>
      <c r="P64" s="60">
        <v>0</v>
      </c>
      <c r="Q64" s="60">
        <v>0</v>
      </c>
      <c r="R64" s="60">
        <v>0</v>
      </c>
      <c r="S64" s="60">
        <v>0</v>
      </c>
      <c r="T64" s="60">
        <v>0</v>
      </c>
      <c r="U64" s="60">
        <v>0</v>
      </c>
      <c r="V64" s="60">
        <v>0</v>
      </c>
      <c r="W64" s="60">
        <v>0</v>
      </c>
      <c r="X64" s="60">
        <v>0</v>
      </c>
      <c r="Y64" s="60">
        <v>0</v>
      </c>
      <c r="Z64" s="60">
        <v>0</v>
      </c>
      <c r="AA64" s="60">
        <v>0</v>
      </c>
      <c r="AB64" s="60">
        <v>0</v>
      </c>
      <c r="AC64" s="60">
        <v>0</v>
      </c>
      <c r="AD64" s="60">
        <v>0</v>
      </c>
      <c r="AE64" s="60">
        <v>0</v>
      </c>
      <c r="AF64" s="60">
        <v>0</v>
      </c>
      <c r="AG64" s="60">
        <v>0</v>
      </c>
      <c r="AH64" s="60">
        <v>0</v>
      </c>
      <c r="AI64" s="60">
        <v>0</v>
      </c>
      <c r="AJ64" s="60">
        <v>0</v>
      </c>
      <c r="AK64" s="60">
        <v>0</v>
      </c>
      <c r="AL64" s="60">
        <v>0</v>
      </c>
    </row>
    <row r="65" spans="1:38" s="39" customFormat="1" ht="13.5">
      <c r="A65" s="314" t="s">
        <v>54</v>
      </c>
      <c r="B65" s="354"/>
      <c r="C65" s="29">
        <v>19</v>
      </c>
      <c r="D65" s="29">
        <v>1168.9561</v>
      </c>
      <c r="E65" s="29">
        <v>18</v>
      </c>
      <c r="F65" s="29">
        <v>1125.7161</v>
      </c>
      <c r="G65" s="29">
        <v>1</v>
      </c>
      <c r="H65" s="29">
        <v>43.24</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row>
    <row r="66" spans="1:38" s="39" customFormat="1" ht="13.5">
      <c r="A66" s="308"/>
      <c r="B66" s="468"/>
      <c r="C66" s="59"/>
      <c r="D66" s="59"/>
      <c r="E66" s="59"/>
      <c r="F66" s="59"/>
      <c r="G66" s="59">
        <v>0</v>
      </c>
      <c r="H66" s="59">
        <v>0</v>
      </c>
      <c r="I66" s="59">
        <v>0</v>
      </c>
      <c r="J66" s="59">
        <v>0</v>
      </c>
      <c r="K66" s="59">
        <v>0</v>
      </c>
      <c r="L66" s="59">
        <v>0</v>
      </c>
      <c r="M66" s="59">
        <v>0</v>
      </c>
      <c r="N66" s="59">
        <v>0</v>
      </c>
      <c r="O66" s="59">
        <v>0</v>
      </c>
      <c r="P66" s="59">
        <v>0</v>
      </c>
      <c r="Q66" s="59">
        <v>0</v>
      </c>
      <c r="R66" s="59">
        <v>0</v>
      </c>
      <c r="S66" s="59">
        <v>0</v>
      </c>
      <c r="T66" s="59">
        <v>0</v>
      </c>
      <c r="U66" s="59">
        <v>0</v>
      </c>
      <c r="V66" s="59">
        <v>0</v>
      </c>
      <c r="W66" s="59">
        <v>0</v>
      </c>
      <c r="X66" s="59">
        <v>0</v>
      </c>
      <c r="Y66" s="59">
        <v>0</v>
      </c>
      <c r="Z66" s="59">
        <v>0</v>
      </c>
      <c r="AA66" s="59">
        <v>0</v>
      </c>
      <c r="AB66" s="59">
        <v>0</v>
      </c>
      <c r="AC66" s="59">
        <v>0</v>
      </c>
      <c r="AD66" s="59">
        <v>0</v>
      </c>
      <c r="AE66" s="59">
        <v>0</v>
      </c>
      <c r="AF66" s="59">
        <v>0</v>
      </c>
      <c r="AG66" s="59">
        <v>0</v>
      </c>
      <c r="AH66" s="59">
        <v>0</v>
      </c>
      <c r="AI66" s="59">
        <v>0</v>
      </c>
      <c r="AJ66" s="59">
        <v>0</v>
      </c>
      <c r="AK66" s="59">
        <v>0</v>
      </c>
      <c r="AL66" s="59">
        <v>0</v>
      </c>
    </row>
    <row r="67" spans="1:38" s="39" customFormat="1" ht="13.5">
      <c r="A67" s="308" t="s">
        <v>55</v>
      </c>
      <c r="B67" s="468"/>
      <c r="C67" s="49">
        <v>18</v>
      </c>
      <c r="D67" s="49">
        <v>687.4603999999999</v>
      </c>
      <c r="E67" s="49">
        <v>17</v>
      </c>
      <c r="F67" s="49">
        <v>676.7289</v>
      </c>
      <c r="G67" s="49">
        <v>1</v>
      </c>
      <c r="H67" s="49">
        <v>10.7315</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49">
        <v>0</v>
      </c>
      <c r="AL67" s="49">
        <v>0</v>
      </c>
    </row>
    <row r="68" spans="1:38" s="39" customFormat="1" ht="13.5">
      <c r="A68" s="323"/>
      <c r="B68" s="478"/>
      <c r="C68" s="60"/>
      <c r="D68" s="60"/>
      <c r="E68" s="60"/>
      <c r="F68" s="60"/>
      <c r="G68" s="60">
        <v>0</v>
      </c>
      <c r="H68" s="60">
        <v>0</v>
      </c>
      <c r="I68" s="60">
        <v>0</v>
      </c>
      <c r="J68" s="60">
        <v>0</v>
      </c>
      <c r="K68" s="60">
        <v>0</v>
      </c>
      <c r="L68" s="60">
        <v>0</v>
      </c>
      <c r="M68" s="60">
        <v>0</v>
      </c>
      <c r="N68" s="60">
        <v>0</v>
      </c>
      <c r="O68" s="60">
        <v>0</v>
      </c>
      <c r="P68" s="60">
        <v>0</v>
      </c>
      <c r="Q68" s="60">
        <v>0</v>
      </c>
      <c r="R68" s="60">
        <v>0</v>
      </c>
      <c r="S68" s="60">
        <v>0</v>
      </c>
      <c r="T68" s="60">
        <v>0</v>
      </c>
      <c r="U68" s="60">
        <v>0</v>
      </c>
      <c r="V68" s="60">
        <v>0</v>
      </c>
      <c r="W68" s="60">
        <v>0</v>
      </c>
      <c r="X68" s="60">
        <v>0</v>
      </c>
      <c r="Y68" s="60">
        <v>0</v>
      </c>
      <c r="Z68" s="60">
        <v>0</v>
      </c>
      <c r="AA68" s="60">
        <v>0</v>
      </c>
      <c r="AB68" s="60">
        <v>0</v>
      </c>
      <c r="AC68" s="60">
        <v>0</v>
      </c>
      <c r="AD68" s="60">
        <v>0</v>
      </c>
      <c r="AE68" s="60">
        <v>0</v>
      </c>
      <c r="AF68" s="60">
        <v>0</v>
      </c>
      <c r="AG68" s="60">
        <v>0</v>
      </c>
      <c r="AH68" s="60">
        <v>0</v>
      </c>
      <c r="AI68" s="60">
        <v>0</v>
      </c>
      <c r="AJ68" s="60">
        <v>0</v>
      </c>
      <c r="AK68" s="60">
        <v>0</v>
      </c>
      <c r="AL68" s="60">
        <v>0</v>
      </c>
    </row>
    <row r="69" spans="1:38" s="39" customFormat="1" ht="13.5">
      <c r="A69" s="314" t="s">
        <v>56</v>
      </c>
      <c r="B69" s="354"/>
      <c r="C69" s="29">
        <v>113</v>
      </c>
      <c r="D69" s="29">
        <v>8793</v>
      </c>
      <c r="E69" s="29">
        <v>100</v>
      </c>
      <c r="F69" s="29">
        <v>8616</v>
      </c>
      <c r="G69" s="29">
        <v>13</v>
      </c>
      <c r="H69" s="29">
        <v>177</v>
      </c>
      <c r="I69" s="29">
        <v>0</v>
      </c>
      <c r="J69" s="29">
        <v>0</v>
      </c>
      <c r="K69" s="29">
        <v>0</v>
      </c>
      <c r="L69" s="29">
        <v>0</v>
      </c>
      <c r="M69" s="29">
        <v>0</v>
      </c>
      <c r="N69" s="29">
        <v>0</v>
      </c>
      <c r="O69" s="29">
        <v>0</v>
      </c>
      <c r="P69" s="29">
        <v>0</v>
      </c>
      <c r="Q69" s="29">
        <v>0</v>
      </c>
      <c r="R69" s="29">
        <v>0</v>
      </c>
      <c r="S69" s="29">
        <v>0</v>
      </c>
      <c r="T69" s="29">
        <v>0</v>
      </c>
      <c r="U69" s="29">
        <v>0</v>
      </c>
      <c r="V69" s="29">
        <v>0</v>
      </c>
      <c r="W69" s="29">
        <v>0</v>
      </c>
      <c r="X69" s="29">
        <v>0</v>
      </c>
      <c r="Y69" s="29">
        <v>0</v>
      </c>
      <c r="Z69" s="29">
        <v>0</v>
      </c>
      <c r="AA69" s="29">
        <v>0</v>
      </c>
      <c r="AB69" s="29">
        <v>0</v>
      </c>
      <c r="AC69" s="29">
        <v>0</v>
      </c>
      <c r="AD69" s="29">
        <v>0</v>
      </c>
      <c r="AE69" s="29">
        <v>0</v>
      </c>
      <c r="AF69" s="29">
        <v>0</v>
      </c>
      <c r="AG69" s="29">
        <v>0</v>
      </c>
      <c r="AH69" s="29">
        <v>0</v>
      </c>
      <c r="AI69" s="29">
        <v>0</v>
      </c>
      <c r="AJ69" s="29">
        <v>0</v>
      </c>
      <c r="AK69" s="29">
        <v>0</v>
      </c>
      <c r="AL69" s="29">
        <v>0</v>
      </c>
    </row>
    <row r="70" spans="1:38" s="39" customFormat="1" ht="13.5">
      <c r="A70" s="308"/>
      <c r="B70" s="468"/>
      <c r="C70" s="59"/>
      <c r="D70" s="59"/>
      <c r="E70" s="59"/>
      <c r="F70" s="59"/>
      <c r="G70" s="59">
        <v>0</v>
      </c>
      <c r="H70" s="59">
        <v>0</v>
      </c>
      <c r="I70" s="59">
        <v>0</v>
      </c>
      <c r="J70" s="59">
        <v>0</v>
      </c>
      <c r="K70" s="59">
        <v>0</v>
      </c>
      <c r="L70" s="59">
        <v>0</v>
      </c>
      <c r="M70" s="59">
        <v>0</v>
      </c>
      <c r="N70" s="59">
        <v>0</v>
      </c>
      <c r="O70" s="59">
        <v>0</v>
      </c>
      <c r="P70" s="59">
        <v>0</v>
      </c>
      <c r="Q70" s="59">
        <v>0</v>
      </c>
      <c r="R70" s="59">
        <v>0</v>
      </c>
      <c r="S70" s="59">
        <v>0</v>
      </c>
      <c r="T70" s="59">
        <v>0</v>
      </c>
      <c r="U70" s="59">
        <v>0</v>
      </c>
      <c r="V70" s="59">
        <v>0</v>
      </c>
      <c r="W70" s="59">
        <v>0</v>
      </c>
      <c r="X70" s="59">
        <v>0</v>
      </c>
      <c r="Y70" s="59">
        <v>0</v>
      </c>
      <c r="Z70" s="59">
        <v>0</v>
      </c>
      <c r="AA70" s="59">
        <v>0</v>
      </c>
      <c r="AB70" s="59">
        <v>0</v>
      </c>
      <c r="AC70" s="59">
        <v>0</v>
      </c>
      <c r="AD70" s="59">
        <v>0</v>
      </c>
      <c r="AE70" s="59">
        <v>0</v>
      </c>
      <c r="AF70" s="59">
        <v>0</v>
      </c>
      <c r="AG70" s="59">
        <v>0</v>
      </c>
      <c r="AH70" s="59">
        <v>0</v>
      </c>
      <c r="AI70" s="59">
        <v>0</v>
      </c>
      <c r="AJ70" s="59">
        <v>0</v>
      </c>
      <c r="AK70" s="59">
        <v>0</v>
      </c>
      <c r="AL70" s="59">
        <v>0</v>
      </c>
    </row>
    <row r="71" spans="1:38" s="39" customFormat="1" ht="13.5">
      <c r="A71" s="308" t="s">
        <v>57</v>
      </c>
      <c r="B71" s="468"/>
      <c r="C71" s="49">
        <v>66</v>
      </c>
      <c r="D71" s="49">
        <v>2299</v>
      </c>
      <c r="E71" s="49">
        <v>44</v>
      </c>
      <c r="F71" s="49">
        <v>1399</v>
      </c>
      <c r="G71" s="49">
        <v>22</v>
      </c>
      <c r="H71" s="49">
        <v>900</v>
      </c>
      <c r="I71" s="49">
        <v>0</v>
      </c>
      <c r="J71" s="49">
        <v>0</v>
      </c>
      <c r="K71" s="49">
        <v>0</v>
      </c>
      <c r="L71" s="49">
        <v>0</v>
      </c>
      <c r="M71" s="49">
        <v>0</v>
      </c>
      <c r="N71" s="49">
        <v>0</v>
      </c>
      <c r="O71" s="49">
        <v>0</v>
      </c>
      <c r="P71" s="49">
        <v>0</v>
      </c>
      <c r="Q71" s="49">
        <v>0</v>
      </c>
      <c r="R71" s="49">
        <v>0</v>
      </c>
      <c r="S71" s="49">
        <v>0</v>
      </c>
      <c r="T71" s="49">
        <v>0</v>
      </c>
      <c r="U71" s="49">
        <v>0</v>
      </c>
      <c r="V71" s="49">
        <v>0</v>
      </c>
      <c r="W71" s="49">
        <v>0</v>
      </c>
      <c r="X71" s="49">
        <v>0</v>
      </c>
      <c r="Y71" s="49">
        <v>0</v>
      </c>
      <c r="Z71" s="49">
        <v>0</v>
      </c>
      <c r="AA71" s="49">
        <v>0</v>
      </c>
      <c r="AB71" s="49">
        <v>0</v>
      </c>
      <c r="AC71" s="49">
        <v>0</v>
      </c>
      <c r="AD71" s="49">
        <v>0</v>
      </c>
      <c r="AE71" s="49">
        <v>0</v>
      </c>
      <c r="AF71" s="49">
        <v>0</v>
      </c>
      <c r="AG71" s="49">
        <v>0</v>
      </c>
      <c r="AH71" s="49">
        <v>0</v>
      </c>
      <c r="AI71" s="49">
        <v>0</v>
      </c>
      <c r="AJ71" s="49">
        <v>0</v>
      </c>
      <c r="AK71" s="49">
        <v>0</v>
      </c>
      <c r="AL71" s="49">
        <v>0</v>
      </c>
    </row>
    <row r="72" spans="1:38" s="39" customFormat="1" ht="13.5">
      <c r="A72" s="323"/>
      <c r="B72" s="478"/>
      <c r="C72" s="59"/>
      <c r="D72" s="59"/>
      <c r="E72" s="59"/>
      <c r="F72" s="59"/>
      <c r="G72" s="59">
        <v>0</v>
      </c>
      <c r="H72" s="59">
        <v>0</v>
      </c>
      <c r="I72" s="59">
        <v>0</v>
      </c>
      <c r="J72" s="59">
        <v>0</v>
      </c>
      <c r="K72" s="59">
        <v>0</v>
      </c>
      <c r="L72" s="59">
        <v>0</v>
      </c>
      <c r="M72" s="59">
        <v>0</v>
      </c>
      <c r="N72" s="59">
        <v>0</v>
      </c>
      <c r="O72" s="59">
        <v>0</v>
      </c>
      <c r="P72" s="59">
        <v>0</v>
      </c>
      <c r="Q72" s="59">
        <v>0</v>
      </c>
      <c r="R72" s="59">
        <v>0</v>
      </c>
      <c r="S72" s="59">
        <v>0</v>
      </c>
      <c r="T72" s="59">
        <v>0</v>
      </c>
      <c r="U72" s="59">
        <v>0</v>
      </c>
      <c r="V72" s="59">
        <v>0</v>
      </c>
      <c r="W72" s="59">
        <v>0</v>
      </c>
      <c r="X72" s="59">
        <v>0</v>
      </c>
      <c r="Y72" s="59">
        <v>0</v>
      </c>
      <c r="Z72" s="59">
        <v>0</v>
      </c>
      <c r="AA72" s="59">
        <v>0</v>
      </c>
      <c r="AB72" s="59">
        <v>0</v>
      </c>
      <c r="AC72" s="59">
        <v>0</v>
      </c>
      <c r="AD72" s="59">
        <v>0</v>
      </c>
      <c r="AE72" s="59">
        <v>0</v>
      </c>
      <c r="AF72" s="59">
        <v>0</v>
      </c>
      <c r="AG72" s="59">
        <v>0</v>
      </c>
      <c r="AH72" s="59">
        <v>0</v>
      </c>
      <c r="AI72" s="59">
        <v>0</v>
      </c>
      <c r="AJ72" s="59">
        <v>0</v>
      </c>
      <c r="AK72" s="59">
        <v>0</v>
      </c>
      <c r="AL72" s="59">
        <v>0</v>
      </c>
    </row>
    <row r="73" spans="1:38" s="39" customFormat="1" ht="13.5">
      <c r="A73" s="314" t="s">
        <v>58</v>
      </c>
      <c r="B73" s="354"/>
      <c r="C73" s="49">
        <v>23</v>
      </c>
      <c r="D73" s="49">
        <v>1350.3694</v>
      </c>
      <c r="E73" s="49">
        <v>14</v>
      </c>
      <c r="F73" s="49">
        <v>1233.9477000000002</v>
      </c>
      <c r="G73" s="49">
        <v>9</v>
      </c>
      <c r="H73" s="49">
        <v>116.4217</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49">
        <v>0</v>
      </c>
      <c r="AL73" s="49">
        <v>0</v>
      </c>
    </row>
    <row r="74" spans="1:38" s="39" customFormat="1" ht="13.5">
      <c r="A74" s="308"/>
      <c r="B74" s="468"/>
      <c r="C74" s="59"/>
      <c r="D74" s="59"/>
      <c r="E74" s="59"/>
      <c r="F74" s="59"/>
      <c r="G74" s="59">
        <v>0</v>
      </c>
      <c r="H74" s="59">
        <v>0</v>
      </c>
      <c r="I74" s="59">
        <v>0</v>
      </c>
      <c r="J74" s="59">
        <v>0</v>
      </c>
      <c r="K74" s="59">
        <v>0</v>
      </c>
      <c r="L74" s="59">
        <v>0</v>
      </c>
      <c r="M74" s="59">
        <v>0</v>
      </c>
      <c r="N74" s="59">
        <v>0</v>
      </c>
      <c r="O74" s="59">
        <v>0</v>
      </c>
      <c r="P74" s="59">
        <v>0</v>
      </c>
      <c r="Q74" s="59">
        <v>0</v>
      </c>
      <c r="R74" s="59">
        <v>0</v>
      </c>
      <c r="S74" s="59">
        <v>0</v>
      </c>
      <c r="T74" s="59">
        <v>0</v>
      </c>
      <c r="U74" s="59">
        <v>0</v>
      </c>
      <c r="V74" s="59">
        <v>0</v>
      </c>
      <c r="W74" s="59">
        <v>0</v>
      </c>
      <c r="X74" s="59">
        <v>0</v>
      </c>
      <c r="Y74" s="59">
        <v>0</v>
      </c>
      <c r="Z74" s="59">
        <v>0</v>
      </c>
      <c r="AA74" s="59">
        <v>0</v>
      </c>
      <c r="AB74" s="59">
        <v>0</v>
      </c>
      <c r="AC74" s="59">
        <v>0</v>
      </c>
      <c r="AD74" s="59">
        <v>0</v>
      </c>
      <c r="AE74" s="59">
        <v>0</v>
      </c>
      <c r="AF74" s="59">
        <v>0</v>
      </c>
      <c r="AG74" s="59">
        <v>0</v>
      </c>
      <c r="AH74" s="59">
        <v>0</v>
      </c>
      <c r="AI74" s="59">
        <v>0</v>
      </c>
      <c r="AJ74" s="59">
        <v>0</v>
      </c>
      <c r="AK74" s="59">
        <v>0</v>
      </c>
      <c r="AL74" s="59">
        <v>0</v>
      </c>
    </row>
    <row r="75" spans="1:38" s="39" customFormat="1" ht="13.5">
      <c r="A75" s="308" t="s">
        <v>59</v>
      </c>
      <c r="B75" s="468"/>
      <c r="C75" s="49">
        <v>8</v>
      </c>
      <c r="D75" s="49">
        <v>156</v>
      </c>
      <c r="E75" s="49">
        <v>3</v>
      </c>
      <c r="F75" s="49">
        <v>102</v>
      </c>
      <c r="G75" s="49">
        <v>5</v>
      </c>
      <c r="H75" s="49">
        <v>54</v>
      </c>
      <c r="I75" s="49">
        <v>0</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c r="AB75" s="49">
        <v>0</v>
      </c>
      <c r="AC75" s="49">
        <v>0</v>
      </c>
      <c r="AD75" s="49">
        <v>0</v>
      </c>
      <c r="AE75" s="49">
        <v>0</v>
      </c>
      <c r="AF75" s="49">
        <v>0</v>
      </c>
      <c r="AG75" s="49">
        <v>0</v>
      </c>
      <c r="AH75" s="49">
        <v>0</v>
      </c>
      <c r="AI75" s="49">
        <v>0</v>
      </c>
      <c r="AJ75" s="49">
        <v>0</v>
      </c>
      <c r="AK75" s="49">
        <v>0</v>
      </c>
      <c r="AL75" s="49">
        <v>0</v>
      </c>
    </row>
    <row r="76" spans="1:38" s="39" customFormat="1" ht="13.5">
      <c r="A76" s="323"/>
      <c r="B76" s="478"/>
      <c r="C76" s="60"/>
      <c r="D76" s="60"/>
      <c r="E76" s="60"/>
      <c r="F76" s="60"/>
      <c r="G76" s="60">
        <v>0</v>
      </c>
      <c r="H76" s="60">
        <v>0</v>
      </c>
      <c r="I76" s="60">
        <v>0</v>
      </c>
      <c r="J76" s="60">
        <v>0</v>
      </c>
      <c r="K76" s="60">
        <v>0</v>
      </c>
      <c r="L76" s="60">
        <v>0</v>
      </c>
      <c r="M76" s="60">
        <v>0</v>
      </c>
      <c r="N76" s="60">
        <v>0</v>
      </c>
      <c r="O76" s="60">
        <v>0</v>
      </c>
      <c r="P76" s="60">
        <v>0</v>
      </c>
      <c r="Q76" s="60">
        <v>0</v>
      </c>
      <c r="R76" s="60">
        <v>0</v>
      </c>
      <c r="S76" s="60">
        <v>0</v>
      </c>
      <c r="T76" s="60">
        <v>0</v>
      </c>
      <c r="U76" s="60">
        <v>0</v>
      </c>
      <c r="V76" s="60">
        <v>0</v>
      </c>
      <c r="W76" s="60">
        <v>0</v>
      </c>
      <c r="X76" s="60">
        <v>0</v>
      </c>
      <c r="Y76" s="60">
        <v>0</v>
      </c>
      <c r="Z76" s="60">
        <v>0</v>
      </c>
      <c r="AA76" s="60">
        <v>0</v>
      </c>
      <c r="AB76" s="60">
        <v>0</v>
      </c>
      <c r="AC76" s="60">
        <v>0</v>
      </c>
      <c r="AD76" s="60">
        <v>0</v>
      </c>
      <c r="AE76" s="60">
        <v>0</v>
      </c>
      <c r="AF76" s="60">
        <v>0</v>
      </c>
      <c r="AG76" s="60">
        <v>0</v>
      </c>
      <c r="AH76" s="60">
        <v>0</v>
      </c>
      <c r="AI76" s="60">
        <v>0</v>
      </c>
      <c r="AJ76" s="60">
        <v>0</v>
      </c>
      <c r="AK76" s="60">
        <v>0</v>
      </c>
      <c r="AL76" s="60">
        <v>0</v>
      </c>
    </row>
    <row r="77" spans="1:38" s="39" customFormat="1" ht="13.5">
      <c r="A77" s="314" t="s">
        <v>60</v>
      </c>
      <c r="B77" s="354"/>
      <c r="C77" s="29">
        <v>15</v>
      </c>
      <c r="D77" s="29">
        <v>1536.3109000000002</v>
      </c>
      <c r="E77" s="29">
        <v>12</v>
      </c>
      <c r="F77" s="29">
        <v>1492.1309</v>
      </c>
      <c r="G77" s="29">
        <v>3</v>
      </c>
      <c r="H77" s="29">
        <v>44.18</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29">
        <v>0</v>
      </c>
      <c r="AH77" s="29">
        <v>0</v>
      </c>
      <c r="AI77" s="29">
        <v>0</v>
      </c>
      <c r="AJ77" s="29">
        <v>0</v>
      </c>
      <c r="AK77" s="29">
        <v>0</v>
      </c>
      <c r="AL77" s="29">
        <v>0</v>
      </c>
    </row>
    <row r="78" spans="1:38" s="39" customFormat="1" ht="13.5">
      <c r="A78" s="308"/>
      <c r="B78" s="468"/>
      <c r="C78" s="59"/>
      <c r="D78" s="59"/>
      <c r="E78" s="59"/>
      <c r="F78" s="59"/>
      <c r="G78" s="59">
        <v>0</v>
      </c>
      <c r="H78" s="59">
        <v>0</v>
      </c>
      <c r="I78" s="59">
        <v>0</v>
      </c>
      <c r="J78" s="59">
        <v>0</v>
      </c>
      <c r="K78" s="59">
        <v>0</v>
      </c>
      <c r="L78" s="59">
        <v>0</v>
      </c>
      <c r="M78" s="59">
        <v>0</v>
      </c>
      <c r="N78" s="59">
        <v>0</v>
      </c>
      <c r="O78" s="59">
        <v>0</v>
      </c>
      <c r="P78" s="59">
        <v>0</v>
      </c>
      <c r="Q78" s="59">
        <v>0</v>
      </c>
      <c r="R78" s="59">
        <v>0</v>
      </c>
      <c r="S78" s="59">
        <v>0</v>
      </c>
      <c r="T78" s="59">
        <v>0</v>
      </c>
      <c r="U78" s="59">
        <v>0</v>
      </c>
      <c r="V78" s="59">
        <v>0</v>
      </c>
      <c r="W78" s="59">
        <v>0</v>
      </c>
      <c r="X78" s="59">
        <v>0</v>
      </c>
      <c r="Y78" s="59">
        <v>0</v>
      </c>
      <c r="Z78" s="59">
        <v>0</v>
      </c>
      <c r="AA78" s="59">
        <v>0</v>
      </c>
      <c r="AB78" s="59">
        <v>0</v>
      </c>
      <c r="AC78" s="59">
        <v>0</v>
      </c>
      <c r="AD78" s="59">
        <v>0</v>
      </c>
      <c r="AE78" s="59">
        <v>0</v>
      </c>
      <c r="AF78" s="59">
        <v>0</v>
      </c>
      <c r="AG78" s="59">
        <v>0</v>
      </c>
      <c r="AH78" s="59">
        <v>0</v>
      </c>
      <c r="AI78" s="59">
        <v>1</v>
      </c>
      <c r="AJ78" s="59">
        <v>49.8</v>
      </c>
      <c r="AK78" s="59">
        <v>0</v>
      </c>
      <c r="AL78" s="59">
        <v>0</v>
      </c>
    </row>
    <row r="79" spans="1:38" s="39" customFormat="1" ht="13.5">
      <c r="A79" s="314" t="s">
        <v>61</v>
      </c>
      <c r="B79" s="354"/>
      <c r="C79" s="49">
        <v>8</v>
      </c>
      <c r="D79" s="49">
        <v>418.005</v>
      </c>
      <c r="E79" s="49">
        <v>6</v>
      </c>
      <c r="F79" s="49">
        <v>308.04</v>
      </c>
      <c r="G79" s="49">
        <v>2</v>
      </c>
      <c r="H79" s="49">
        <v>109.965</v>
      </c>
      <c r="I79" s="49">
        <v>0</v>
      </c>
      <c r="J79" s="49">
        <v>0</v>
      </c>
      <c r="K79" s="49">
        <v>0</v>
      </c>
      <c r="L79" s="49">
        <v>0</v>
      </c>
      <c r="M79" s="49">
        <v>0</v>
      </c>
      <c r="N79" s="49">
        <v>0</v>
      </c>
      <c r="O79" s="49">
        <v>0</v>
      </c>
      <c r="P79" s="49">
        <v>0</v>
      </c>
      <c r="Q79" s="49">
        <v>0</v>
      </c>
      <c r="R79" s="49">
        <v>0</v>
      </c>
      <c r="S79" s="49">
        <v>0</v>
      </c>
      <c r="T79" s="49">
        <v>0</v>
      </c>
      <c r="U79" s="49">
        <v>0</v>
      </c>
      <c r="V79" s="49">
        <v>0</v>
      </c>
      <c r="W79" s="49">
        <v>0</v>
      </c>
      <c r="X79" s="49">
        <v>0</v>
      </c>
      <c r="Y79" s="49">
        <v>0</v>
      </c>
      <c r="Z79" s="49">
        <v>0</v>
      </c>
      <c r="AA79" s="49">
        <v>0</v>
      </c>
      <c r="AB79" s="49">
        <v>0</v>
      </c>
      <c r="AC79" s="49">
        <v>0</v>
      </c>
      <c r="AD79" s="49">
        <v>0</v>
      </c>
      <c r="AE79" s="49">
        <v>0</v>
      </c>
      <c r="AF79" s="49">
        <v>0</v>
      </c>
      <c r="AG79" s="49">
        <v>0</v>
      </c>
      <c r="AH79" s="49">
        <v>0</v>
      </c>
      <c r="AI79" s="49">
        <v>0</v>
      </c>
      <c r="AJ79" s="49">
        <v>0</v>
      </c>
      <c r="AK79" s="49">
        <v>0</v>
      </c>
      <c r="AL79" s="49">
        <v>0</v>
      </c>
    </row>
    <row r="80" spans="1:38" s="39" customFormat="1" ht="13.5">
      <c r="A80" s="323"/>
      <c r="B80" s="478"/>
      <c r="C80" s="59"/>
      <c r="D80" s="59"/>
      <c r="E80" s="59"/>
      <c r="F80" s="59"/>
      <c r="G80" s="59">
        <v>0</v>
      </c>
      <c r="H80" s="60">
        <v>0</v>
      </c>
      <c r="I80" s="60">
        <v>0</v>
      </c>
      <c r="J80" s="60">
        <v>0</v>
      </c>
      <c r="K80" s="60">
        <v>0</v>
      </c>
      <c r="L80" s="60">
        <v>0</v>
      </c>
      <c r="M80" s="60">
        <v>0</v>
      </c>
      <c r="N80" s="60">
        <v>0</v>
      </c>
      <c r="O80" s="60">
        <v>0</v>
      </c>
      <c r="P80" s="60">
        <v>0</v>
      </c>
      <c r="Q80" s="60">
        <v>0</v>
      </c>
      <c r="R80" s="60">
        <v>0</v>
      </c>
      <c r="S80" s="60">
        <v>0</v>
      </c>
      <c r="T80" s="60">
        <v>0</v>
      </c>
      <c r="U80" s="60">
        <v>0</v>
      </c>
      <c r="V80" s="60">
        <v>0</v>
      </c>
      <c r="W80" s="60">
        <v>0</v>
      </c>
      <c r="X80" s="60">
        <v>0</v>
      </c>
      <c r="Y80" s="60">
        <v>0</v>
      </c>
      <c r="Z80" s="60">
        <v>0</v>
      </c>
      <c r="AA80" s="60">
        <v>0</v>
      </c>
      <c r="AB80" s="60">
        <v>0</v>
      </c>
      <c r="AC80" s="60">
        <v>0</v>
      </c>
      <c r="AD80" s="60">
        <v>0</v>
      </c>
      <c r="AE80" s="60">
        <v>0</v>
      </c>
      <c r="AF80" s="60">
        <v>0</v>
      </c>
      <c r="AG80" s="60">
        <v>0</v>
      </c>
      <c r="AH80" s="60">
        <v>0</v>
      </c>
      <c r="AI80" s="60">
        <v>1</v>
      </c>
      <c r="AJ80" s="60">
        <v>51.46</v>
      </c>
      <c r="AK80" s="60">
        <v>0</v>
      </c>
      <c r="AL80" s="60">
        <v>0</v>
      </c>
    </row>
    <row r="81" spans="1:38" s="39" customFormat="1" ht="13.5">
      <c r="A81" s="314" t="s">
        <v>62</v>
      </c>
      <c r="B81" s="354"/>
      <c r="C81" s="29">
        <v>8</v>
      </c>
      <c r="D81" s="29">
        <v>779.9191000000001</v>
      </c>
      <c r="E81" s="29">
        <v>7</v>
      </c>
      <c r="F81" s="29">
        <v>779.4396</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1</v>
      </c>
      <c r="Z81" s="29">
        <v>0.4795</v>
      </c>
      <c r="AA81" s="29">
        <v>0</v>
      </c>
      <c r="AB81" s="29">
        <v>0</v>
      </c>
      <c r="AC81" s="29">
        <v>0</v>
      </c>
      <c r="AD81" s="29">
        <v>0</v>
      </c>
      <c r="AE81" s="29">
        <v>0</v>
      </c>
      <c r="AF81" s="29">
        <v>0</v>
      </c>
      <c r="AG81" s="29">
        <v>0</v>
      </c>
      <c r="AH81" s="29">
        <v>0</v>
      </c>
      <c r="AI81" s="29">
        <v>0</v>
      </c>
      <c r="AJ81" s="29">
        <v>0</v>
      </c>
      <c r="AK81" s="29">
        <v>0</v>
      </c>
      <c r="AL81" s="29">
        <v>0</v>
      </c>
    </row>
    <row r="82" spans="1:38" s="39" customFormat="1" ht="13.5">
      <c r="A82" s="308"/>
      <c r="B82" s="468"/>
      <c r="C82" s="59"/>
      <c r="D82" s="59"/>
      <c r="E82" s="59"/>
      <c r="F82" s="59"/>
      <c r="G82" s="59">
        <v>0</v>
      </c>
      <c r="H82" s="59">
        <v>0</v>
      </c>
      <c r="I82" s="59">
        <v>0</v>
      </c>
      <c r="J82" s="59">
        <v>0</v>
      </c>
      <c r="K82" s="59">
        <v>0</v>
      </c>
      <c r="L82" s="59">
        <v>0</v>
      </c>
      <c r="M82" s="59">
        <v>0</v>
      </c>
      <c r="N82" s="59">
        <v>0</v>
      </c>
      <c r="O82" s="59">
        <v>0</v>
      </c>
      <c r="P82" s="59">
        <v>0</v>
      </c>
      <c r="Q82" s="59">
        <v>0</v>
      </c>
      <c r="R82" s="59">
        <v>0</v>
      </c>
      <c r="S82" s="59">
        <v>0</v>
      </c>
      <c r="T82" s="59">
        <v>0</v>
      </c>
      <c r="U82" s="59">
        <v>0</v>
      </c>
      <c r="V82" s="59">
        <v>0</v>
      </c>
      <c r="W82" s="59">
        <v>0</v>
      </c>
      <c r="X82" s="59">
        <v>0</v>
      </c>
      <c r="Y82" s="59">
        <v>0</v>
      </c>
      <c r="Z82" s="59">
        <v>0</v>
      </c>
      <c r="AA82" s="59">
        <v>0</v>
      </c>
      <c r="AB82" s="59">
        <v>0</v>
      </c>
      <c r="AC82" s="59">
        <v>0</v>
      </c>
      <c r="AD82" s="59">
        <v>0</v>
      </c>
      <c r="AE82" s="59">
        <v>0</v>
      </c>
      <c r="AF82" s="59">
        <v>0</v>
      </c>
      <c r="AG82" s="59">
        <v>0</v>
      </c>
      <c r="AH82" s="59">
        <v>0</v>
      </c>
      <c r="AI82" s="59">
        <v>0</v>
      </c>
      <c r="AJ82" s="59">
        <v>0</v>
      </c>
      <c r="AK82" s="59">
        <v>0</v>
      </c>
      <c r="AL82" s="59">
        <v>0</v>
      </c>
    </row>
    <row r="83" spans="1:38" s="39" customFormat="1" ht="13.5">
      <c r="A83" s="308" t="s">
        <v>63</v>
      </c>
      <c r="B83" s="468"/>
      <c r="C83" s="49">
        <v>1</v>
      </c>
      <c r="D83" s="49">
        <v>219.48</v>
      </c>
      <c r="E83" s="49">
        <v>1</v>
      </c>
      <c r="F83" s="49">
        <v>219.48</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49">
        <v>0</v>
      </c>
      <c r="Y83" s="49">
        <v>0</v>
      </c>
      <c r="Z83" s="49">
        <v>0</v>
      </c>
      <c r="AA83" s="49">
        <v>0</v>
      </c>
      <c r="AB83" s="49">
        <v>0</v>
      </c>
      <c r="AC83" s="49">
        <v>0</v>
      </c>
      <c r="AD83" s="49">
        <v>0</v>
      </c>
      <c r="AE83" s="49">
        <v>0</v>
      </c>
      <c r="AF83" s="49">
        <v>0</v>
      </c>
      <c r="AG83" s="49">
        <v>0</v>
      </c>
      <c r="AH83" s="49">
        <v>0</v>
      </c>
      <c r="AI83" s="49">
        <v>0</v>
      </c>
      <c r="AJ83" s="49">
        <v>0</v>
      </c>
      <c r="AK83" s="49">
        <v>0</v>
      </c>
      <c r="AL83" s="49">
        <v>0</v>
      </c>
    </row>
    <row r="84" spans="1:38" s="39" customFormat="1" ht="13.5">
      <c r="A84" s="323"/>
      <c r="B84" s="478"/>
      <c r="C84" s="60"/>
      <c r="D84" s="60"/>
      <c r="E84" s="60"/>
      <c r="F84" s="60"/>
      <c r="G84" s="60">
        <v>0</v>
      </c>
      <c r="H84" s="60">
        <v>0</v>
      </c>
      <c r="I84" s="60">
        <v>0</v>
      </c>
      <c r="J84" s="60">
        <v>0</v>
      </c>
      <c r="K84" s="60">
        <v>0</v>
      </c>
      <c r="L84" s="60">
        <v>0</v>
      </c>
      <c r="M84" s="60">
        <v>0</v>
      </c>
      <c r="N84" s="60">
        <v>0</v>
      </c>
      <c r="O84" s="60">
        <v>0</v>
      </c>
      <c r="P84" s="60">
        <v>0</v>
      </c>
      <c r="Q84" s="60">
        <v>0</v>
      </c>
      <c r="R84" s="60">
        <v>0</v>
      </c>
      <c r="S84" s="60">
        <v>0</v>
      </c>
      <c r="T84" s="60">
        <v>0</v>
      </c>
      <c r="U84" s="60">
        <v>0</v>
      </c>
      <c r="V84" s="60">
        <v>0</v>
      </c>
      <c r="W84" s="60">
        <v>0</v>
      </c>
      <c r="X84" s="60">
        <v>0</v>
      </c>
      <c r="Y84" s="60">
        <v>0</v>
      </c>
      <c r="Z84" s="60">
        <v>0</v>
      </c>
      <c r="AA84" s="60">
        <v>0</v>
      </c>
      <c r="AB84" s="60">
        <v>0</v>
      </c>
      <c r="AC84" s="60">
        <v>0</v>
      </c>
      <c r="AD84" s="60">
        <v>0</v>
      </c>
      <c r="AE84" s="60">
        <v>0</v>
      </c>
      <c r="AF84" s="60">
        <v>0</v>
      </c>
      <c r="AG84" s="60">
        <v>0</v>
      </c>
      <c r="AH84" s="60">
        <v>0</v>
      </c>
      <c r="AI84" s="60">
        <v>0</v>
      </c>
      <c r="AJ84" s="60">
        <v>0</v>
      </c>
      <c r="AK84" s="60">
        <v>0</v>
      </c>
      <c r="AL84" s="60">
        <v>0</v>
      </c>
    </row>
    <row r="85" spans="1:38" s="39" customFormat="1" ht="13.5">
      <c r="A85" s="314" t="s">
        <v>64</v>
      </c>
      <c r="B85" s="354"/>
      <c r="C85" s="29">
        <v>43</v>
      </c>
      <c r="D85" s="29">
        <v>4378.446599999999</v>
      </c>
      <c r="E85" s="29">
        <v>42</v>
      </c>
      <c r="F85" s="29">
        <v>4355.5466</v>
      </c>
      <c r="G85" s="29">
        <v>0</v>
      </c>
      <c r="H85" s="29">
        <v>0</v>
      </c>
      <c r="I85" s="29">
        <v>0</v>
      </c>
      <c r="J85" s="29">
        <v>0</v>
      </c>
      <c r="K85" s="29">
        <v>0</v>
      </c>
      <c r="L85" s="29">
        <v>0</v>
      </c>
      <c r="M85" s="29">
        <v>0</v>
      </c>
      <c r="N85" s="29">
        <v>0</v>
      </c>
      <c r="O85" s="29">
        <v>0</v>
      </c>
      <c r="P85" s="29">
        <v>0</v>
      </c>
      <c r="Q85" s="29">
        <v>0</v>
      </c>
      <c r="R85" s="29">
        <v>0</v>
      </c>
      <c r="S85" s="29">
        <v>1</v>
      </c>
      <c r="T85" s="29">
        <v>22.9</v>
      </c>
      <c r="U85" s="29">
        <v>0</v>
      </c>
      <c r="V85" s="29">
        <v>0</v>
      </c>
      <c r="W85" s="29">
        <v>0</v>
      </c>
      <c r="X85" s="29">
        <v>0</v>
      </c>
      <c r="Y85" s="29">
        <v>0</v>
      </c>
      <c r="Z85" s="29">
        <v>0</v>
      </c>
      <c r="AA85" s="29">
        <v>0</v>
      </c>
      <c r="AB85" s="29">
        <v>0</v>
      </c>
      <c r="AC85" s="29">
        <v>0</v>
      </c>
      <c r="AD85" s="29">
        <v>0</v>
      </c>
      <c r="AE85" s="29">
        <v>0</v>
      </c>
      <c r="AF85" s="29">
        <v>0</v>
      </c>
      <c r="AG85" s="29">
        <v>0</v>
      </c>
      <c r="AH85" s="29">
        <v>0</v>
      </c>
      <c r="AI85" s="29">
        <v>0</v>
      </c>
      <c r="AJ85" s="29">
        <v>0</v>
      </c>
      <c r="AK85" s="29">
        <v>0</v>
      </c>
      <c r="AL85" s="29">
        <v>0</v>
      </c>
    </row>
    <row r="86" spans="1:38" s="39" customFormat="1" ht="13.5">
      <c r="A86" s="308"/>
      <c r="B86" s="468"/>
      <c r="C86" s="59"/>
      <c r="D86" s="59"/>
      <c r="E86" s="59"/>
      <c r="F86" s="59"/>
      <c r="G86" s="59">
        <v>0</v>
      </c>
      <c r="H86" s="59">
        <v>0</v>
      </c>
      <c r="I86" s="59">
        <v>0</v>
      </c>
      <c r="J86" s="59">
        <v>0</v>
      </c>
      <c r="K86" s="59">
        <v>0</v>
      </c>
      <c r="L86" s="59">
        <v>0</v>
      </c>
      <c r="M86" s="59">
        <v>0</v>
      </c>
      <c r="N86" s="59">
        <v>0</v>
      </c>
      <c r="O86" s="59">
        <v>0</v>
      </c>
      <c r="P86" s="59">
        <v>0</v>
      </c>
      <c r="Q86" s="59">
        <v>0</v>
      </c>
      <c r="R86" s="59">
        <v>0</v>
      </c>
      <c r="S86" s="59">
        <v>0</v>
      </c>
      <c r="T86" s="59">
        <v>0</v>
      </c>
      <c r="U86" s="59">
        <v>0</v>
      </c>
      <c r="V86" s="59">
        <v>0</v>
      </c>
      <c r="W86" s="59">
        <v>0</v>
      </c>
      <c r="X86" s="59">
        <v>0</v>
      </c>
      <c r="Y86" s="59">
        <v>0</v>
      </c>
      <c r="Z86" s="59">
        <v>0</v>
      </c>
      <c r="AA86" s="59">
        <v>0</v>
      </c>
      <c r="AB86" s="59">
        <v>0</v>
      </c>
      <c r="AC86" s="59">
        <v>0</v>
      </c>
      <c r="AD86" s="59">
        <v>0</v>
      </c>
      <c r="AE86" s="59">
        <v>0</v>
      </c>
      <c r="AF86" s="59">
        <v>0</v>
      </c>
      <c r="AG86" s="59">
        <v>0</v>
      </c>
      <c r="AH86" s="59">
        <v>0</v>
      </c>
      <c r="AI86" s="59">
        <v>0</v>
      </c>
      <c r="AJ86" s="59">
        <v>0</v>
      </c>
      <c r="AK86" s="59">
        <v>0</v>
      </c>
      <c r="AL86" s="59">
        <v>0</v>
      </c>
    </row>
    <row r="87" spans="1:38" s="39" customFormat="1" ht="13.5">
      <c r="A87" s="308" t="s">
        <v>65</v>
      </c>
      <c r="B87" s="468"/>
      <c r="C87" s="49">
        <v>3</v>
      </c>
      <c r="D87" s="49">
        <v>153.8904</v>
      </c>
      <c r="E87" s="49">
        <v>3</v>
      </c>
      <c r="F87" s="49">
        <v>153.8904</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49">
        <v>0</v>
      </c>
      <c r="AC87" s="49">
        <v>0</v>
      </c>
      <c r="AD87" s="49">
        <v>0</v>
      </c>
      <c r="AE87" s="49">
        <v>0</v>
      </c>
      <c r="AF87" s="49">
        <v>0</v>
      </c>
      <c r="AG87" s="49">
        <v>0</v>
      </c>
      <c r="AH87" s="49">
        <v>0</v>
      </c>
      <c r="AI87" s="49">
        <v>0</v>
      </c>
      <c r="AJ87" s="49">
        <v>0</v>
      </c>
      <c r="AK87" s="49">
        <v>0</v>
      </c>
      <c r="AL87" s="49">
        <v>0</v>
      </c>
    </row>
    <row r="88" spans="1:38" s="39" customFormat="1" ht="13.5">
      <c r="A88" s="323"/>
      <c r="B88" s="478"/>
      <c r="C88" s="60"/>
      <c r="D88" s="60"/>
      <c r="E88" s="60"/>
      <c r="F88" s="60"/>
      <c r="G88" s="60">
        <v>0</v>
      </c>
      <c r="H88" s="60">
        <v>0</v>
      </c>
      <c r="I88" s="60">
        <v>0</v>
      </c>
      <c r="J88" s="60">
        <v>0</v>
      </c>
      <c r="K88" s="60">
        <v>0</v>
      </c>
      <c r="L88" s="60">
        <v>0</v>
      </c>
      <c r="M88" s="60">
        <v>0</v>
      </c>
      <c r="N88" s="60">
        <v>0</v>
      </c>
      <c r="O88" s="60">
        <v>0</v>
      </c>
      <c r="P88" s="60">
        <v>0</v>
      </c>
      <c r="Q88" s="60">
        <v>0</v>
      </c>
      <c r="R88" s="60">
        <v>0</v>
      </c>
      <c r="S88" s="60">
        <v>0</v>
      </c>
      <c r="T88" s="60">
        <v>0</v>
      </c>
      <c r="U88" s="60">
        <v>0</v>
      </c>
      <c r="V88" s="60">
        <v>0</v>
      </c>
      <c r="W88" s="60">
        <v>0</v>
      </c>
      <c r="X88" s="60">
        <v>0</v>
      </c>
      <c r="Y88" s="60">
        <v>0</v>
      </c>
      <c r="Z88" s="60">
        <v>0</v>
      </c>
      <c r="AA88" s="60">
        <v>0</v>
      </c>
      <c r="AB88" s="60">
        <v>0</v>
      </c>
      <c r="AC88" s="60">
        <v>0</v>
      </c>
      <c r="AD88" s="60">
        <v>0</v>
      </c>
      <c r="AE88" s="60">
        <v>0</v>
      </c>
      <c r="AF88" s="60">
        <v>0</v>
      </c>
      <c r="AG88" s="60">
        <v>0</v>
      </c>
      <c r="AH88" s="60">
        <v>0</v>
      </c>
      <c r="AI88" s="60">
        <v>0</v>
      </c>
      <c r="AJ88" s="60">
        <v>0</v>
      </c>
      <c r="AK88" s="60">
        <v>0</v>
      </c>
      <c r="AL88" s="60">
        <v>0</v>
      </c>
    </row>
    <row r="89" spans="1:38" s="39" customFormat="1" ht="13.5">
      <c r="A89" s="314" t="s">
        <v>93</v>
      </c>
      <c r="B89" s="354"/>
      <c r="C89" s="29">
        <v>11</v>
      </c>
      <c r="D89" s="29">
        <v>1301.33</v>
      </c>
      <c r="E89" s="29">
        <v>10</v>
      </c>
      <c r="F89" s="29">
        <v>1225.99</v>
      </c>
      <c r="G89" s="29">
        <v>1</v>
      </c>
      <c r="H89" s="29">
        <v>75.34</v>
      </c>
      <c r="I89" s="29">
        <v>0</v>
      </c>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29">
        <v>0</v>
      </c>
      <c r="AA89" s="29">
        <v>0</v>
      </c>
      <c r="AB89" s="29">
        <v>0</v>
      </c>
      <c r="AC89" s="29">
        <v>0</v>
      </c>
      <c r="AD89" s="29">
        <v>0</v>
      </c>
      <c r="AE89" s="29">
        <v>0</v>
      </c>
      <c r="AF89" s="29">
        <v>0</v>
      </c>
      <c r="AG89" s="29">
        <v>0</v>
      </c>
      <c r="AH89" s="29">
        <v>0</v>
      </c>
      <c r="AI89" s="29">
        <v>0</v>
      </c>
      <c r="AJ89" s="29">
        <v>0</v>
      </c>
      <c r="AK89" s="29">
        <v>0</v>
      </c>
      <c r="AL89" s="29">
        <v>0</v>
      </c>
    </row>
    <row r="90" spans="1:38" s="39" customFormat="1" ht="13.5">
      <c r="A90" s="308"/>
      <c r="B90" s="468"/>
      <c r="C90" s="59"/>
      <c r="D90" s="59"/>
      <c r="E90" s="59"/>
      <c r="F90" s="59"/>
      <c r="G90" s="59">
        <v>0</v>
      </c>
      <c r="H90" s="59">
        <v>0</v>
      </c>
      <c r="I90" s="59">
        <v>0</v>
      </c>
      <c r="J90" s="59">
        <v>0</v>
      </c>
      <c r="K90" s="59">
        <v>0</v>
      </c>
      <c r="L90" s="59">
        <v>0</v>
      </c>
      <c r="M90" s="59">
        <v>0</v>
      </c>
      <c r="N90" s="59">
        <v>0</v>
      </c>
      <c r="O90" s="59">
        <v>0</v>
      </c>
      <c r="P90" s="59">
        <v>0</v>
      </c>
      <c r="Q90" s="59">
        <v>0</v>
      </c>
      <c r="R90" s="59">
        <v>0</v>
      </c>
      <c r="S90" s="59">
        <v>0</v>
      </c>
      <c r="T90" s="59">
        <v>0</v>
      </c>
      <c r="U90" s="59">
        <v>0</v>
      </c>
      <c r="V90" s="59">
        <v>0</v>
      </c>
      <c r="W90" s="59">
        <v>0</v>
      </c>
      <c r="X90" s="59">
        <v>0</v>
      </c>
      <c r="Y90" s="59">
        <v>0</v>
      </c>
      <c r="Z90" s="59">
        <v>0</v>
      </c>
      <c r="AA90" s="59">
        <v>0</v>
      </c>
      <c r="AB90" s="59">
        <v>0</v>
      </c>
      <c r="AC90" s="59">
        <v>0</v>
      </c>
      <c r="AD90" s="59">
        <v>0</v>
      </c>
      <c r="AE90" s="59">
        <v>0</v>
      </c>
      <c r="AF90" s="59">
        <v>0</v>
      </c>
      <c r="AG90" s="59">
        <v>0</v>
      </c>
      <c r="AH90" s="59">
        <v>0</v>
      </c>
      <c r="AI90" s="59">
        <v>0</v>
      </c>
      <c r="AJ90" s="59">
        <v>0</v>
      </c>
      <c r="AK90" s="59">
        <v>0</v>
      </c>
      <c r="AL90" s="59">
        <v>0</v>
      </c>
    </row>
    <row r="91" spans="1:38" s="39" customFormat="1" ht="13.5">
      <c r="A91" s="308" t="s">
        <v>66</v>
      </c>
      <c r="B91" s="468"/>
      <c r="C91" s="49">
        <v>28</v>
      </c>
      <c r="D91" s="49">
        <v>1338.6022</v>
      </c>
      <c r="E91" s="49">
        <v>26</v>
      </c>
      <c r="F91" s="49">
        <v>1267.4122</v>
      </c>
      <c r="G91" s="49">
        <v>1</v>
      </c>
      <c r="H91" s="49">
        <v>49.91</v>
      </c>
      <c r="I91" s="49">
        <v>0</v>
      </c>
      <c r="J91" s="49">
        <v>0</v>
      </c>
      <c r="K91" s="49">
        <v>0</v>
      </c>
      <c r="L91" s="49">
        <v>0</v>
      </c>
      <c r="M91" s="49">
        <v>0</v>
      </c>
      <c r="N91" s="49">
        <v>0</v>
      </c>
      <c r="O91" s="49">
        <v>0</v>
      </c>
      <c r="P91" s="49">
        <v>0</v>
      </c>
      <c r="Q91" s="49">
        <v>0</v>
      </c>
      <c r="R91" s="49">
        <v>0</v>
      </c>
      <c r="S91" s="49">
        <v>1</v>
      </c>
      <c r="T91" s="49">
        <v>21.28</v>
      </c>
      <c r="U91" s="49">
        <v>0</v>
      </c>
      <c r="V91" s="49">
        <v>0</v>
      </c>
      <c r="W91" s="49">
        <v>0</v>
      </c>
      <c r="X91" s="49">
        <v>0</v>
      </c>
      <c r="Y91" s="49">
        <v>0</v>
      </c>
      <c r="Z91" s="49">
        <v>0</v>
      </c>
      <c r="AA91" s="49">
        <v>0</v>
      </c>
      <c r="AB91" s="49">
        <v>0</v>
      </c>
      <c r="AC91" s="49">
        <v>0</v>
      </c>
      <c r="AD91" s="49">
        <v>0</v>
      </c>
      <c r="AE91" s="49">
        <v>0</v>
      </c>
      <c r="AF91" s="49">
        <v>0</v>
      </c>
      <c r="AG91" s="49">
        <v>0</v>
      </c>
      <c r="AH91" s="49">
        <v>0</v>
      </c>
      <c r="AI91" s="49">
        <v>0</v>
      </c>
      <c r="AJ91" s="49">
        <v>0</v>
      </c>
      <c r="AK91" s="49">
        <v>0</v>
      </c>
      <c r="AL91" s="49">
        <v>0</v>
      </c>
    </row>
    <row r="92" spans="1:38" s="39" customFormat="1" ht="13.5">
      <c r="A92" s="323"/>
      <c r="B92" s="478"/>
      <c r="C92" s="60"/>
      <c r="D92" s="60"/>
      <c r="E92" s="60"/>
      <c r="F92" s="60"/>
      <c r="G92" s="60">
        <v>0</v>
      </c>
      <c r="H92" s="60">
        <v>0</v>
      </c>
      <c r="I92" s="60">
        <v>0</v>
      </c>
      <c r="J92" s="60">
        <v>0</v>
      </c>
      <c r="K92" s="60">
        <v>0</v>
      </c>
      <c r="L92" s="60">
        <v>0</v>
      </c>
      <c r="M92" s="60">
        <v>0</v>
      </c>
      <c r="N92" s="60">
        <v>0</v>
      </c>
      <c r="O92" s="60">
        <v>0</v>
      </c>
      <c r="P92" s="60">
        <v>0</v>
      </c>
      <c r="Q92" s="60">
        <v>0</v>
      </c>
      <c r="R92" s="60">
        <v>0</v>
      </c>
      <c r="S92" s="60">
        <v>0</v>
      </c>
      <c r="T92" s="60">
        <v>0</v>
      </c>
      <c r="U92" s="60">
        <v>0</v>
      </c>
      <c r="V92" s="60">
        <v>0</v>
      </c>
      <c r="W92" s="60">
        <v>0</v>
      </c>
      <c r="X92" s="60">
        <v>0</v>
      </c>
      <c r="Y92" s="60">
        <v>0</v>
      </c>
      <c r="Z92" s="60">
        <v>0</v>
      </c>
      <c r="AA92" s="60">
        <v>0</v>
      </c>
      <c r="AB92" s="60">
        <v>0</v>
      </c>
      <c r="AC92" s="60">
        <v>0</v>
      </c>
      <c r="AD92" s="60">
        <v>0</v>
      </c>
      <c r="AE92" s="60">
        <v>0</v>
      </c>
      <c r="AF92" s="60">
        <v>0</v>
      </c>
      <c r="AG92" s="60">
        <v>0</v>
      </c>
      <c r="AH92" s="60">
        <v>0</v>
      </c>
      <c r="AI92" s="60">
        <v>0</v>
      </c>
      <c r="AJ92" s="60">
        <v>0</v>
      </c>
      <c r="AK92" s="60">
        <v>0</v>
      </c>
      <c r="AL92" s="60">
        <v>0</v>
      </c>
    </row>
    <row r="93" spans="1:38" s="39" customFormat="1" ht="13.5">
      <c r="A93" s="314" t="s">
        <v>67</v>
      </c>
      <c r="B93" s="354"/>
      <c r="C93" s="29">
        <v>34</v>
      </c>
      <c r="D93" s="29">
        <v>2325.9779000000003</v>
      </c>
      <c r="E93" s="29">
        <v>31</v>
      </c>
      <c r="F93" s="29">
        <v>2251.2265</v>
      </c>
      <c r="G93" s="29">
        <v>3</v>
      </c>
      <c r="H93" s="29">
        <v>74.7514</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29">
        <v>0</v>
      </c>
      <c r="AH93" s="29">
        <v>0</v>
      </c>
      <c r="AI93" s="29">
        <v>0</v>
      </c>
      <c r="AJ93" s="29">
        <v>0</v>
      </c>
      <c r="AK93" s="29">
        <v>0</v>
      </c>
      <c r="AL93" s="29">
        <v>0</v>
      </c>
    </row>
    <row r="94" spans="1:38" s="39" customFormat="1" ht="13.5">
      <c r="A94" s="308"/>
      <c r="B94" s="468"/>
      <c r="C94" s="59"/>
      <c r="D94" s="59"/>
      <c r="E94" s="59"/>
      <c r="F94" s="59"/>
      <c r="G94" s="59">
        <v>0</v>
      </c>
      <c r="H94" s="59">
        <v>0</v>
      </c>
      <c r="I94" s="59">
        <v>0</v>
      </c>
      <c r="J94" s="59">
        <v>0</v>
      </c>
      <c r="K94" s="59">
        <v>0</v>
      </c>
      <c r="L94" s="59">
        <v>0</v>
      </c>
      <c r="M94" s="59">
        <v>0</v>
      </c>
      <c r="N94" s="59">
        <v>0</v>
      </c>
      <c r="O94" s="59">
        <v>0</v>
      </c>
      <c r="P94" s="59">
        <v>0</v>
      </c>
      <c r="Q94" s="59">
        <v>0</v>
      </c>
      <c r="R94" s="59">
        <v>0</v>
      </c>
      <c r="S94" s="59">
        <v>0</v>
      </c>
      <c r="T94" s="59">
        <v>0</v>
      </c>
      <c r="U94" s="59">
        <v>0</v>
      </c>
      <c r="V94" s="59">
        <v>0</v>
      </c>
      <c r="W94" s="59">
        <v>0</v>
      </c>
      <c r="X94" s="59">
        <v>0</v>
      </c>
      <c r="Y94" s="59">
        <v>0</v>
      </c>
      <c r="Z94" s="59">
        <v>0</v>
      </c>
      <c r="AA94" s="59">
        <v>0</v>
      </c>
      <c r="AB94" s="59">
        <v>0</v>
      </c>
      <c r="AC94" s="59">
        <v>0</v>
      </c>
      <c r="AD94" s="59">
        <v>0</v>
      </c>
      <c r="AE94" s="59">
        <v>0</v>
      </c>
      <c r="AF94" s="59">
        <v>0</v>
      </c>
      <c r="AG94" s="59">
        <v>0</v>
      </c>
      <c r="AH94" s="59">
        <v>0</v>
      </c>
      <c r="AI94" s="59">
        <v>0</v>
      </c>
      <c r="AJ94" s="59">
        <v>0</v>
      </c>
      <c r="AK94" s="59">
        <v>0</v>
      </c>
      <c r="AL94" s="59">
        <v>0</v>
      </c>
    </row>
    <row r="95" spans="1:38" s="39" customFormat="1" ht="13.5">
      <c r="A95" s="308" t="s">
        <v>68</v>
      </c>
      <c r="B95" s="468"/>
      <c r="C95" s="49">
        <v>77</v>
      </c>
      <c r="D95" s="49">
        <v>3233.9735</v>
      </c>
      <c r="E95" s="49">
        <v>77</v>
      </c>
      <c r="F95" s="49">
        <v>3233.9735</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49">
        <v>0</v>
      </c>
      <c r="Y95" s="49">
        <v>0</v>
      </c>
      <c r="Z95" s="49">
        <v>0</v>
      </c>
      <c r="AA95" s="49">
        <v>0</v>
      </c>
      <c r="AB95" s="49">
        <v>0</v>
      </c>
      <c r="AC95" s="49">
        <v>0</v>
      </c>
      <c r="AD95" s="49">
        <v>0</v>
      </c>
      <c r="AE95" s="49">
        <v>0</v>
      </c>
      <c r="AF95" s="49">
        <v>0</v>
      </c>
      <c r="AG95" s="49">
        <v>0</v>
      </c>
      <c r="AH95" s="49">
        <v>0</v>
      </c>
      <c r="AI95" s="49">
        <v>0</v>
      </c>
      <c r="AJ95" s="49">
        <v>0</v>
      </c>
      <c r="AK95" s="49">
        <v>0</v>
      </c>
      <c r="AL95" s="49">
        <v>0</v>
      </c>
    </row>
    <row r="96" spans="1:38" s="39" customFormat="1" ht="13.5">
      <c r="A96" s="323"/>
      <c r="B96" s="478"/>
      <c r="C96" s="60"/>
      <c r="D96" s="60"/>
      <c r="E96" s="60"/>
      <c r="F96" s="60"/>
      <c r="G96" s="60">
        <v>0</v>
      </c>
      <c r="H96" s="60">
        <v>0</v>
      </c>
      <c r="I96" s="60">
        <v>0</v>
      </c>
      <c r="J96" s="60">
        <v>0</v>
      </c>
      <c r="K96" s="60">
        <v>0</v>
      </c>
      <c r="L96" s="60">
        <v>0</v>
      </c>
      <c r="M96" s="60">
        <v>0</v>
      </c>
      <c r="N96" s="60">
        <v>0</v>
      </c>
      <c r="O96" s="60">
        <v>0</v>
      </c>
      <c r="P96" s="60">
        <v>0</v>
      </c>
      <c r="Q96" s="60">
        <v>0</v>
      </c>
      <c r="R96" s="60">
        <v>0</v>
      </c>
      <c r="S96" s="60">
        <v>0</v>
      </c>
      <c r="T96" s="60">
        <v>0</v>
      </c>
      <c r="U96" s="60">
        <v>0</v>
      </c>
      <c r="V96" s="60">
        <v>0</v>
      </c>
      <c r="W96" s="60">
        <v>0</v>
      </c>
      <c r="X96" s="60">
        <v>0</v>
      </c>
      <c r="Y96" s="60">
        <v>0</v>
      </c>
      <c r="Z96" s="60">
        <v>0</v>
      </c>
      <c r="AA96" s="60">
        <v>0</v>
      </c>
      <c r="AB96" s="60">
        <v>0</v>
      </c>
      <c r="AC96" s="60">
        <v>0</v>
      </c>
      <c r="AD96" s="60">
        <v>0</v>
      </c>
      <c r="AE96" s="60">
        <v>0</v>
      </c>
      <c r="AF96" s="60">
        <v>0</v>
      </c>
      <c r="AG96" s="60">
        <v>0</v>
      </c>
      <c r="AH96" s="60">
        <v>0</v>
      </c>
      <c r="AI96" s="60">
        <v>0</v>
      </c>
      <c r="AJ96" s="60">
        <v>0</v>
      </c>
      <c r="AK96" s="60">
        <v>0</v>
      </c>
      <c r="AL96" s="60">
        <v>0</v>
      </c>
    </row>
    <row r="97" spans="1:38" s="39" customFormat="1" ht="13.5">
      <c r="A97" s="314" t="s">
        <v>69</v>
      </c>
      <c r="B97" s="354"/>
      <c r="C97" s="29">
        <v>31</v>
      </c>
      <c r="D97" s="29">
        <v>2653.669</v>
      </c>
      <c r="E97" s="29">
        <v>29</v>
      </c>
      <c r="F97" s="29">
        <v>2285.0074</v>
      </c>
      <c r="G97" s="29">
        <v>2</v>
      </c>
      <c r="H97" s="29">
        <v>368.6616</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row>
    <row r="98" spans="1:38" s="39" customFormat="1" ht="13.5">
      <c r="A98" s="308"/>
      <c r="B98" s="468"/>
      <c r="C98" s="59"/>
      <c r="D98" s="59"/>
      <c r="E98" s="59"/>
      <c r="F98" s="59"/>
      <c r="G98" s="59">
        <v>0</v>
      </c>
      <c r="H98" s="59">
        <v>0</v>
      </c>
      <c r="I98" s="59">
        <v>0</v>
      </c>
      <c r="J98" s="59">
        <v>0</v>
      </c>
      <c r="K98" s="59">
        <v>0</v>
      </c>
      <c r="L98" s="59">
        <v>0</v>
      </c>
      <c r="M98" s="59">
        <v>0</v>
      </c>
      <c r="N98" s="59">
        <v>0</v>
      </c>
      <c r="O98" s="59">
        <v>0</v>
      </c>
      <c r="P98" s="59">
        <v>0</v>
      </c>
      <c r="Q98" s="59">
        <v>0</v>
      </c>
      <c r="R98" s="59">
        <v>0</v>
      </c>
      <c r="S98" s="59">
        <v>0</v>
      </c>
      <c r="T98" s="59">
        <v>0</v>
      </c>
      <c r="U98" s="59">
        <v>0</v>
      </c>
      <c r="V98" s="59">
        <v>0</v>
      </c>
      <c r="W98" s="59">
        <v>0</v>
      </c>
      <c r="X98" s="59">
        <v>0</v>
      </c>
      <c r="Y98" s="59">
        <v>0</v>
      </c>
      <c r="Z98" s="59">
        <v>0</v>
      </c>
      <c r="AA98" s="59">
        <v>0</v>
      </c>
      <c r="AB98" s="59">
        <v>0</v>
      </c>
      <c r="AC98" s="59">
        <v>0</v>
      </c>
      <c r="AD98" s="59">
        <v>0</v>
      </c>
      <c r="AE98" s="59">
        <v>0</v>
      </c>
      <c r="AF98" s="59">
        <v>0</v>
      </c>
      <c r="AG98" s="59">
        <v>0</v>
      </c>
      <c r="AH98" s="59">
        <v>0</v>
      </c>
      <c r="AI98" s="59">
        <v>0</v>
      </c>
      <c r="AJ98" s="59">
        <v>0</v>
      </c>
      <c r="AK98" s="59">
        <v>0</v>
      </c>
      <c r="AL98" s="59">
        <v>0</v>
      </c>
    </row>
    <row r="99" spans="1:38" s="39" customFormat="1" ht="13.5">
      <c r="A99" s="308" t="s">
        <v>70</v>
      </c>
      <c r="B99" s="468"/>
      <c r="C99" s="49">
        <v>29</v>
      </c>
      <c r="D99" s="49">
        <v>2121.379</v>
      </c>
      <c r="E99" s="49">
        <v>25</v>
      </c>
      <c r="F99" s="49">
        <v>2056.6665</v>
      </c>
      <c r="G99" s="49">
        <v>4</v>
      </c>
      <c r="H99" s="49">
        <v>64.7125</v>
      </c>
      <c r="I99" s="49">
        <v>0</v>
      </c>
      <c r="J99" s="49">
        <v>0</v>
      </c>
      <c r="K99" s="49">
        <v>0</v>
      </c>
      <c r="L99" s="49">
        <v>0</v>
      </c>
      <c r="M99" s="49">
        <v>0</v>
      </c>
      <c r="N99" s="49">
        <v>0</v>
      </c>
      <c r="O99" s="49">
        <v>0</v>
      </c>
      <c r="P99" s="49">
        <v>0</v>
      </c>
      <c r="Q99" s="49">
        <v>0</v>
      </c>
      <c r="R99" s="49">
        <v>0</v>
      </c>
      <c r="S99" s="49">
        <v>0</v>
      </c>
      <c r="T99" s="49">
        <v>0</v>
      </c>
      <c r="U99" s="49">
        <v>0</v>
      </c>
      <c r="V99" s="49">
        <v>0</v>
      </c>
      <c r="W99" s="49">
        <v>0</v>
      </c>
      <c r="X99" s="49">
        <v>0</v>
      </c>
      <c r="Y99" s="49">
        <v>0</v>
      </c>
      <c r="Z99" s="49">
        <v>0</v>
      </c>
      <c r="AA99" s="49">
        <v>0</v>
      </c>
      <c r="AB99" s="49">
        <v>0</v>
      </c>
      <c r="AC99" s="49">
        <v>0</v>
      </c>
      <c r="AD99" s="49">
        <v>0</v>
      </c>
      <c r="AE99" s="49">
        <v>0</v>
      </c>
      <c r="AF99" s="49">
        <v>0</v>
      </c>
      <c r="AG99" s="49">
        <v>0</v>
      </c>
      <c r="AH99" s="49">
        <v>0</v>
      </c>
      <c r="AI99" s="49">
        <v>0</v>
      </c>
      <c r="AJ99" s="49">
        <v>0</v>
      </c>
      <c r="AK99" s="49">
        <v>0</v>
      </c>
      <c r="AL99" s="49">
        <v>0</v>
      </c>
    </row>
    <row r="100" spans="1:38" s="39" customFormat="1" ht="13.5">
      <c r="A100" s="323"/>
      <c r="B100" s="478"/>
      <c r="C100" s="60"/>
      <c r="D100" s="60"/>
      <c r="E100" s="60"/>
      <c r="F100" s="60"/>
      <c r="G100" s="60">
        <v>0</v>
      </c>
      <c r="H100" s="60">
        <v>0</v>
      </c>
      <c r="I100" s="60">
        <v>0</v>
      </c>
      <c r="J100" s="60">
        <v>0</v>
      </c>
      <c r="K100" s="60">
        <v>0</v>
      </c>
      <c r="L100" s="60">
        <v>0</v>
      </c>
      <c r="M100" s="60">
        <v>0</v>
      </c>
      <c r="N100" s="60">
        <v>0</v>
      </c>
      <c r="O100" s="60">
        <v>0</v>
      </c>
      <c r="P100" s="60">
        <v>0</v>
      </c>
      <c r="Q100" s="60">
        <v>0</v>
      </c>
      <c r="R100" s="60">
        <v>0</v>
      </c>
      <c r="S100" s="60">
        <v>0</v>
      </c>
      <c r="T100" s="60">
        <v>0</v>
      </c>
      <c r="U100" s="60">
        <v>0</v>
      </c>
      <c r="V100" s="60">
        <v>0</v>
      </c>
      <c r="W100" s="60">
        <v>0</v>
      </c>
      <c r="X100" s="60">
        <v>0</v>
      </c>
      <c r="Y100" s="60">
        <v>0</v>
      </c>
      <c r="Z100" s="60">
        <v>0</v>
      </c>
      <c r="AA100" s="60">
        <v>0</v>
      </c>
      <c r="AB100" s="60">
        <v>0</v>
      </c>
      <c r="AC100" s="60">
        <v>0</v>
      </c>
      <c r="AD100" s="60">
        <v>0</v>
      </c>
      <c r="AE100" s="60">
        <v>0</v>
      </c>
      <c r="AF100" s="60">
        <v>0</v>
      </c>
      <c r="AG100" s="60">
        <v>0</v>
      </c>
      <c r="AH100" s="60">
        <v>0</v>
      </c>
      <c r="AI100" s="60">
        <v>0</v>
      </c>
      <c r="AJ100" s="60">
        <v>0</v>
      </c>
      <c r="AK100" s="60">
        <v>0</v>
      </c>
      <c r="AL100" s="60">
        <v>0</v>
      </c>
    </row>
    <row r="101" spans="1:38" s="39" customFormat="1" ht="13.5">
      <c r="A101" s="314" t="s">
        <v>71</v>
      </c>
      <c r="B101" s="354"/>
      <c r="C101" s="29">
        <v>19</v>
      </c>
      <c r="D101" s="29">
        <v>2167.0445</v>
      </c>
      <c r="E101" s="29">
        <v>18</v>
      </c>
      <c r="F101" s="29">
        <v>2139.3745</v>
      </c>
      <c r="G101" s="29">
        <v>1</v>
      </c>
      <c r="H101" s="29">
        <v>27.67</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0</v>
      </c>
      <c r="AJ101" s="29">
        <v>0</v>
      </c>
      <c r="AK101" s="29">
        <v>0</v>
      </c>
      <c r="AL101" s="29">
        <v>0</v>
      </c>
    </row>
    <row r="102" spans="1:38" s="39" customFormat="1" ht="13.5">
      <c r="A102" s="308"/>
      <c r="B102" s="468"/>
      <c r="C102" s="59"/>
      <c r="D102" s="59"/>
      <c r="E102" s="59"/>
      <c r="F102" s="59"/>
      <c r="G102" s="59">
        <v>0</v>
      </c>
      <c r="H102" s="59">
        <v>0</v>
      </c>
      <c r="I102" s="59">
        <v>0</v>
      </c>
      <c r="J102" s="59">
        <v>0</v>
      </c>
      <c r="K102" s="59">
        <v>0</v>
      </c>
      <c r="L102" s="59">
        <v>0</v>
      </c>
      <c r="M102" s="59">
        <v>0</v>
      </c>
      <c r="N102" s="59">
        <v>0</v>
      </c>
      <c r="O102" s="59">
        <v>0</v>
      </c>
      <c r="P102" s="59">
        <v>0</v>
      </c>
      <c r="Q102" s="59">
        <v>0</v>
      </c>
      <c r="R102" s="59">
        <v>0</v>
      </c>
      <c r="S102" s="59">
        <v>0</v>
      </c>
      <c r="T102" s="59">
        <v>0</v>
      </c>
      <c r="U102" s="59">
        <v>0</v>
      </c>
      <c r="V102" s="59">
        <v>0</v>
      </c>
      <c r="W102" s="59">
        <v>0</v>
      </c>
      <c r="X102" s="59">
        <v>0</v>
      </c>
      <c r="Y102" s="59">
        <v>0</v>
      </c>
      <c r="Z102" s="59">
        <v>0</v>
      </c>
      <c r="AA102" s="59">
        <v>0</v>
      </c>
      <c r="AB102" s="59">
        <v>0</v>
      </c>
      <c r="AC102" s="59">
        <v>0</v>
      </c>
      <c r="AD102" s="59">
        <v>0</v>
      </c>
      <c r="AE102" s="59">
        <v>0</v>
      </c>
      <c r="AF102" s="59">
        <v>0</v>
      </c>
      <c r="AG102" s="59">
        <v>0</v>
      </c>
      <c r="AH102" s="59">
        <v>0</v>
      </c>
      <c r="AI102" s="59">
        <v>0</v>
      </c>
      <c r="AJ102" s="59">
        <v>0</v>
      </c>
      <c r="AK102" s="59">
        <v>0</v>
      </c>
      <c r="AL102" s="59">
        <v>0</v>
      </c>
    </row>
    <row r="103" spans="1:38" s="39" customFormat="1" ht="13.5">
      <c r="A103" s="308" t="s">
        <v>72</v>
      </c>
      <c r="B103" s="468"/>
      <c r="C103" s="49">
        <v>1</v>
      </c>
      <c r="D103" s="49">
        <v>38.93333</v>
      </c>
      <c r="E103" s="49">
        <v>0</v>
      </c>
      <c r="F103" s="49">
        <v>0</v>
      </c>
      <c r="G103" s="49">
        <v>1</v>
      </c>
      <c r="H103" s="49">
        <v>38.93333</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49">
        <v>0</v>
      </c>
      <c r="Y103" s="49">
        <v>0</v>
      </c>
      <c r="Z103" s="49">
        <v>0</v>
      </c>
      <c r="AA103" s="49">
        <v>0</v>
      </c>
      <c r="AB103" s="49">
        <v>0</v>
      </c>
      <c r="AC103" s="49">
        <v>0</v>
      </c>
      <c r="AD103" s="49">
        <v>0</v>
      </c>
      <c r="AE103" s="49">
        <v>0</v>
      </c>
      <c r="AF103" s="49">
        <v>0</v>
      </c>
      <c r="AG103" s="49">
        <v>0</v>
      </c>
      <c r="AH103" s="49">
        <v>0</v>
      </c>
      <c r="AI103" s="49">
        <v>0</v>
      </c>
      <c r="AJ103" s="49">
        <v>0</v>
      </c>
      <c r="AK103" s="49">
        <v>0</v>
      </c>
      <c r="AL103" s="49">
        <v>0</v>
      </c>
    </row>
    <row r="104" spans="1:38" s="39" customFormat="1" ht="13.5">
      <c r="A104" s="323"/>
      <c r="B104" s="478"/>
      <c r="C104" s="60"/>
      <c r="D104" s="60"/>
      <c r="E104" s="60"/>
      <c r="F104" s="60"/>
      <c r="G104" s="60">
        <v>0</v>
      </c>
      <c r="H104" s="60">
        <v>0</v>
      </c>
      <c r="I104" s="60">
        <v>0</v>
      </c>
      <c r="J104" s="60">
        <v>0</v>
      </c>
      <c r="K104" s="60">
        <v>0</v>
      </c>
      <c r="L104" s="60">
        <v>0</v>
      </c>
      <c r="M104" s="60">
        <v>0</v>
      </c>
      <c r="N104" s="60">
        <v>0</v>
      </c>
      <c r="O104" s="60">
        <v>0</v>
      </c>
      <c r="P104" s="60">
        <v>0</v>
      </c>
      <c r="Q104" s="60">
        <v>0</v>
      </c>
      <c r="R104" s="60">
        <v>0</v>
      </c>
      <c r="S104" s="60">
        <v>0</v>
      </c>
      <c r="T104" s="60">
        <v>0</v>
      </c>
      <c r="U104" s="60">
        <v>0</v>
      </c>
      <c r="V104" s="60">
        <v>0</v>
      </c>
      <c r="W104" s="60">
        <v>0</v>
      </c>
      <c r="X104" s="60">
        <v>0</v>
      </c>
      <c r="Y104" s="60">
        <v>0</v>
      </c>
      <c r="Z104" s="60">
        <v>0</v>
      </c>
      <c r="AA104" s="60">
        <v>0</v>
      </c>
      <c r="AB104" s="60">
        <v>0</v>
      </c>
      <c r="AC104" s="60">
        <v>0</v>
      </c>
      <c r="AD104" s="60">
        <v>0</v>
      </c>
      <c r="AE104" s="60">
        <v>0</v>
      </c>
      <c r="AF104" s="60">
        <v>0</v>
      </c>
      <c r="AG104" s="60">
        <v>0</v>
      </c>
      <c r="AH104" s="60">
        <v>0</v>
      </c>
      <c r="AI104" s="60">
        <v>0</v>
      </c>
      <c r="AJ104" s="60">
        <v>0</v>
      </c>
      <c r="AK104" s="60">
        <v>0</v>
      </c>
      <c r="AL104" s="60">
        <v>0</v>
      </c>
    </row>
    <row r="105" spans="1:38" s="39" customFormat="1" ht="13.5">
      <c r="A105" s="314" t="s">
        <v>73</v>
      </c>
      <c r="B105" s="354"/>
      <c r="C105" s="29">
        <v>28</v>
      </c>
      <c r="D105" s="29">
        <v>2997.1221</v>
      </c>
      <c r="E105" s="29">
        <v>16</v>
      </c>
      <c r="F105" s="29">
        <v>1047.742</v>
      </c>
      <c r="G105" s="29">
        <v>12</v>
      </c>
      <c r="H105" s="29">
        <v>1949.3801</v>
      </c>
      <c r="I105" s="29">
        <v>0</v>
      </c>
      <c r="J105" s="29">
        <v>0</v>
      </c>
      <c r="K105" s="29">
        <v>0</v>
      </c>
      <c r="L105" s="29">
        <v>0</v>
      </c>
      <c r="M105" s="29">
        <v>0</v>
      </c>
      <c r="N105" s="29">
        <v>0</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0</v>
      </c>
      <c r="AF105" s="29">
        <v>0</v>
      </c>
      <c r="AG105" s="29">
        <v>0</v>
      </c>
      <c r="AH105" s="29">
        <v>0</v>
      </c>
      <c r="AI105" s="29">
        <v>0</v>
      </c>
      <c r="AJ105" s="29">
        <v>0</v>
      </c>
      <c r="AK105" s="29">
        <v>0</v>
      </c>
      <c r="AL105" s="29">
        <v>0</v>
      </c>
    </row>
    <row r="106" spans="1:38" s="39" customFormat="1" ht="13.5">
      <c r="A106" s="308"/>
      <c r="B106" s="468"/>
      <c r="C106" s="59"/>
      <c r="D106" s="59"/>
      <c r="E106" s="59"/>
      <c r="F106" s="59"/>
      <c r="G106" s="59">
        <v>1</v>
      </c>
      <c r="H106" s="59">
        <v>17.9873</v>
      </c>
      <c r="I106" s="59">
        <v>0</v>
      </c>
      <c r="J106" s="59">
        <v>0</v>
      </c>
      <c r="K106" s="59">
        <v>0</v>
      </c>
      <c r="L106" s="59">
        <v>0</v>
      </c>
      <c r="M106" s="59">
        <v>0</v>
      </c>
      <c r="N106" s="59">
        <v>0</v>
      </c>
      <c r="O106" s="59">
        <v>0</v>
      </c>
      <c r="P106" s="59">
        <v>0</v>
      </c>
      <c r="Q106" s="59">
        <v>0</v>
      </c>
      <c r="R106" s="59">
        <v>0</v>
      </c>
      <c r="S106" s="59">
        <v>0</v>
      </c>
      <c r="T106" s="59">
        <v>0</v>
      </c>
      <c r="U106" s="59">
        <v>0</v>
      </c>
      <c r="V106" s="59">
        <v>0</v>
      </c>
      <c r="W106" s="59">
        <v>0</v>
      </c>
      <c r="X106" s="59">
        <v>0</v>
      </c>
      <c r="Y106" s="59">
        <v>0</v>
      </c>
      <c r="Z106" s="59">
        <v>0</v>
      </c>
      <c r="AA106" s="59">
        <v>0</v>
      </c>
      <c r="AB106" s="59">
        <v>0</v>
      </c>
      <c r="AC106" s="59">
        <v>0</v>
      </c>
      <c r="AD106" s="59">
        <v>0</v>
      </c>
      <c r="AE106" s="59">
        <v>0</v>
      </c>
      <c r="AF106" s="59">
        <v>0</v>
      </c>
      <c r="AG106" s="59">
        <v>0</v>
      </c>
      <c r="AH106" s="59">
        <v>0</v>
      </c>
      <c r="AI106" s="59">
        <v>0</v>
      </c>
      <c r="AJ106" s="59">
        <v>0</v>
      </c>
      <c r="AK106" s="59">
        <v>0</v>
      </c>
      <c r="AL106" s="59">
        <v>0</v>
      </c>
    </row>
    <row r="107" spans="1:38" s="39" customFormat="1" ht="13.5">
      <c r="A107" s="308" t="s">
        <v>74</v>
      </c>
      <c r="B107" s="468"/>
      <c r="C107" s="49">
        <v>54</v>
      </c>
      <c r="D107" s="49">
        <v>3043.2222</v>
      </c>
      <c r="E107" s="49">
        <v>36</v>
      </c>
      <c r="F107" s="49">
        <v>1922.7814999999998</v>
      </c>
      <c r="G107" s="49">
        <v>18</v>
      </c>
      <c r="H107" s="49">
        <v>1120.4407</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49">
        <v>0</v>
      </c>
      <c r="Y107" s="49">
        <v>0</v>
      </c>
      <c r="Z107" s="49">
        <v>0</v>
      </c>
      <c r="AA107" s="49">
        <v>0</v>
      </c>
      <c r="AB107" s="49">
        <v>0</v>
      </c>
      <c r="AC107" s="49">
        <v>0</v>
      </c>
      <c r="AD107" s="49">
        <v>0</v>
      </c>
      <c r="AE107" s="49">
        <v>0</v>
      </c>
      <c r="AF107" s="49">
        <v>0</v>
      </c>
      <c r="AG107" s="49">
        <v>0</v>
      </c>
      <c r="AH107" s="49">
        <v>0</v>
      </c>
      <c r="AI107" s="49">
        <v>0</v>
      </c>
      <c r="AJ107" s="49">
        <v>0</v>
      </c>
      <c r="AK107" s="49">
        <v>0</v>
      </c>
      <c r="AL107" s="49">
        <v>0</v>
      </c>
    </row>
    <row r="108" spans="1:38" s="39" customFormat="1" ht="13.5">
      <c r="A108" s="323"/>
      <c r="B108" s="478"/>
      <c r="C108" s="60"/>
      <c r="D108" s="60"/>
      <c r="E108" s="60"/>
      <c r="F108" s="60"/>
      <c r="G108" s="60">
        <v>0</v>
      </c>
      <c r="H108" s="60">
        <v>0</v>
      </c>
      <c r="I108" s="60">
        <v>0</v>
      </c>
      <c r="J108" s="60">
        <v>0</v>
      </c>
      <c r="K108" s="60">
        <v>0</v>
      </c>
      <c r="L108" s="60">
        <v>0</v>
      </c>
      <c r="M108" s="60">
        <v>0</v>
      </c>
      <c r="N108" s="60">
        <v>0</v>
      </c>
      <c r="O108" s="60">
        <v>0</v>
      </c>
      <c r="P108" s="60">
        <v>0</v>
      </c>
      <c r="Q108" s="60">
        <v>0</v>
      </c>
      <c r="R108" s="60">
        <v>0</v>
      </c>
      <c r="S108" s="60">
        <v>0</v>
      </c>
      <c r="T108" s="60">
        <v>0</v>
      </c>
      <c r="U108" s="60">
        <v>0</v>
      </c>
      <c r="V108" s="60">
        <v>0</v>
      </c>
      <c r="W108" s="60">
        <v>0</v>
      </c>
      <c r="X108" s="60">
        <v>0</v>
      </c>
      <c r="Y108" s="60">
        <v>0</v>
      </c>
      <c r="Z108" s="60">
        <v>0</v>
      </c>
      <c r="AA108" s="60">
        <v>0</v>
      </c>
      <c r="AB108" s="60">
        <v>0</v>
      </c>
      <c r="AC108" s="60">
        <v>0</v>
      </c>
      <c r="AD108" s="60">
        <v>0</v>
      </c>
      <c r="AE108" s="60">
        <v>0</v>
      </c>
      <c r="AF108" s="60">
        <v>0</v>
      </c>
      <c r="AG108" s="60">
        <v>0</v>
      </c>
      <c r="AH108" s="60">
        <v>0</v>
      </c>
      <c r="AI108" s="60">
        <v>2</v>
      </c>
      <c r="AJ108" s="60">
        <v>5</v>
      </c>
      <c r="AK108" s="60">
        <v>0</v>
      </c>
      <c r="AL108" s="60">
        <v>0</v>
      </c>
    </row>
    <row r="109" spans="1:38" s="39" customFormat="1" ht="13.5">
      <c r="A109" s="314" t="s">
        <v>75</v>
      </c>
      <c r="B109" s="354"/>
      <c r="C109" s="29">
        <v>16</v>
      </c>
      <c r="D109" s="29">
        <v>292</v>
      </c>
      <c r="E109" s="29">
        <v>15</v>
      </c>
      <c r="F109" s="29">
        <v>281</v>
      </c>
      <c r="G109" s="29">
        <v>1</v>
      </c>
      <c r="H109" s="29">
        <v>11</v>
      </c>
      <c r="I109" s="29">
        <v>0</v>
      </c>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0</v>
      </c>
      <c r="AH109" s="29">
        <v>0</v>
      </c>
      <c r="AI109" s="29">
        <v>0</v>
      </c>
      <c r="AJ109" s="29">
        <v>0</v>
      </c>
      <c r="AK109" s="29">
        <v>0</v>
      </c>
      <c r="AL109" s="29">
        <v>0</v>
      </c>
    </row>
    <row r="110" spans="1:38" s="39" customFormat="1" ht="13.5">
      <c r="A110" s="308"/>
      <c r="B110" s="468"/>
      <c r="C110" s="59"/>
      <c r="D110" s="59"/>
      <c r="E110" s="59"/>
      <c r="F110" s="59"/>
      <c r="G110" s="59">
        <v>2</v>
      </c>
      <c r="H110" s="59">
        <v>51</v>
      </c>
      <c r="I110" s="59">
        <v>0</v>
      </c>
      <c r="J110" s="59">
        <v>0</v>
      </c>
      <c r="K110" s="59">
        <v>0</v>
      </c>
      <c r="L110" s="59">
        <v>0</v>
      </c>
      <c r="M110" s="59">
        <v>0</v>
      </c>
      <c r="N110" s="59">
        <v>0</v>
      </c>
      <c r="O110" s="59">
        <v>0</v>
      </c>
      <c r="P110" s="59">
        <v>0</v>
      </c>
      <c r="Q110" s="59">
        <v>0</v>
      </c>
      <c r="R110" s="59">
        <v>0</v>
      </c>
      <c r="S110" s="59">
        <v>0</v>
      </c>
      <c r="T110" s="59">
        <v>0</v>
      </c>
      <c r="U110" s="59">
        <v>0</v>
      </c>
      <c r="V110" s="59">
        <v>0</v>
      </c>
      <c r="W110" s="59">
        <v>0</v>
      </c>
      <c r="X110" s="59">
        <v>0</v>
      </c>
      <c r="Y110" s="59">
        <v>0</v>
      </c>
      <c r="Z110" s="59">
        <v>0</v>
      </c>
      <c r="AA110" s="59">
        <v>0</v>
      </c>
      <c r="AB110" s="59">
        <v>0</v>
      </c>
      <c r="AC110" s="59">
        <v>0</v>
      </c>
      <c r="AD110" s="59">
        <v>0</v>
      </c>
      <c r="AE110" s="59">
        <v>0</v>
      </c>
      <c r="AF110" s="59">
        <v>0</v>
      </c>
      <c r="AG110" s="59">
        <v>0</v>
      </c>
      <c r="AH110" s="59">
        <v>0</v>
      </c>
      <c r="AI110" s="59">
        <v>0</v>
      </c>
      <c r="AJ110" s="59">
        <v>0</v>
      </c>
      <c r="AK110" s="59">
        <v>0</v>
      </c>
      <c r="AL110" s="59">
        <v>0</v>
      </c>
    </row>
    <row r="111" spans="1:38" s="39" customFormat="1" ht="13.5">
      <c r="A111" s="308" t="s">
        <v>76</v>
      </c>
      <c r="B111" s="468"/>
      <c r="C111" s="49">
        <v>24</v>
      </c>
      <c r="D111" s="49">
        <v>488</v>
      </c>
      <c r="E111" s="49">
        <v>22</v>
      </c>
      <c r="F111" s="49">
        <v>462</v>
      </c>
      <c r="G111" s="49">
        <v>2</v>
      </c>
      <c r="H111" s="49">
        <v>26</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49">
        <v>0</v>
      </c>
      <c r="Y111" s="49">
        <v>0</v>
      </c>
      <c r="Z111" s="49">
        <v>0</v>
      </c>
      <c r="AA111" s="49">
        <v>0</v>
      </c>
      <c r="AB111" s="49">
        <v>0</v>
      </c>
      <c r="AC111" s="49">
        <v>0</v>
      </c>
      <c r="AD111" s="49">
        <v>0</v>
      </c>
      <c r="AE111" s="49">
        <v>0</v>
      </c>
      <c r="AF111" s="49">
        <v>0</v>
      </c>
      <c r="AG111" s="49">
        <v>0</v>
      </c>
      <c r="AH111" s="49">
        <v>0</v>
      </c>
      <c r="AI111" s="49">
        <v>0</v>
      </c>
      <c r="AJ111" s="49">
        <v>0</v>
      </c>
      <c r="AK111" s="49">
        <v>0</v>
      </c>
      <c r="AL111" s="49">
        <v>0</v>
      </c>
    </row>
    <row r="112" spans="1:38" s="39" customFormat="1" ht="13.5">
      <c r="A112" s="323"/>
      <c r="B112" s="478"/>
      <c r="C112" s="60"/>
      <c r="D112" s="60"/>
      <c r="E112" s="60"/>
      <c r="F112" s="60"/>
      <c r="G112" s="60">
        <v>0</v>
      </c>
      <c r="H112" s="60">
        <v>0</v>
      </c>
      <c r="I112" s="60">
        <v>0</v>
      </c>
      <c r="J112" s="60">
        <v>0</v>
      </c>
      <c r="K112" s="60">
        <v>0</v>
      </c>
      <c r="L112" s="60">
        <v>0</v>
      </c>
      <c r="M112" s="60">
        <v>0</v>
      </c>
      <c r="N112" s="60">
        <v>0</v>
      </c>
      <c r="O112" s="60">
        <v>0</v>
      </c>
      <c r="P112" s="60">
        <v>0</v>
      </c>
      <c r="Q112" s="60">
        <v>0</v>
      </c>
      <c r="R112" s="60">
        <v>0</v>
      </c>
      <c r="S112" s="60">
        <v>0</v>
      </c>
      <c r="T112" s="60">
        <v>0</v>
      </c>
      <c r="U112" s="60">
        <v>0</v>
      </c>
      <c r="V112" s="60">
        <v>0</v>
      </c>
      <c r="W112" s="60">
        <v>0</v>
      </c>
      <c r="X112" s="60">
        <v>0</v>
      </c>
      <c r="Y112" s="60">
        <v>0</v>
      </c>
      <c r="Z112" s="60">
        <v>0</v>
      </c>
      <c r="AA112" s="60">
        <v>0</v>
      </c>
      <c r="AB112" s="60">
        <v>0</v>
      </c>
      <c r="AC112" s="60">
        <v>0</v>
      </c>
      <c r="AD112" s="60">
        <v>0</v>
      </c>
      <c r="AE112" s="60">
        <v>0</v>
      </c>
      <c r="AF112" s="60">
        <v>0</v>
      </c>
      <c r="AG112" s="60">
        <v>0</v>
      </c>
      <c r="AH112" s="60">
        <v>0</v>
      </c>
      <c r="AI112" s="60">
        <v>0</v>
      </c>
      <c r="AJ112" s="60">
        <v>0</v>
      </c>
      <c r="AK112" s="60">
        <v>0</v>
      </c>
      <c r="AL112" s="60">
        <v>0</v>
      </c>
    </row>
    <row r="113" spans="1:38" s="39" customFormat="1" ht="13.5">
      <c r="A113" s="314" t="s">
        <v>77</v>
      </c>
      <c r="B113" s="354"/>
      <c r="C113" s="29">
        <v>17</v>
      </c>
      <c r="D113" s="29">
        <v>573</v>
      </c>
      <c r="E113" s="29">
        <v>8</v>
      </c>
      <c r="F113" s="29">
        <v>366</v>
      </c>
      <c r="G113" s="29">
        <v>7</v>
      </c>
      <c r="H113" s="29">
        <v>145</v>
      </c>
      <c r="I113" s="29">
        <v>0</v>
      </c>
      <c r="J113" s="29">
        <v>0</v>
      </c>
      <c r="K113" s="29">
        <v>0</v>
      </c>
      <c r="L113" s="29">
        <v>0</v>
      </c>
      <c r="M113" s="29">
        <v>0</v>
      </c>
      <c r="N113" s="29">
        <v>0</v>
      </c>
      <c r="O113" s="29">
        <v>0</v>
      </c>
      <c r="P113" s="29">
        <v>0</v>
      </c>
      <c r="Q113" s="29">
        <v>0</v>
      </c>
      <c r="R113" s="29">
        <v>0</v>
      </c>
      <c r="S113" s="29">
        <v>2</v>
      </c>
      <c r="T113" s="29">
        <v>62</v>
      </c>
      <c r="U113" s="29">
        <v>0</v>
      </c>
      <c r="V113" s="29">
        <v>0</v>
      </c>
      <c r="W113" s="29">
        <v>0</v>
      </c>
      <c r="X113" s="29">
        <v>0</v>
      </c>
      <c r="Y113" s="29">
        <v>0</v>
      </c>
      <c r="Z113" s="29">
        <v>0</v>
      </c>
      <c r="AA113" s="29">
        <v>0</v>
      </c>
      <c r="AB113" s="29">
        <v>0</v>
      </c>
      <c r="AC113" s="29">
        <v>0</v>
      </c>
      <c r="AD113" s="29">
        <v>0</v>
      </c>
      <c r="AE113" s="29">
        <v>0</v>
      </c>
      <c r="AF113" s="29">
        <v>0</v>
      </c>
      <c r="AG113" s="29">
        <v>0</v>
      </c>
      <c r="AH113" s="29">
        <v>0</v>
      </c>
      <c r="AI113" s="29">
        <v>0</v>
      </c>
      <c r="AJ113" s="29">
        <v>0</v>
      </c>
      <c r="AK113" s="29">
        <v>0</v>
      </c>
      <c r="AL113" s="29">
        <v>0</v>
      </c>
    </row>
    <row r="114" spans="1:38" s="39" customFormat="1" ht="13.5">
      <c r="A114" s="308"/>
      <c r="B114" s="468"/>
      <c r="C114" s="59"/>
      <c r="D114" s="59"/>
      <c r="E114" s="59"/>
      <c r="F114" s="59"/>
      <c r="G114" s="59">
        <v>0</v>
      </c>
      <c r="H114" s="59">
        <v>0</v>
      </c>
      <c r="I114" s="59">
        <v>0</v>
      </c>
      <c r="J114" s="59">
        <v>0</v>
      </c>
      <c r="K114" s="59">
        <v>0</v>
      </c>
      <c r="L114" s="59">
        <v>0</v>
      </c>
      <c r="M114" s="59">
        <v>0</v>
      </c>
      <c r="N114" s="59">
        <v>0</v>
      </c>
      <c r="O114" s="59">
        <v>0</v>
      </c>
      <c r="P114" s="59">
        <v>0</v>
      </c>
      <c r="Q114" s="59">
        <v>0</v>
      </c>
      <c r="R114" s="59">
        <v>0</v>
      </c>
      <c r="S114" s="59">
        <v>0</v>
      </c>
      <c r="T114" s="59">
        <v>0</v>
      </c>
      <c r="U114" s="59">
        <v>0</v>
      </c>
      <c r="V114" s="59">
        <v>0</v>
      </c>
      <c r="W114" s="59">
        <v>0</v>
      </c>
      <c r="X114" s="59">
        <v>0</v>
      </c>
      <c r="Y114" s="59">
        <v>0</v>
      </c>
      <c r="Z114" s="59">
        <v>0</v>
      </c>
      <c r="AA114" s="59">
        <v>0</v>
      </c>
      <c r="AB114" s="59">
        <v>0</v>
      </c>
      <c r="AC114" s="59">
        <v>0</v>
      </c>
      <c r="AD114" s="59">
        <v>0</v>
      </c>
      <c r="AE114" s="59">
        <v>0</v>
      </c>
      <c r="AF114" s="59">
        <v>0</v>
      </c>
      <c r="AG114" s="59">
        <v>0</v>
      </c>
      <c r="AH114" s="59">
        <v>0</v>
      </c>
      <c r="AI114" s="59">
        <v>0</v>
      </c>
      <c r="AJ114" s="59">
        <v>0</v>
      </c>
      <c r="AK114" s="59">
        <v>0</v>
      </c>
      <c r="AL114" s="59">
        <v>0</v>
      </c>
    </row>
    <row r="115" spans="1:38" s="39" customFormat="1" ht="13.5">
      <c r="A115" s="308" t="s">
        <v>78</v>
      </c>
      <c r="B115" s="468"/>
      <c r="C115" s="49">
        <v>26</v>
      </c>
      <c r="D115" s="49">
        <v>740</v>
      </c>
      <c r="E115" s="49">
        <v>21</v>
      </c>
      <c r="F115" s="49">
        <v>676</v>
      </c>
      <c r="G115" s="49">
        <v>5</v>
      </c>
      <c r="H115" s="49">
        <v>64</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49">
        <v>0</v>
      </c>
      <c r="Y115" s="49">
        <v>0</v>
      </c>
      <c r="Z115" s="49">
        <v>0</v>
      </c>
      <c r="AA115" s="49">
        <v>0</v>
      </c>
      <c r="AB115" s="49">
        <v>0</v>
      </c>
      <c r="AC115" s="49">
        <v>0</v>
      </c>
      <c r="AD115" s="49">
        <v>0</v>
      </c>
      <c r="AE115" s="49">
        <v>0</v>
      </c>
      <c r="AF115" s="49">
        <v>0</v>
      </c>
      <c r="AG115" s="49">
        <v>0</v>
      </c>
      <c r="AH115" s="49">
        <v>0</v>
      </c>
      <c r="AI115" s="49">
        <v>0</v>
      </c>
      <c r="AJ115" s="49">
        <v>0</v>
      </c>
      <c r="AK115" s="49">
        <v>0</v>
      </c>
      <c r="AL115" s="49">
        <v>0</v>
      </c>
    </row>
    <row r="116" spans="1:38" s="39" customFormat="1" ht="13.5">
      <c r="A116" s="323"/>
      <c r="B116" s="478"/>
      <c r="C116" s="60"/>
      <c r="D116" s="60"/>
      <c r="E116" s="60"/>
      <c r="F116" s="60"/>
      <c r="G116" s="60">
        <v>0</v>
      </c>
      <c r="H116" s="60">
        <v>0</v>
      </c>
      <c r="I116" s="60">
        <v>0</v>
      </c>
      <c r="J116" s="60">
        <v>0</v>
      </c>
      <c r="K116" s="60">
        <v>0</v>
      </c>
      <c r="L116" s="60">
        <v>0</v>
      </c>
      <c r="M116" s="60">
        <v>0</v>
      </c>
      <c r="N116" s="60">
        <v>0</v>
      </c>
      <c r="O116" s="60">
        <v>0</v>
      </c>
      <c r="P116" s="60">
        <v>0</v>
      </c>
      <c r="Q116" s="60">
        <v>0</v>
      </c>
      <c r="R116" s="60">
        <v>0</v>
      </c>
      <c r="S116" s="60">
        <v>0</v>
      </c>
      <c r="T116" s="60">
        <v>0</v>
      </c>
      <c r="U116" s="60">
        <v>0</v>
      </c>
      <c r="V116" s="60">
        <v>0</v>
      </c>
      <c r="W116" s="60">
        <v>0</v>
      </c>
      <c r="X116" s="60">
        <v>0</v>
      </c>
      <c r="Y116" s="60">
        <v>0</v>
      </c>
      <c r="Z116" s="60">
        <v>0</v>
      </c>
      <c r="AA116" s="60">
        <v>0</v>
      </c>
      <c r="AB116" s="60">
        <v>0</v>
      </c>
      <c r="AC116" s="60">
        <v>0</v>
      </c>
      <c r="AD116" s="60">
        <v>0</v>
      </c>
      <c r="AE116" s="60">
        <v>0</v>
      </c>
      <c r="AF116" s="60">
        <v>0</v>
      </c>
      <c r="AG116" s="60">
        <v>0</v>
      </c>
      <c r="AH116" s="60">
        <v>0</v>
      </c>
      <c r="AI116" s="60">
        <v>1</v>
      </c>
      <c r="AJ116" s="60">
        <v>62</v>
      </c>
      <c r="AK116" s="60">
        <v>0</v>
      </c>
      <c r="AL116" s="60">
        <v>0</v>
      </c>
    </row>
    <row r="117" spans="1:38" s="39" customFormat="1" ht="13.5">
      <c r="A117" s="314" t="s">
        <v>79</v>
      </c>
      <c r="B117" s="354"/>
      <c r="C117" s="29">
        <v>58</v>
      </c>
      <c r="D117" s="29">
        <v>2092</v>
      </c>
      <c r="E117" s="29">
        <v>54</v>
      </c>
      <c r="F117" s="29">
        <v>2048</v>
      </c>
      <c r="G117" s="29">
        <v>4</v>
      </c>
      <c r="H117" s="29">
        <v>44</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0</v>
      </c>
      <c r="AC117" s="29">
        <v>0</v>
      </c>
      <c r="AD117" s="29">
        <v>0</v>
      </c>
      <c r="AE117" s="29">
        <v>0</v>
      </c>
      <c r="AF117" s="29">
        <v>0</v>
      </c>
      <c r="AG117" s="29">
        <v>0</v>
      </c>
      <c r="AH117" s="29">
        <v>0</v>
      </c>
      <c r="AI117" s="29">
        <v>0</v>
      </c>
      <c r="AJ117" s="29">
        <v>0</v>
      </c>
      <c r="AK117" s="29">
        <v>0</v>
      </c>
      <c r="AL117" s="29">
        <v>0</v>
      </c>
    </row>
    <row r="118" spans="1:38" s="39" customFormat="1" ht="13.5">
      <c r="A118" s="308"/>
      <c r="B118" s="468"/>
      <c r="C118" s="59"/>
      <c r="D118" s="59"/>
      <c r="E118" s="59"/>
      <c r="F118" s="59"/>
      <c r="G118" s="59">
        <v>0</v>
      </c>
      <c r="H118" s="59">
        <v>0</v>
      </c>
      <c r="I118" s="59">
        <v>0</v>
      </c>
      <c r="J118" s="59">
        <v>0</v>
      </c>
      <c r="K118" s="59">
        <v>0</v>
      </c>
      <c r="L118" s="59">
        <v>0</v>
      </c>
      <c r="M118" s="59">
        <v>0</v>
      </c>
      <c r="N118" s="59">
        <v>0</v>
      </c>
      <c r="O118" s="59">
        <v>0</v>
      </c>
      <c r="P118" s="59">
        <v>0</v>
      </c>
      <c r="Q118" s="59">
        <v>0</v>
      </c>
      <c r="R118" s="59">
        <v>0</v>
      </c>
      <c r="S118" s="59">
        <v>0</v>
      </c>
      <c r="T118" s="59">
        <v>0</v>
      </c>
      <c r="U118" s="59">
        <v>0</v>
      </c>
      <c r="V118" s="59">
        <v>0</v>
      </c>
      <c r="W118" s="59">
        <v>0</v>
      </c>
      <c r="X118" s="59">
        <v>0</v>
      </c>
      <c r="Y118" s="59">
        <v>0</v>
      </c>
      <c r="Z118" s="59">
        <v>0</v>
      </c>
      <c r="AA118" s="59">
        <v>0</v>
      </c>
      <c r="AB118" s="59">
        <v>0</v>
      </c>
      <c r="AC118" s="59">
        <v>0</v>
      </c>
      <c r="AD118" s="59">
        <v>0</v>
      </c>
      <c r="AE118" s="59">
        <v>0</v>
      </c>
      <c r="AF118" s="59">
        <v>0</v>
      </c>
      <c r="AG118" s="59">
        <v>0</v>
      </c>
      <c r="AH118" s="59">
        <v>0</v>
      </c>
      <c r="AI118" s="59">
        <v>0</v>
      </c>
      <c r="AJ118" s="59">
        <v>0</v>
      </c>
      <c r="AK118" s="59">
        <v>0</v>
      </c>
      <c r="AL118" s="59">
        <v>0</v>
      </c>
    </row>
    <row r="119" spans="1:38" s="39" customFormat="1" ht="13.5">
      <c r="A119" s="308" t="s">
        <v>80</v>
      </c>
      <c r="B119" s="468"/>
      <c r="C119" s="49">
        <v>11</v>
      </c>
      <c r="D119" s="49">
        <v>323</v>
      </c>
      <c r="E119" s="49">
        <v>10</v>
      </c>
      <c r="F119" s="49">
        <v>315</v>
      </c>
      <c r="G119" s="49">
        <v>1</v>
      </c>
      <c r="H119" s="49">
        <v>8</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49">
        <v>0</v>
      </c>
      <c r="Y119" s="49">
        <v>0</v>
      </c>
      <c r="Z119" s="49">
        <v>0</v>
      </c>
      <c r="AA119" s="49">
        <v>0</v>
      </c>
      <c r="AB119" s="49">
        <v>0</v>
      </c>
      <c r="AC119" s="49">
        <v>0</v>
      </c>
      <c r="AD119" s="49">
        <v>0</v>
      </c>
      <c r="AE119" s="49">
        <v>0</v>
      </c>
      <c r="AF119" s="49">
        <v>0</v>
      </c>
      <c r="AG119" s="49">
        <v>0</v>
      </c>
      <c r="AH119" s="49">
        <v>0</v>
      </c>
      <c r="AI119" s="49">
        <v>0</v>
      </c>
      <c r="AJ119" s="49">
        <v>0</v>
      </c>
      <c r="AK119" s="49">
        <v>0</v>
      </c>
      <c r="AL119" s="49">
        <v>0</v>
      </c>
    </row>
    <row r="120" spans="1:38" s="39" customFormat="1" ht="13.5">
      <c r="A120" s="323"/>
      <c r="B120" s="478"/>
      <c r="C120" s="60"/>
      <c r="D120" s="60"/>
      <c r="E120" s="60"/>
      <c r="F120" s="60"/>
      <c r="G120" s="60">
        <v>0</v>
      </c>
      <c r="H120" s="60">
        <v>0</v>
      </c>
      <c r="I120" s="60">
        <v>0</v>
      </c>
      <c r="J120" s="60">
        <v>0</v>
      </c>
      <c r="K120" s="60">
        <v>0</v>
      </c>
      <c r="L120" s="60">
        <v>0</v>
      </c>
      <c r="M120" s="60">
        <v>0</v>
      </c>
      <c r="N120" s="60">
        <v>0</v>
      </c>
      <c r="O120" s="60">
        <v>0</v>
      </c>
      <c r="P120" s="60">
        <v>0</v>
      </c>
      <c r="Q120" s="60">
        <v>0</v>
      </c>
      <c r="R120" s="60">
        <v>0</v>
      </c>
      <c r="S120" s="60">
        <v>0</v>
      </c>
      <c r="T120" s="60">
        <v>0</v>
      </c>
      <c r="U120" s="60">
        <v>0</v>
      </c>
      <c r="V120" s="60">
        <v>0</v>
      </c>
      <c r="W120" s="60">
        <v>0</v>
      </c>
      <c r="X120" s="60">
        <v>0</v>
      </c>
      <c r="Y120" s="60">
        <v>0</v>
      </c>
      <c r="Z120" s="60">
        <v>0</v>
      </c>
      <c r="AA120" s="60">
        <v>0</v>
      </c>
      <c r="AB120" s="60">
        <v>0</v>
      </c>
      <c r="AC120" s="60">
        <v>0</v>
      </c>
      <c r="AD120" s="60">
        <v>0</v>
      </c>
      <c r="AE120" s="60">
        <v>0</v>
      </c>
      <c r="AF120" s="60">
        <v>0</v>
      </c>
      <c r="AG120" s="60">
        <v>0</v>
      </c>
      <c r="AH120" s="60">
        <v>0</v>
      </c>
      <c r="AI120" s="60">
        <v>0</v>
      </c>
      <c r="AJ120" s="60">
        <v>0</v>
      </c>
      <c r="AK120" s="60">
        <v>0</v>
      </c>
      <c r="AL120" s="60">
        <v>0</v>
      </c>
    </row>
    <row r="121" spans="1:38" s="39" customFormat="1" ht="13.5">
      <c r="A121" s="314" t="s">
        <v>94</v>
      </c>
      <c r="B121" s="354"/>
      <c r="C121" s="29">
        <v>35</v>
      </c>
      <c r="D121" s="29">
        <v>1240</v>
      </c>
      <c r="E121" s="29">
        <v>35</v>
      </c>
      <c r="F121" s="29">
        <v>1240</v>
      </c>
      <c r="G121" s="29">
        <v>0</v>
      </c>
      <c r="H121" s="29">
        <v>0</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0</v>
      </c>
      <c r="AA121" s="29">
        <v>0</v>
      </c>
      <c r="AB121" s="29">
        <v>0</v>
      </c>
      <c r="AC121" s="29">
        <v>0</v>
      </c>
      <c r="AD121" s="29">
        <v>0</v>
      </c>
      <c r="AE121" s="29">
        <v>0</v>
      </c>
      <c r="AF121" s="29">
        <v>0</v>
      </c>
      <c r="AG121" s="29">
        <v>0</v>
      </c>
      <c r="AH121" s="29">
        <v>0</v>
      </c>
      <c r="AI121" s="29">
        <v>0</v>
      </c>
      <c r="AJ121" s="29">
        <v>0</v>
      </c>
      <c r="AK121" s="29">
        <v>0</v>
      </c>
      <c r="AL121" s="29">
        <v>0</v>
      </c>
    </row>
    <row r="122" spans="1:38" s="39" customFormat="1" ht="13.5">
      <c r="A122" s="308"/>
      <c r="B122" s="468"/>
      <c r="C122" s="59"/>
      <c r="D122" s="59"/>
      <c r="E122" s="59"/>
      <c r="F122" s="59"/>
      <c r="G122" s="59">
        <v>0</v>
      </c>
      <c r="H122" s="59">
        <v>0</v>
      </c>
      <c r="I122" s="59">
        <v>0</v>
      </c>
      <c r="J122" s="59">
        <v>0</v>
      </c>
      <c r="K122" s="59">
        <v>0</v>
      </c>
      <c r="L122" s="59">
        <v>0</v>
      </c>
      <c r="M122" s="59">
        <v>0</v>
      </c>
      <c r="N122" s="59">
        <v>0</v>
      </c>
      <c r="O122" s="59">
        <v>0</v>
      </c>
      <c r="P122" s="59">
        <v>0</v>
      </c>
      <c r="Q122" s="59">
        <v>0</v>
      </c>
      <c r="R122" s="59">
        <v>0</v>
      </c>
      <c r="S122" s="59">
        <v>0</v>
      </c>
      <c r="T122" s="59">
        <v>0</v>
      </c>
      <c r="U122" s="59">
        <v>0</v>
      </c>
      <c r="V122" s="59">
        <v>0</v>
      </c>
      <c r="W122" s="59">
        <v>0</v>
      </c>
      <c r="X122" s="59">
        <v>0</v>
      </c>
      <c r="Y122" s="59">
        <v>0</v>
      </c>
      <c r="Z122" s="59">
        <v>0</v>
      </c>
      <c r="AA122" s="59">
        <v>0</v>
      </c>
      <c r="AB122" s="59">
        <v>0</v>
      </c>
      <c r="AC122" s="59">
        <v>0</v>
      </c>
      <c r="AD122" s="59">
        <v>0</v>
      </c>
      <c r="AE122" s="59">
        <v>0</v>
      </c>
      <c r="AF122" s="59">
        <v>0</v>
      </c>
      <c r="AG122" s="59">
        <v>0</v>
      </c>
      <c r="AH122" s="59">
        <v>0</v>
      </c>
      <c r="AI122" s="59">
        <v>0</v>
      </c>
      <c r="AJ122" s="59">
        <v>0</v>
      </c>
      <c r="AK122" s="59">
        <v>0</v>
      </c>
      <c r="AL122" s="59">
        <v>0</v>
      </c>
    </row>
    <row r="123" spans="1:38" s="39" customFormat="1" ht="13.5">
      <c r="A123" s="318" t="s">
        <v>81</v>
      </c>
      <c r="B123" s="675"/>
      <c r="C123" s="387">
        <v>0</v>
      </c>
      <c r="D123" s="387">
        <v>0</v>
      </c>
      <c r="E123" s="387">
        <v>0</v>
      </c>
      <c r="F123" s="387">
        <v>0</v>
      </c>
      <c r="G123" s="387">
        <v>0</v>
      </c>
      <c r="H123" s="387">
        <v>0</v>
      </c>
      <c r="I123" s="387">
        <v>0</v>
      </c>
      <c r="J123" s="387">
        <v>0</v>
      </c>
      <c r="K123" s="387">
        <v>0</v>
      </c>
      <c r="L123" s="387">
        <v>0</v>
      </c>
      <c r="M123" s="387">
        <v>0</v>
      </c>
      <c r="N123" s="387">
        <v>0</v>
      </c>
      <c r="O123" s="387">
        <v>0</v>
      </c>
      <c r="P123" s="387">
        <v>0</v>
      </c>
      <c r="Q123" s="387">
        <v>0</v>
      </c>
      <c r="R123" s="387">
        <v>0</v>
      </c>
      <c r="S123" s="387">
        <v>0</v>
      </c>
      <c r="T123" s="387">
        <v>0</v>
      </c>
      <c r="U123" s="387">
        <v>0</v>
      </c>
      <c r="V123" s="387">
        <v>0</v>
      </c>
      <c r="W123" s="387">
        <v>0</v>
      </c>
      <c r="X123" s="387">
        <v>0</v>
      </c>
      <c r="Y123" s="387">
        <v>0</v>
      </c>
      <c r="Z123" s="387">
        <v>0</v>
      </c>
      <c r="AA123" s="387">
        <v>0</v>
      </c>
      <c r="AB123" s="387">
        <v>0</v>
      </c>
      <c r="AC123" s="387">
        <v>0</v>
      </c>
      <c r="AD123" s="387">
        <v>0</v>
      </c>
      <c r="AE123" s="387">
        <v>0</v>
      </c>
      <c r="AF123" s="387">
        <v>0</v>
      </c>
      <c r="AG123" s="387">
        <v>0</v>
      </c>
      <c r="AH123" s="387">
        <v>0</v>
      </c>
      <c r="AI123" s="387">
        <v>0</v>
      </c>
      <c r="AJ123" s="387">
        <v>0</v>
      </c>
      <c r="AK123" s="387">
        <v>0</v>
      </c>
      <c r="AL123" s="387">
        <v>0</v>
      </c>
    </row>
    <row r="124" spans="1:38" ht="13.5">
      <c r="A124" s="392" t="s">
        <v>276</v>
      </c>
      <c r="B124" s="376"/>
      <c r="C124" s="376"/>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row>
    <row r="125" spans="1:38" ht="13.5">
      <c r="A125" s="392" t="s">
        <v>277</v>
      </c>
      <c r="B125" s="376"/>
      <c r="C125" s="376"/>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c r="AL125" s="375"/>
    </row>
    <row r="126" spans="1:38" ht="13.5">
      <c r="A126" s="392" t="s">
        <v>278</v>
      </c>
      <c r="B126" s="376"/>
      <c r="C126" s="376"/>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row>
  </sheetData>
  <sheetProtection/>
  <mergeCells count="65">
    <mergeCell ref="F4:F5"/>
    <mergeCell ref="AI3:AJ3"/>
    <mergeCell ref="P4:P5"/>
    <mergeCell ref="Q4:Q5"/>
    <mergeCell ref="R4:R5"/>
    <mergeCell ref="S4:S5"/>
    <mergeCell ref="AD4:AD5"/>
    <mergeCell ref="AE4:AE5"/>
    <mergeCell ref="X4:X5"/>
    <mergeCell ref="AA3:AB3"/>
    <mergeCell ref="S3:T3"/>
    <mergeCell ref="AA4:AA5"/>
    <mergeCell ref="AJ4:AJ5"/>
    <mergeCell ref="AF4:AF5"/>
    <mergeCell ref="AG4:AG5"/>
    <mergeCell ref="AH4:AH5"/>
    <mergeCell ref="AK3:AL3"/>
    <mergeCell ref="Q3:R3"/>
    <mergeCell ref="T4:T5"/>
    <mergeCell ref="U4:U5"/>
    <mergeCell ref="V4:V5"/>
    <mergeCell ref="W4:W5"/>
    <mergeCell ref="AC3:AD3"/>
    <mergeCell ref="AE3:AF3"/>
    <mergeCell ref="AG3:AH3"/>
    <mergeCell ref="AC4:AC5"/>
    <mergeCell ref="AK4:AK5"/>
    <mergeCell ref="AL4:AL5"/>
    <mergeCell ref="AI4:AI5"/>
    <mergeCell ref="AB4:AB5"/>
    <mergeCell ref="U3:V3"/>
    <mergeCell ref="W3:X3"/>
    <mergeCell ref="Y3:Z3"/>
    <mergeCell ref="L4:L5"/>
    <mergeCell ref="M4:M5"/>
    <mergeCell ref="Y4:Y5"/>
    <mergeCell ref="Z4:Z5"/>
    <mergeCell ref="N4:N5"/>
    <mergeCell ref="O4:O5"/>
    <mergeCell ref="A3:B5"/>
    <mergeCell ref="K3:L3"/>
    <mergeCell ref="M3:N3"/>
    <mergeCell ref="O3:P3"/>
    <mergeCell ref="C3:D3"/>
    <mergeCell ref="E3:F3"/>
    <mergeCell ref="G3:H3"/>
    <mergeCell ref="I3:J3"/>
    <mergeCell ref="K4:K5"/>
    <mergeCell ref="I4:I5"/>
    <mergeCell ref="G4:G5"/>
    <mergeCell ref="H4:H5"/>
    <mergeCell ref="J4:J5"/>
    <mergeCell ref="C4:C5"/>
    <mergeCell ref="D4:D5"/>
    <mergeCell ref="E4:E5"/>
    <mergeCell ref="A15:B15"/>
    <mergeCell ref="A6:B6"/>
    <mergeCell ref="A7:B7"/>
    <mergeCell ref="A8:B8"/>
    <mergeCell ref="A9:B9"/>
    <mergeCell ref="A10:B10"/>
    <mergeCell ref="A11:B11"/>
    <mergeCell ref="A12:B12"/>
    <mergeCell ref="A13:B13"/>
    <mergeCell ref="A14:B14"/>
  </mergeCells>
  <dataValidations count="1">
    <dataValidation type="decimal" operator="greaterThanOrEqual" allowBlank="1" showInputMessage="1" showErrorMessage="1" imeMode="disabled" sqref="C7:F7 C9:F9 C11:F11 C13:F13 G6:AL13">
      <formula1>0</formula1>
    </dataValidation>
  </dataValidations>
  <printOptions/>
  <pageMargins left="0.54" right="0.48" top="0.87" bottom="0.984" header="0.512" footer="0.512"/>
  <pageSetup fitToHeight="0" fitToWidth="3" horizontalDpi="150" verticalDpi="150" orientation="portrait" pageOrder="overThenDown" paperSize="9" scale="59" r:id="rId1"/>
  <rowBreaks count="1" manualBreakCount="1">
    <brk id="73" max="255" man="1"/>
  </rowBreaks>
  <colBreaks count="2" manualBreakCount="2">
    <brk id="12" max="65535" man="1"/>
    <brk id="2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F10" sqref="F10"/>
    </sheetView>
  </sheetViews>
  <sheetFormatPr defaultColWidth="9.00390625" defaultRowHeight="13.5"/>
  <cols>
    <col min="1" max="1" width="11.625" style="257" customWidth="1"/>
    <col min="2" max="2" width="5.625" style="257" customWidth="1"/>
    <col min="3" max="4" width="12.625" style="258" customWidth="1"/>
    <col min="5" max="8" width="18.75390625" style="258" customWidth="1"/>
    <col min="9" max="16384" width="9.00390625" style="258" customWidth="1"/>
  </cols>
  <sheetData>
    <row r="1" spans="1:2" ht="13.5">
      <c r="A1" s="280" t="s">
        <v>1045</v>
      </c>
      <c r="B1" s="280"/>
    </row>
    <row r="2" spans="1:8" ht="13.5">
      <c r="A2" s="280"/>
      <c r="B2" s="280"/>
      <c r="H2" s="10" t="s">
        <v>475</v>
      </c>
    </row>
    <row r="3" spans="1:8" ht="15" customHeight="1">
      <c r="A3" s="710" t="s">
        <v>544</v>
      </c>
      <c r="B3" s="711"/>
      <c r="C3" s="719" t="s">
        <v>1046</v>
      </c>
      <c r="D3" s="720"/>
      <c r="E3" s="721" t="s">
        <v>1047</v>
      </c>
      <c r="F3" s="719"/>
      <c r="G3" s="719"/>
      <c r="H3" s="720"/>
    </row>
    <row r="4" spans="1:8" ht="15" customHeight="1">
      <c r="A4" s="712"/>
      <c r="B4" s="711"/>
      <c r="C4" s="719" t="s">
        <v>645</v>
      </c>
      <c r="D4" s="720"/>
      <c r="E4" s="721" t="s">
        <v>1048</v>
      </c>
      <c r="F4" s="719"/>
      <c r="G4" s="720"/>
      <c r="H4" s="717" t="s">
        <v>1049</v>
      </c>
    </row>
    <row r="5" spans="1:8" ht="15" customHeight="1">
      <c r="A5" s="712"/>
      <c r="B5" s="711"/>
      <c r="C5" s="719"/>
      <c r="D5" s="720"/>
      <c r="E5" s="9" t="s">
        <v>184</v>
      </c>
      <c r="F5" s="9" t="s">
        <v>144</v>
      </c>
      <c r="G5" s="9" t="s">
        <v>145</v>
      </c>
      <c r="H5" s="718"/>
    </row>
    <row r="6" spans="1:8" ht="19.5" customHeight="1">
      <c r="A6" s="713">
        <v>40269</v>
      </c>
      <c r="B6" s="714"/>
      <c r="C6" s="120">
        <v>84</v>
      </c>
      <c r="D6" s="79">
        <v>1086</v>
      </c>
      <c r="E6" s="64">
        <v>7584855.878468</v>
      </c>
      <c r="F6" s="64">
        <v>7584610.183794</v>
      </c>
      <c r="G6" s="64">
        <v>245.694674</v>
      </c>
      <c r="H6" s="64">
        <v>112500.0578</v>
      </c>
    </row>
    <row r="7" spans="1:8" ht="19.5" customHeight="1">
      <c r="A7" s="715">
        <v>40634</v>
      </c>
      <c r="B7" s="716"/>
      <c r="C7" s="121">
        <v>83</v>
      </c>
      <c r="D7" s="76">
        <v>1082</v>
      </c>
      <c r="E7" s="65">
        <v>7584372.706390999</v>
      </c>
      <c r="F7" s="65">
        <v>7584135.2810120005</v>
      </c>
      <c r="G7" s="65">
        <v>237.42537900000002</v>
      </c>
      <c r="H7" s="65">
        <v>110752.7726</v>
      </c>
    </row>
    <row r="8" spans="1:8" ht="19.5" customHeight="1">
      <c r="A8" s="715">
        <v>41000</v>
      </c>
      <c r="B8" s="716"/>
      <c r="C8" s="121">
        <v>81</v>
      </c>
      <c r="D8" s="76">
        <v>1078</v>
      </c>
      <c r="E8" s="65">
        <v>7583990.802553</v>
      </c>
      <c r="F8" s="65">
        <v>7583759.295735</v>
      </c>
      <c r="G8" s="65">
        <v>231.588937</v>
      </c>
      <c r="H8" s="65">
        <v>108208.580517</v>
      </c>
    </row>
    <row r="9" spans="1:8" ht="19.5" customHeight="1">
      <c r="A9" s="715">
        <v>41365</v>
      </c>
      <c r="B9" s="716"/>
      <c r="C9" s="121">
        <v>81</v>
      </c>
      <c r="D9" s="76">
        <v>1075</v>
      </c>
      <c r="E9" s="65">
        <v>7583461.038499</v>
      </c>
      <c r="F9" s="65">
        <v>7583238.339915002</v>
      </c>
      <c r="G9" s="65">
        <v>222.69858399999998</v>
      </c>
      <c r="H9" s="65">
        <v>106932.29199999999</v>
      </c>
    </row>
    <row r="10" spans="1:8" ht="19.5" customHeight="1" thickBot="1">
      <c r="A10" s="708">
        <v>41730</v>
      </c>
      <c r="B10" s="709">
        <v>41730</v>
      </c>
      <c r="C10" s="233">
        <v>79</v>
      </c>
      <c r="D10" s="234">
        <v>1072</v>
      </c>
      <c r="E10" s="53">
        <v>7583265.793503</v>
      </c>
      <c r="F10" s="53">
        <v>7583047.552984001</v>
      </c>
      <c r="G10" s="53">
        <v>218.24051899999995</v>
      </c>
      <c r="H10" s="53">
        <v>105139.497815</v>
      </c>
    </row>
    <row r="11" spans="1:8" ht="18" customHeight="1" thickTop="1">
      <c r="A11" s="281" t="s">
        <v>994</v>
      </c>
      <c r="B11" s="282"/>
      <c r="C11" s="283">
        <v>1</v>
      </c>
      <c r="D11" s="284">
        <v>150</v>
      </c>
      <c r="E11" s="284">
        <v>3067658.318915</v>
      </c>
      <c r="F11" s="285">
        <v>3067568.818145</v>
      </c>
      <c r="G11" s="284">
        <v>89.50076999999997</v>
      </c>
      <c r="H11" s="284">
        <v>523.0999999999999</v>
      </c>
    </row>
    <row r="12" spans="1:8" ht="18" customHeight="1">
      <c r="A12" s="286" t="s">
        <v>180</v>
      </c>
      <c r="B12" s="287"/>
      <c r="C12" s="288">
        <v>3</v>
      </c>
      <c r="D12" s="289">
        <v>142</v>
      </c>
      <c r="E12" s="290">
        <v>1648528.322468</v>
      </c>
      <c r="F12" s="290">
        <v>1648486.7548000002</v>
      </c>
      <c r="G12" s="290">
        <v>41.567668</v>
      </c>
      <c r="H12" s="290">
        <v>22458</v>
      </c>
    </row>
    <row r="13" spans="1:8" ht="18" customHeight="1">
      <c r="A13" s="286" t="s">
        <v>995</v>
      </c>
      <c r="B13" s="287"/>
      <c r="C13" s="288">
        <v>14</v>
      </c>
      <c r="D13" s="289">
        <v>203</v>
      </c>
      <c r="E13" s="290">
        <v>1186082.9744909997</v>
      </c>
      <c r="F13" s="290">
        <v>1186058.4799259999</v>
      </c>
      <c r="G13" s="290">
        <v>24.494564999999998</v>
      </c>
      <c r="H13" s="290">
        <v>11871.849999999999</v>
      </c>
    </row>
    <row r="14" spans="1:8" ht="18" customHeight="1">
      <c r="A14" s="286" t="s">
        <v>181</v>
      </c>
      <c r="B14" s="287"/>
      <c r="C14" s="288">
        <v>17</v>
      </c>
      <c r="D14" s="289">
        <v>103</v>
      </c>
      <c r="E14" s="290">
        <v>654980.0273849999</v>
      </c>
      <c r="F14" s="290">
        <v>654965.0402950001</v>
      </c>
      <c r="G14" s="290">
        <v>14.987089999999998</v>
      </c>
      <c r="H14" s="290">
        <v>18206.3363</v>
      </c>
    </row>
    <row r="15" spans="1:8" ht="18" customHeight="1">
      <c r="A15" s="286" t="s">
        <v>990</v>
      </c>
      <c r="B15" s="287"/>
      <c r="C15" s="288">
        <v>30</v>
      </c>
      <c r="D15" s="289">
        <v>213</v>
      </c>
      <c r="E15" s="290">
        <v>311081.070722</v>
      </c>
      <c r="F15" s="290">
        <v>311070.846401</v>
      </c>
      <c r="G15" s="290">
        <v>10.224321</v>
      </c>
      <c r="H15" s="290">
        <v>30786.089999999997</v>
      </c>
    </row>
    <row r="16" spans="1:8" ht="18" customHeight="1">
      <c r="A16" s="286" t="s">
        <v>183</v>
      </c>
      <c r="B16" s="287"/>
      <c r="C16" s="288">
        <v>7</v>
      </c>
      <c r="D16" s="289">
        <v>66</v>
      </c>
      <c r="E16" s="290">
        <v>182551.211365</v>
      </c>
      <c r="F16" s="290">
        <v>182538.823159</v>
      </c>
      <c r="G16" s="290">
        <v>12.388206</v>
      </c>
      <c r="H16" s="290">
        <v>10549</v>
      </c>
    </row>
    <row r="17" spans="1:8" ht="18" customHeight="1">
      <c r="A17" s="291" t="s">
        <v>693</v>
      </c>
      <c r="B17" s="292"/>
      <c r="C17" s="293">
        <v>7</v>
      </c>
      <c r="D17" s="294">
        <v>195</v>
      </c>
      <c r="E17" s="295">
        <v>532383.8681569999</v>
      </c>
      <c r="F17" s="295">
        <v>532358.7902580001</v>
      </c>
      <c r="G17" s="295">
        <v>25.077899</v>
      </c>
      <c r="H17" s="295">
        <v>10745.121515</v>
      </c>
    </row>
    <row r="18" spans="1:8" ht="18" customHeight="1">
      <c r="A18" s="296" t="s">
        <v>646</v>
      </c>
      <c r="B18" s="297"/>
      <c r="C18" s="54">
        <v>1</v>
      </c>
      <c r="D18" s="55">
        <v>150</v>
      </c>
      <c r="E18" s="13">
        <v>3067658.318915</v>
      </c>
      <c r="F18" s="13">
        <v>3067568.818145</v>
      </c>
      <c r="G18" s="13">
        <v>89.50076999999997</v>
      </c>
      <c r="H18" s="13">
        <v>523.0999999999999</v>
      </c>
    </row>
    <row r="19" spans="1:8" ht="18" customHeight="1">
      <c r="A19" s="298" t="s">
        <v>647</v>
      </c>
      <c r="B19" s="299"/>
      <c r="C19" s="288">
        <v>2</v>
      </c>
      <c r="D19" s="289">
        <v>32</v>
      </c>
      <c r="E19" s="290">
        <v>394083.292465</v>
      </c>
      <c r="F19" s="290">
        <v>394067.26867799996</v>
      </c>
      <c r="G19" s="290">
        <v>16.023787</v>
      </c>
      <c r="H19" s="290">
        <v>2162</v>
      </c>
    </row>
    <row r="20" spans="1:8" ht="18" customHeight="1">
      <c r="A20" s="298" t="s">
        <v>1050</v>
      </c>
      <c r="B20" s="299"/>
      <c r="C20" s="288"/>
      <c r="D20" s="289">
        <v>31</v>
      </c>
      <c r="E20" s="290">
        <v>388276.959272</v>
      </c>
      <c r="F20" s="290">
        <v>388268.77868600003</v>
      </c>
      <c r="G20" s="290">
        <v>8.180586</v>
      </c>
      <c r="H20" s="290">
        <v>5438</v>
      </c>
    </row>
    <row r="21" spans="1:8" ht="18" customHeight="1">
      <c r="A21" s="298" t="s">
        <v>1026</v>
      </c>
      <c r="B21" s="299"/>
      <c r="C21" s="288"/>
      <c r="D21" s="289">
        <v>24</v>
      </c>
      <c r="E21" s="290">
        <v>125731.51197800001</v>
      </c>
      <c r="F21" s="290">
        <v>125729.040718</v>
      </c>
      <c r="G21" s="290">
        <v>2.47126</v>
      </c>
      <c r="H21" s="290">
        <v>2170</v>
      </c>
    </row>
    <row r="22" spans="1:8" ht="18" customHeight="1">
      <c r="A22" s="298" t="s">
        <v>153</v>
      </c>
      <c r="B22" s="299"/>
      <c r="C22" s="288"/>
      <c r="D22" s="289">
        <v>23</v>
      </c>
      <c r="E22" s="290">
        <v>387064.26644399995</v>
      </c>
      <c r="F22" s="290">
        <v>387054.57585</v>
      </c>
      <c r="G22" s="290">
        <v>9.690594</v>
      </c>
      <c r="H22" s="290">
        <v>9510</v>
      </c>
    </row>
    <row r="23" spans="1:8" ht="18" customHeight="1">
      <c r="A23" s="298" t="s">
        <v>982</v>
      </c>
      <c r="B23" s="299"/>
      <c r="C23" s="288">
        <v>1</v>
      </c>
      <c r="D23" s="289">
        <v>32</v>
      </c>
      <c r="E23" s="290">
        <v>353372.292309</v>
      </c>
      <c r="F23" s="290">
        <v>353367.09086800006</v>
      </c>
      <c r="G23" s="290">
        <v>5.201441</v>
      </c>
      <c r="H23" s="290">
        <v>3178</v>
      </c>
    </row>
    <row r="24" spans="1:8" ht="18" customHeight="1">
      <c r="A24" s="298" t="s">
        <v>999</v>
      </c>
      <c r="B24" s="299"/>
      <c r="C24" s="288"/>
      <c r="D24" s="289">
        <v>56</v>
      </c>
      <c r="E24" s="290">
        <v>405330.58357399993</v>
      </c>
      <c r="F24" s="290">
        <v>405325.016938</v>
      </c>
      <c r="G24" s="290">
        <v>5.566635999999999</v>
      </c>
      <c r="H24" s="290">
        <v>2316.67</v>
      </c>
    </row>
    <row r="25" spans="1:8" ht="18" customHeight="1">
      <c r="A25" s="298" t="s">
        <v>169</v>
      </c>
      <c r="B25" s="299"/>
      <c r="C25" s="288"/>
      <c r="D25" s="289">
        <v>18</v>
      </c>
      <c r="E25" s="290">
        <v>45296.430135999995</v>
      </c>
      <c r="F25" s="290">
        <v>45293.78174</v>
      </c>
      <c r="G25" s="290">
        <v>2.648396</v>
      </c>
      <c r="H25" s="290">
        <v>0</v>
      </c>
    </row>
    <row r="26" spans="1:8" ht="18" customHeight="1">
      <c r="A26" s="298" t="s">
        <v>658</v>
      </c>
      <c r="B26" s="299"/>
      <c r="C26" s="288"/>
      <c r="D26" s="289">
        <v>13</v>
      </c>
      <c r="E26" s="290">
        <v>126331.04829700002</v>
      </c>
      <c r="F26" s="290">
        <v>126329.33665100002</v>
      </c>
      <c r="G26" s="290">
        <v>1.711646</v>
      </c>
      <c r="H26" s="290">
        <v>208.07</v>
      </c>
    </row>
    <row r="27" spans="1:8" ht="18" customHeight="1">
      <c r="A27" s="298" t="s">
        <v>659</v>
      </c>
      <c r="B27" s="299"/>
      <c r="C27" s="288"/>
      <c r="D27" s="289">
        <v>25</v>
      </c>
      <c r="E27" s="290">
        <v>194367.40171</v>
      </c>
      <c r="F27" s="290">
        <v>194361.005679</v>
      </c>
      <c r="G27" s="290">
        <v>6.396031000000001</v>
      </c>
      <c r="H27" s="290">
        <v>298.55</v>
      </c>
    </row>
    <row r="28" spans="1:8" ht="18" customHeight="1">
      <c r="A28" s="298" t="s">
        <v>689</v>
      </c>
      <c r="B28" s="299"/>
      <c r="C28" s="288"/>
      <c r="D28" s="289">
        <v>3</v>
      </c>
      <c r="E28" s="290">
        <v>12192.927951000001</v>
      </c>
      <c r="F28" s="290">
        <v>12192.589749</v>
      </c>
      <c r="G28" s="290">
        <v>0.338202</v>
      </c>
      <c r="H28" s="290">
        <v>0</v>
      </c>
    </row>
    <row r="29" spans="1:8" ht="18" customHeight="1">
      <c r="A29" s="298" t="s">
        <v>648</v>
      </c>
      <c r="B29" s="299"/>
      <c r="C29" s="288"/>
      <c r="D29" s="289">
        <v>13</v>
      </c>
      <c r="E29" s="290">
        <v>7814.171244</v>
      </c>
      <c r="F29" s="290">
        <v>7813.040368</v>
      </c>
      <c r="G29" s="290">
        <v>1.130876</v>
      </c>
      <c r="H29" s="290">
        <v>0</v>
      </c>
    </row>
    <row r="30" spans="1:8" ht="18" customHeight="1">
      <c r="A30" s="298" t="s">
        <v>649</v>
      </c>
      <c r="B30" s="299"/>
      <c r="C30" s="288"/>
      <c r="D30" s="289">
        <v>7</v>
      </c>
      <c r="E30" s="290">
        <v>8231.581846</v>
      </c>
      <c r="F30" s="290">
        <v>8230.126096</v>
      </c>
      <c r="G30" s="290">
        <v>1.45575</v>
      </c>
      <c r="H30" s="290">
        <v>0</v>
      </c>
    </row>
    <row r="31" spans="1:8" ht="18" customHeight="1">
      <c r="A31" s="298" t="s">
        <v>170</v>
      </c>
      <c r="B31" s="299"/>
      <c r="C31" s="288">
        <v>2</v>
      </c>
      <c r="D31" s="289">
        <v>11</v>
      </c>
      <c r="E31" s="290">
        <v>9044.841905000001</v>
      </c>
      <c r="F31" s="290">
        <v>9044.177582</v>
      </c>
      <c r="G31" s="290">
        <v>0.6643230000000001</v>
      </c>
      <c r="H31" s="290">
        <v>2264.27</v>
      </c>
    </row>
    <row r="32" spans="1:8" ht="18" customHeight="1">
      <c r="A32" s="298" t="s">
        <v>564</v>
      </c>
      <c r="B32" s="299"/>
      <c r="C32" s="288">
        <v>1</v>
      </c>
      <c r="D32" s="289">
        <v>20</v>
      </c>
      <c r="E32" s="290">
        <v>286810.577739</v>
      </c>
      <c r="F32" s="290">
        <v>286808.675011</v>
      </c>
      <c r="G32" s="290">
        <v>1.9027279999999998</v>
      </c>
      <c r="H32" s="290">
        <v>2540.17</v>
      </c>
    </row>
    <row r="33" spans="1:8" ht="18" customHeight="1">
      <c r="A33" s="298" t="s">
        <v>1005</v>
      </c>
      <c r="B33" s="299"/>
      <c r="C33" s="288">
        <v>1</v>
      </c>
      <c r="D33" s="289">
        <v>8</v>
      </c>
      <c r="E33" s="290">
        <v>103678.93619499999</v>
      </c>
      <c r="F33" s="290">
        <v>103678.543394</v>
      </c>
      <c r="G33" s="290">
        <v>0.392801</v>
      </c>
      <c r="H33" s="290">
        <v>1059.9128</v>
      </c>
    </row>
    <row r="34" spans="1:8" ht="18" customHeight="1">
      <c r="A34" s="298" t="s">
        <v>661</v>
      </c>
      <c r="B34" s="299"/>
      <c r="C34" s="288">
        <v>3</v>
      </c>
      <c r="D34" s="289">
        <v>7</v>
      </c>
      <c r="E34" s="290">
        <v>33901.837912</v>
      </c>
      <c r="F34" s="290">
        <v>33901.427933000006</v>
      </c>
      <c r="G34" s="290">
        <v>0.409979</v>
      </c>
      <c r="H34" s="290">
        <v>100.03</v>
      </c>
    </row>
    <row r="35" spans="1:8" ht="18" customHeight="1">
      <c r="A35" s="298" t="s">
        <v>683</v>
      </c>
      <c r="B35" s="299"/>
      <c r="C35" s="288">
        <v>0</v>
      </c>
      <c r="D35" s="289">
        <v>10</v>
      </c>
      <c r="E35" s="290">
        <v>36538.17316499999</v>
      </c>
      <c r="F35" s="290">
        <v>36537.814333999995</v>
      </c>
      <c r="G35" s="290">
        <v>0.358831</v>
      </c>
      <c r="H35" s="290">
        <v>2022.39</v>
      </c>
    </row>
    <row r="36" spans="1:8" ht="18" customHeight="1">
      <c r="A36" s="298" t="s">
        <v>1003</v>
      </c>
      <c r="B36" s="299"/>
      <c r="C36" s="288">
        <v>7</v>
      </c>
      <c r="D36" s="289">
        <v>12</v>
      </c>
      <c r="E36" s="290">
        <v>3586.522675</v>
      </c>
      <c r="F36" s="290">
        <v>3586.4581970000004</v>
      </c>
      <c r="G36" s="290">
        <v>0.064478</v>
      </c>
      <c r="H36" s="290">
        <v>1086.57</v>
      </c>
    </row>
    <row r="37" spans="1:8" ht="18" customHeight="1">
      <c r="A37" s="298" t="s">
        <v>650</v>
      </c>
      <c r="B37" s="299"/>
      <c r="C37" s="288">
        <v>11</v>
      </c>
      <c r="D37" s="289">
        <v>66</v>
      </c>
      <c r="E37" s="290">
        <v>366680.891487</v>
      </c>
      <c r="F37" s="290">
        <v>366671.303419</v>
      </c>
      <c r="G37" s="290">
        <v>9.588068</v>
      </c>
      <c r="H37" s="290">
        <v>11107.3937</v>
      </c>
    </row>
    <row r="38" spans="1:8" ht="18" customHeight="1">
      <c r="A38" s="298" t="s">
        <v>662</v>
      </c>
      <c r="B38" s="299"/>
      <c r="C38" s="288">
        <v>3</v>
      </c>
      <c r="D38" s="289">
        <v>19</v>
      </c>
      <c r="E38" s="290">
        <v>173706.99143899998</v>
      </c>
      <c r="F38" s="290">
        <v>173703.29650499998</v>
      </c>
      <c r="G38" s="290">
        <v>3.6949339999999995</v>
      </c>
      <c r="H38" s="290">
        <v>5814.030899999999</v>
      </c>
    </row>
    <row r="39" spans="1:8" ht="18" customHeight="1">
      <c r="A39" s="298" t="s">
        <v>1051</v>
      </c>
      <c r="B39" s="299"/>
      <c r="C39" s="288">
        <v>4</v>
      </c>
      <c r="D39" s="289">
        <v>25</v>
      </c>
      <c r="E39" s="290">
        <v>87076.887414</v>
      </c>
      <c r="F39" s="290">
        <v>87074.27191499999</v>
      </c>
      <c r="G39" s="290">
        <v>2.6154990000000002</v>
      </c>
      <c r="H39" s="290">
        <v>3157.55</v>
      </c>
    </row>
    <row r="40" spans="1:8" ht="18" customHeight="1">
      <c r="A40" s="298" t="s">
        <v>1004</v>
      </c>
      <c r="B40" s="299"/>
      <c r="C40" s="288">
        <v>2</v>
      </c>
      <c r="D40" s="289">
        <v>10</v>
      </c>
      <c r="E40" s="290">
        <v>10913.208263999999</v>
      </c>
      <c r="F40" s="290">
        <v>10911.896976999999</v>
      </c>
      <c r="G40" s="290">
        <v>1.311287</v>
      </c>
      <c r="H40" s="290">
        <v>224.9989</v>
      </c>
    </row>
    <row r="41" spans="1:8" ht="18" customHeight="1">
      <c r="A41" s="298" t="s">
        <v>651</v>
      </c>
      <c r="B41" s="299"/>
      <c r="C41" s="288">
        <v>2</v>
      </c>
      <c r="D41" s="289">
        <v>17</v>
      </c>
      <c r="E41" s="290">
        <v>21688.368790999997</v>
      </c>
      <c r="F41" s="290">
        <v>21687.561431</v>
      </c>
      <c r="G41" s="290">
        <v>0.80736</v>
      </c>
      <c r="H41" s="290">
        <v>2338.45</v>
      </c>
    </row>
    <row r="42" spans="1:8" ht="18" customHeight="1">
      <c r="A42" s="298" t="s">
        <v>664</v>
      </c>
      <c r="B42" s="299"/>
      <c r="C42" s="288">
        <v>0</v>
      </c>
      <c r="D42" s="289">
        <v>12</v>
      </c>
      <c r="E42" s="290">
        <v>17159.413402</v>
      </c>
      <c r="F42" s="290">
        <v>17158.894324999997</v>
      </c>
      <c r="G42" s="290">
        <v>0.519077</v>
      </c>
      <c r="H42" s="290">
        <v>635.66</v>
      </c>
    </row>
    <row r="43" spans="1:8" ht="18" customHeight="1">
      <c r="A43" s="298" t="s">
        <v>987</v>
      </c>
      <c r="B43" s="299"/>
      <c r="C43" s="288">
        <v>4</v>
      </c>
      <c r="D43" s="289">
        <v>14</v>
      </c>
      <c r="E43" s="290">
        <v>4620.715338</v>
      </c>
      <c r="F43" s="290">
        <v>4620.468265</v>
      </c>
      <c r="G43" s="290">
        <v>0.247073</v>
      </c>
      <c r="H43" s="290">
        <v>1871.1</v>
      </c>
    </row>
    <row r="44" spans="1:8" ht="18" customHeight="1">
      <c r="A44" s="298" t="s">
        <v>666</v>
      </c>
      <c r="B44" s="299"/>
      <c r="C44" s="288">
        <v>1</v>
      </c>
      <c r="D44" s="289">
        <v>6</v>
      </c>
      <c r="E44" s="290">
        <v>1037.2926559999999</v>
      </c>
      <c r="F44" s="290">
        <v>1036.063291</v>
      </c>
      <c r="G44" s="290">
        <v>1.229365</v>
      </c>
      <c r="H44" s="290">
        <v>219.54</v>
      </c>
    </row>
    <row r="45" spans="1:8" ht="18" customHeight="1">
      <c r="A45" s="298" t="s">
        <v>684</v>
      </c>
      <c r="B45" s="299"/>
      <c r="C45" s="288">
        <v>7</v>
      </c>
      <c r="D45" s="289">
        <v>30</v>
      </c>
      <c r="E45" s="290">
        <v>24324.358292000004</v>
      </c>
      <c r="F45" s="290">
        <v>24323.095694000003</v>
      </c>
      <c r="G45" s="290">
        <v>1.262598</v>
      </c>
      <c r="H45" s="290">
        <v>5482.6</v>
      </c>
    </row>
    <row r="46" spans="1:8" ht="18" customHeight="1">
      <c r="A46" s="298" t="s">
        <v>652</v>
      </c>
      <c r="B46" s="299"/>
      <c r="C46" s="288">
        <v>2</v>
      </c>
      <c r="D46" s="289">
        <v>16</v>
      </c>
      <c r="E46" s="290">
        <v>11735.700749</v>
      </c>
      <c r="F46" s="290">
        <v>11735.288294</v>
      </c>
      <c r="G46" s="290">
        <v>0.412455</v>
      </c>
      <c r="H46" s="290">
        <v>263.93</v>
      </c>
    </row>
    <row r="47" spans="1:8" ht="18" customHeight="1">
      <c r="A47" s="298" t="s">
        <v>1006</v>
      </c>
      <c r="B47" s="299"/>
      <c r="C47" s="288">
        <v>4</v>
      </c>
      <c r="D47" s="289">
        <v>17</v>
      </c>
      <c r="E47" s="290">
        <v>16098.154283999998</v>
      </c>
      <c r="F47" s="290">
        <v>16097.197011999999</v>
      </c>
      <c r="G47" s="290">
        <v>0.957272</v>
      </c>
      <c r="H47" s="290">
        <v>1752.99</v>
      </c>
    </row>
    <row r="48" spans="1:8" ht="18" customHeight="1">
      <c r="A48" s="298" t="s">
        <v>1007</v>
      </c>
      <c r="B48" s="299"/>
      <c r="C48" s="288">
        <v>0</v>
      </c>
      <c r="D48" s="289">
        <v>15</v>
      </c>
      <c r="E48" s="290">
        <v>29952.783487999997</v>
      </c>
      <c r="F48" s="290">
        <v>29952.227128</v>
      </c>
      <c r="G48" s="290">
        <v>0.55636</v>
      </c>
      <c r="H48" s="290">
        <v>1572.02</v>
      </c>
    </row>
    <row r="49" spans="1:8" ht="18" customHeight="1">
      <c r="A49" s="298" t="s">
        <v>1033</v>
      </c>
      <c r="B49" s="299"/>
      <c r="C49" s="288">
        <v>2</v>
      </c>
      <c r="D49" s="289">
        <v>17</v>
      </c>
      <c r="E49" s="290">
        <v>29004.447573</v>
      </c>
      <c r="F49" s="290">
        <v>29003.554336</v>
      </c>
      <c r="G49" s="290">
        <v>0.893237</v>
      </c>
      <c r="H49" s="290">
        <v>3942.77</v>
      </c>
    </row>
    <row r="50" spans="1:8" ht="18" customHeight="1">
      <c r="A50" s="298" t="s">
        <v>670</v>
      </c>
      <c r="B50" s="299"/>
      <c r="C50" s="288">
        <v>0</v>
      </c>
      <c r="D50" s="289">
        <v>22</v>
      </c>
      <c r="E50" s="290">
        <v>32213.404217</v>
      </c>
      <c r="F50" s="290">
        <v>32212.678516</v>
      </c>
      <c r="G50" s="290">
        <v>0.725701</v>
      </c>
      <c r="H50" s="290">
        <v>3750.07</v>
      </c>
    </row>
    <row r="51" spans="1:8" ht="18" customHeight="1">
      <c r="A51" s="298" t="s">
        <v>653</v>
      </c>
      <c r="B51" s="299"/>
      <c r="C51" s="288">
        <v>1</v>
      </c>
      <c r="D51" s="289">
        <v>19</v>
      </c>
      <c r="E51" s="290">
        <v>44783.509022</v>
      </c>
      <c r="F51" s="290">
        <v>44782.161284</v>
      </c>
      <c r="G51" s="290">
        <v>1.347738</v>
      </c>
      <c r="H51" s="290">
        <v>3018.46</v>
      </c>
    </row>
    <row r="52" spans="1:8" ht="18" customHeight="1">
      <c r="A52" s="298" t="s">
        <v>1034</v>
      </c>
      <c r="B52" s="299"/>
      <c r="C52" s="288">
        <v>4</v>
      </c>
      <c r="D52" s="289">
        <v>11</v>
      </c>
      <c r="E52" s="290">
        <v>8022.911833</v>
      </c>
      <c r="F52" s="290">
        <v>8022.414558</v>
      </c>
      <c r="G52" s="290">
        <v>0.497275</v>
      </c>
      <c r="H52" s="290">
        <v>3816.08</v>
      </c>
    </row>
    <row r="53" spans="1:8" ht="18" customHeight="1">
      <c r="A53" s="298" t="s">
        <v>672</v>
      </c>
      <c r="B53" s="299"/>
      <c r="C53" s="288">
        <v>6</v>
      </c>
      <c r="D53" s="289">
        <v>13</v>
      </c>
      <c r="E53" s="290">
        <v>16279.795908</v>
      </c>
      <c r="F53" s="290">
        <v>16279.603726</v>
      </c>
      <c r="G53" s="290">
        <v>0.192182</v>
      </c>
      <c r="H53" s="290">
        <v>2105</v>
      </c>
    </row>
    <row r="54" spans="1:8" ht="18" customHeight="1">
      <c r="A54" s="298" t="s">
        <v>673</v>
      </c>
      <c r="B54" s="299"/>
      <c r="C54" s="288">
        <v>1</v>
      </c>
      <c r="D54" s="289">
        <v>10</v>
      </c>
      <c r="E54" s="290">
        <v>7533.55005</v>
      </c>
      <c r="F54" s="290">
        <v>7533.21544</v>
      </c>
      <c r="G54" s="290">
        <v>0.33461</v>
      </c>
      <c r="H54" s="290">
        <v>219</v>
      </c>
    </row>
    <row r="55" spans="1:8" ht="18" customHeight="1">
      <c r="A55" s="298" t="s">
        <v>1052</v>
      </c>
      <c r="B55" s="299"/>
      <c r="C55" s="288"/>
      <c r="D55" s="289">
        <v>15</v>
      </c>
      <c r="E55" s="290">
        <v>37329.931862000005</v>
      </c>
      <c r="F55" s="290">
        <v>37328.904084</v>
      </c>
      <c r="G55" s="290">
        <v>1.027778</v>
      </c>
      <c r="H55" s="290">
        <v>3246</v>
      </c>
    </row>
    <row r="56" spans="1:8" ht="18" customHeight="1">
      <c r="A56" s="298" t="s">
        <v>687</v>
      </c>
      <c r="B56" s="299"/>
      <c r="C56" s="288"/>
      <c r="D56" s="289">
        <v>28</v>
      </c>
      <c r="E56" s="290">
        <v>121407.933545</v>
      </c>
      <c r="F56" s="290">
        <v>121397.099909</v>
      </c>
      <c r="G56" s="290">
        <v>10.833636</v>
      </c>
      <c r="H56" s="290">
        <v>4979</v>
      </c>
    </row>
    <row r="57" spans="1:8" ht="18" customHeight="1">
      <c r="A57" s="298" t="s">
        <v>675</v>
      </c>
      <c r="B57" s="299"/>
      <c r="C57" s="288">
        <v>2</v>
      </c>
      <c r="D57" s="289">
        <v>37</v>
      </c>
      <c r="E57" s="290">
        <v>23705.807725000002</v>
      </c>
      <c r="F57" s="290">
        <v>23704.925027</v>
      </c>
      <c r="G57" s="290">
        <v>0.882698</v>
      </c>
      <c r="H57" s="290">
        <v>699.072504</v>
      </c>
    </row>
    <row r="58" spans="1:8" ht="18" customHeight="1">
      <c r="A58" s="298" t="s">
        <v>654</v>
      </c>
      <c r="B58" s="299"/>
      <c r="C58" s="288">
        <v>1</v>
      </c>
      <c r="D58" s="289">
        <v>17</v>
      </c>
      <c r="E58" s="290">
        <v>15309.988697</v>
      </c>
      <c r="F58" s="290">
        <v>15309.27456</v>
      </c>
      <c r="G58" s="290">
        <v>0.714137</v>
      </c>
      <c r="H58" s="290">
        <v>584.671913</v>
      </c>
    </row>
    <row r="59" spans="1:8" ht="18" customHeight="1">
      <c r="A59" s="298" t="s">
        <v>677</v>
      </c>
      <c r="B59" s="299"/>
      <c r="C59" s="288">
        <v>3</v>
      </c>
      <c r="D59" s="289">
        <v>16</v>
      </c>
      <c r="E59" s="290">
        <v>21579.021877</v>
      </c>
      <c r="F59" s="290">
        <v>21578.25762</v>
      </c>
      <c r="G59" s="290">
        <v>0.764257</v>
      </c>
      <c r="H59" s="290">
        <v>2193.396168</v>
      </c>
    </row>
    <row r="60" spans="1:8" ht="18" customHeight="1">
      <c r="A60" s="298" t="s">
        <v>1039</v>
      </c>
      <c r="B60" s="299"/>
      <c r="C60" s="288">
        <v>1</v>
      </c>
      <c r="D60" s="289">
        <v>37</v>
      </c>
      <c r="E60" s="290">
        <v>61965.654074</v>
      </c>
      <c r="F60" s="290">
        <v>61959.365291999995</v>
      </c>
      <c r="G60" s="290">
        <v>6.288782</v>
      </c>
      <c r="H60" s="290">
        <v>1558.560685</v>
      </c>
    </row>
    <row r="61" spans="1:8" ht="18" customHeight="1">
      <c r="A61" s="298" t="s">
        <v>688</v>
      </c>
      <c r="B61" s="299"/>
      <c r="C61" s="288"/>
      <c r="D61" s="289">
        <v>15</v>
      </c>
      <c r="E61" s="290">
        <v>43715.928928999994</v>
      </c>
      <c r="F61" s="290">
        <v>43714.156422</v>
      </c>
      <c r="G61" s="290">
        <v>1.772507</v>
      </c>
      <c r="H61" s="290">
        <v>3115.684872</v>
      </c>
    </row>
    <row r="62" spans="1:8" ht="18" customHeight="1">
      <c r="A62" s="298" t="s">
        <v>690</v>
      </c>
      <c r="B62" s="299"/>
      <c r="C62" s="288"/>
      <c r="D62" s="289">
        <v>26</v>
      </c>
      <c r="E62" s="290">
        <v>177447.36310599998</v>
      </c>
      <c r="F62" s="290">
        <v>177439.516036</v>
      </c>
      <c r="G62" s="290">
        <v>7.8470699999999995</v>
      </c>
      <c r="H62" s="290">
        <v>1064.507657</v>
      </c>
    </row>
    <row r="63" spans="1:8" ht="18" customHeight="1">
      <c r="A63" s="298" t="s">
        <v>679</v>
      </c>
      <c r="B63" s="299"/>
      <c r="C63" s="288"/>
      <c r="D63" s="289">
        <v>35</v>
      </c>
      <c r="E63" s="290">
        <v>151567.650136</v>
      </c>
      <c r="F63" s="290">
        <v>151561.317838</v>
      </c>
      <c r="G63" s="290">
        <v>6.332298</v>
      </c>
      <c r="H63" s="290">
        <v>1529.227716</v>
      </c>
    </row>
    <row r="64" spans="1:8" ht="18" customHeight="1">
      <c r="A64" s="300" t="s">
        <v>655</v>
      </c>
      <c r="B64" s="301"/>
      <c r="C64" s="293"/>
      <c r="D64" s="294">
        <v>12</v>
      </c>
      <c r="E64" s="295">
        <v>37092.453613000005</v>
      </c>
      <c r="F64" s="295">
        <v>37091.977463</v>
      </c>
      <c r="G64" s="295">
        <v>0.47615</v>
      </c>
      <c r="H64" s="295">
        <v>0</v>
      </c>
    </row>
    <row r="65" spans="1:2" s="1" customFormat="1" ht="13.5" customHeight="1">
      <c r="A65" s="26" t="s">
        <v>1851</v>
      </c>
      <c r="B65" s="302"/>
    </row>
    <row r="66" spans="1:2" s="1" customFormat="1" ht="13.5" customHeight="1">
      <c r="A66" s="26" t="s">
        <v>1852</v>
      </c>
      <c r="B66" s="302"/>
    </row>
    <row r="67" spans="1:2" s="1" customFormat="1" ht="13.5" customHeight="1">
      <c r="A67" s="12" t="s">
        <v>138</v>
      </c>
      <c r="B67" s="280"/>
    </row>
    <row r="68" spans="1:2" s="1" customFormat="1" ht="13.5" customHeight="1">
      <c r="A68" s="26" t="s">
        <v>1853</v>
      </c>
      <c r="B68" s="280"/>
    </row>
  </sheetData>
  <sheetProtection/>
  <mergeCells count="11">
    <mergeCell ref="H4:H5"/>
    <mergeCell ref="C3:D3"/>
    <mergeCell ref="E3:H3"/>
    <mergeCell ref="C4:D5"/>
    <mergeCell ref="E4:G4"/>
    <mergeCell ref="A10:B10"/>
    <mergeCell ref="A3:B5"/>
    <mergeCell ref="A6:B6"/>
    <mergeCell ref="A7:B7"/>
    <mergeCell ref="A8:B8"/>
    <mergeCell ref="A9:B9"/>
  </mergeCells>
  <dataValidations count="1">
    <dataValidation type="decimal" operator="greaterThanOrEqual" allowBlank="1" showInputMessage="1" showErrorMessage="1" imeMode="disabled" sqref="C6:H9">
      <formula1>0</formula1>
    </dataValidation>
  </dataValidations>
  <printOptions/>
  <pageMargins left="0.7874015748031497" right="0.7874015748031497" top="0.7874015748031497" bottom="0.5118110236220472" header="0.5118110236220472" footer="0.5118110236220472"/>
  <pageSetup fitToHeight="1" fitToWidth="1" horizontalDpi="150" verticalDpi="150" orientation="portrait" pageOrder="overThenDown" paperSize="9" scale="65" r:id="rId1"/>
</worksheet>
</file>

<file path=xl/worksheets/sheet50.xml><?xml version="1.0" encoding="utf-8"?>
<worksheet xmlns="http://schemas.openxmlformats.org/spreadsheetml/2006/main" xmlns:r="http://schemas.openxmlformats.org/officeDocument/2006/relationships">
  <sheetPr>
    <pageSetUpPr fitToPage="1"/>
  </sheetPr>
  <dimension ref="A1:J403"/>
  <sheetViews>
    <sheetView zoomScalePageLayoutView="0" workbookViewId="0" topLeftCell="A1">
      <selection activeCell="F21" sqref="F21"/>
    </sheetView>
  </sheetViews>
  <sheetFormatPr defaultColWidth="9.00390625" defaultRowHeight="13.5"/>
  <cols>
    <col min="1" max="1" width="16.625" style="257" customWidth="1"/>
    <col min="2" max="2" width="7.625" style="257" customWidth="1"/>
    <col min="3" max="3" width="15.625" style="257" customWidth="1"/>
    <col min="4" max="10" width="13.875" style="257" customWidth="1"/>
    <col min="11" max="16384" width="9.00390625" style="257" customWidth="1"/>
  </cols>
  <sheetData>
    <row r="1" spans="1:10" ht="13.5">
      <c r="A1" s="280" t="s">
        <v>574</v>
      </c>
      <c r="B1" s="280"/>
      <c r="C1" s="280"/>
      <c r="D1" s="280"/>
      <c r="E1" s="280"/>
      <c r="F1" s="280"/>
      <c r="G1" s="280"/>
      <c r="H1" s="280"/>
      <c r="I1" s="280"/>
      <c r="J1" s="280"/>
    </row>
    <row r="2" spans="1:10" ht="14.25">
      <c r="A2" s="280"/>
      <c r="B2" s="280"/>
      <c r="C2" s="280"/>
      <c r="D2" s="280"/>
      <c r="E2" s="280"/>
      <c r="F2" s="280"/>
      <c r="G2" s="280"/>
      <c r="H2" s="280"/>
      <c r="I2" s="280"/>
      <c r="J2" s="303" t="s">
        <v>529</v>
      </c>
    </row>
    <row r="3" spans="1:10" ht="13.5" customHeight="1">
      <c r="A3" s="710" t="s">
        <v>51</v>
      </c>
      <c r="B3" s="825"/>
      <c r="C3" s="718" t="s">
        <v>379</v>
      </c>
      <c r="D3" s="718" t="s">
        <v>275</v>
      </c>
      <c r="E3" s="718" t="s">
        <v>380</v>
      </c>
      <c r="F3" s="718"/>
      <c r="G3" s="718"/>
      <c r="H3" s="718"/>
      <c r="I3" s="718"/>
      <c r="J3" s="718"/>
    </row>
    <row r="4" spans="1:10" ht="27" customHeight="1">
      <c r="A4" s="710"/>
      <c r="B4" s="825"/>
      <c r="C4" s="718"/>
      <c r="D4" s="718"/>
      <c r="E4" s="729" t="s">
        <v>1642</v>
      </c>
      <c r="F4" s="731"/>
      <c r="G4" s="729" t="s">
        <v>1643</v>
      </c>
      <c r="H4" s="731"/>
      <c r="I4" s="729" t="s">
        <v>1644</v>
      </c>
      <c r="J4" s="731"/>
    </row>
    <row r="5" spans="1:10" ht="13.5">
      <c r="A5" s="836"/>
      <c r="B5" s="837"/>
      <c r="C5" s="490"/>
      <c r="D5" s="146">
        <v>1476.53</v>
      </c>
      <c r="E5" s="147"/>
      <c r="F5" s="148">
        <v>283743.19</v>
      </c>
      <c r="G5" s="147"/>
      <c r="H5" s="148">
        <v>275587.38</v>
      </c>
      <c r="I5" s="147"/>
      <c r="J5" s="148">
        <v>8155.81</v>
      </c>
    </row>
    <row r="6" spans="1:10" ht="13.5">
      <c r="A6" s="835">
        <v>39903</v>
      </c>
      <c r="B6" s="842"/>
      <c r="C6" s="491" t="s">
        <v>146</v>
      </c>
      <c r="D6" s="29">
        <v>872.87</v>
      </c>
      <c r="E6" s="149">
        <v>89276.555</v>
      </c>
      <c r="F6" s="47">
        <v>94725.88199999998</v>
      </c>
      <c r="G6" s="149">
        <v>77810.46399999999</v>
      </c>
      <c r="H6" s="47">
        <v>82613.761</v>
      </c>
      <c r="I6" s="149">
        <v>11466.090999999997</v>
      </c>
      <c r="J6" s="47">
        <v>12112.120999999997</v>
      </c>
    </row>
    <row r="7" spans="1:10" ht="13.5">
      <c r="A7" s="833"/>
      <c r="B7" s="834"/>
      <c r="C7" s="492"/>
      <c r="D7" s="150">
        <v>1353.08</v>
      </c>
      <c r="E7" s="151"/>
      <c r="F7" s="152">
        <v>175167.9</v>
      </c>
      <c r="G7" s="151"/>
      <c r="H7" s="152">
        <v>169590.66</v>
      </c>
      <c r="I7" s="151"/>
      <c r="J7" s="152">
        <v>5577.24</v>
      </c>
    </row>
    <row r="8" spans="1:10" ht="13.5">
      <c r="A8" s="835">
        <v>40268</v>
      </c>
      <c r="B8" s="842"/>
      <c r="C8" s="493" t="s">
        <v>146</v>
      </c>
      <c r="D8" s="49">
        <v>799.62</v>
      </c>
      <c r="E8" s="153">
        <v>105727.32</v>
      </c>
      <c r="F8" s="50">
        <v>107961.94</v>
      </c>
      <c r="G8" s="153">
        <v>95433.19</v>
      </c>
      <c r="H8" s="50">
        <v>97638.33</v>
      </c>
      <c r="I8" s="153">
        <v>10294.13</v>
      </c>
      <c r="J8" s="50">
        <v>10323.61</v>
      </c>
    </row>
    <row r="9" spans="1:10" ht="13.5">
      <c r="A9" s="833"/>
      <c r="B9" s="834"/>
      <c r="C9" s="491"/>
      <c r="D9" s="150">
        <v>1680.36</v>
      </c>
      <c r="E9" s="151"/>
      <c r="F9" s="152">
        <v>344358.26</v>
      </c>
      <c r="G9" s="151"/>
      <c r="H9" s="152">
        <v>331947.07</v>
      </c>
      <c r="I9" s="151"/>
      <c r="J9" s="152">
        <v>12411.19</v>
      </c>
    </row>
    <row r="10" spans="1:10" ht="13.5">
      <c r="A10" s="835">
        <v>40634</v>
      </c>
      <c r="B10" s="842"/>
      <c r="C10" s="491" t="s">
        <v>146</v>
      </c>
      <c r="D10" s="29">
        <v>1156.15</v>
      </c>
      <c r="E10" s="149">
        <v>133303.04</v>
      </c>
      <c r="F10" s="47">
        <v>153369.7</v>
      </c>
      <c r="G10" s="149">
        <v>116775.71</v>
      </c>
      <c r="H10" s="47">
        <v>133395.17</v>
      </c>
      <c r="I10" s="149">
        <v>16527.33</v>
      </c>
      <c r="J10" s="47">
        <v>19974.53</v>
      </c>
    </row>
    <row r="11" spans="1:10" ht="13.5">
      <c r="A11" s="833"/>
      <c r="B11" s="834"/>
      <c r="C11" s="492"/>
      <c r="D11" s="150">
        <v>1449.53</v>
      </c>
      <c r="E11" s="151"/>
      <c r="F11" s="152">
        <v>299063.6400000001</v>
      </c>
      <c r="G11" s="151"/>
      <c r="H11" s="152">
        <v>279557.71</v>
      </c>
      <c r="I11" s="151"/>
      <c r="J11" s="152">
        <v>19505.93</v>
      </c>
    </row>
    <row r="12" spans="1:10" ht="13.5">
      <c r="A12" s="835">
        <v>40999</v>
      </c>
      <c r="B12" s="842"/>
      <c r="C12" s="493" t="s">
        <v>146</v>
      </c>
      <c r="D12" s="49">
        <v>659.4200000000001</v>
      </c>
      <c r="E12" s="153">
        <v>91358.88</v>
      </c>
      <c r="F12" s="50">
        <v>91776.31000000001</v>
      </c>
      <c r="G12" s="153">
        <v>79015.78</v>
      </c>
      <c r="H12" s="50">
        <v>79387.54000000001</v>
      </c>
      <c r="I12" s="153">
        <v>12343.099999999999</v>
      </c>
      <c r="J12" s="50">
        <v>12388.769999999999</v>
      </c>
    </row>
    <row r="13" spans="1:10" ht="13.5">
      <c r="A13" s="833"/>
      <c r="B13" s="753"/>
      <c r="C13" s="491"/>
      <c r="D13" s="494">
        <v>1266.44</v>
      </c>
      <c r="E13" s="700"/>
      <c r="F13" s="496">
        <v>289248.99</v>
      </c>
      <c r="G13" s="495"/>
      <c r="H13" s="496">
        <v>282505.93000000005</v>
      </c>
      <c r="I13" s="495"/>
      <c r="J13" s="496">
        <v>6743.06</v>
      </c>
    </row>
    <row r="14" spans="1:10" ht="13.5">
      <c r="A14" s="827">
        <v>41364</v>
      </c>
      <c r="B14" s="832">
        <v>41364</v>
      </c>
      <c r="C14" s="497" t="s">
        <v>146</v>
      </c>
      <c r="D14" s="494">
        <v>802.3399999999998</v>
      </c>
      <c r="E14" s="700">
        <v>112411.58</v>
      </c>
      <c r="F14" s="496">
        <v>118295.95999999999</v>
      </c>
      <c r="G14" s="495">
        <v>101076.73999999999</v>
      </c>
      <c r="H14" s="498">
        <v>106926.47</v>
      </c>
      <c r="I14" s="495">
        <v>11334.839999999998</v>
      </c>
      <c r="J14" s="498">
        <v>11369.49</v>
      </c>
    </row>
    <row r="15" spans="1:10" ht="13.5">
      <c r="A15" s="725"/>
      <c r="B15" s="726"/>
      <c r="C15" s="491" t="s">
        <v>382</v>
      </c>
      <c r="D15" s="69">
        <v>586.98</v>
      </c>
      <c r="E15" s="701">
        <v>103636.67000000001</v>
      </c>
      <c r="F15" s="70">
        <v>109501.90999999999</v>
      </c>
      <c r="G15" s="68">
        <v>92689.90000000001</v>
      </c>
      <c r="H15" s="71">
        <v>98523.34999999999</v>
      </c>
      <c r="I15" s="68">
        <v>10946.77</v>
      </c>
      <c r="J15" s="71">
        <v>10978.56</v>
      </c>
    </row>
    <row r="16" spans="1:10" ht="13.5">
      <c r="A16" s="725"/>
      <c r="B16" s="726"/>
      <c r="C16" s="491" t="s">
        <v>383</v>
      </c>
      <c r="D16" s="69">
        <v>0</v>
      </c>
      <c r="E16" s="701">
        <v>0</v>
      </c>
      <c r="F16" s="70">
        <v>0</v>
      </c>
      <c r="G16" s="68">
        <v>0</v>
      </c>
      <c r="H16" s="71">
        <v>0</v>
      </c>
      <c r="I16" s="68">
        <v>0</v>
      </c>
      <c r="J16" s="71">
        <v>0</v>
      </c>
    </row>
    <row r="17" spans="1:10" ht="13.5">
      <c r="A17" s="725"/>
      <c r="B17" s="726"/>
      <c r="C17" s="491" t="s">
        <v>384</v>
      </c>
      <c r="D17" s="69">
        <v>0</v>
      </c>
      <c r="E17" s="701">
        <v>0</v>
      </c>
      <c r="F17" s="70">
        <v>0</v>
      </c>
      <c r="G17" s="68">
        <v>0</v>
      </c>
      <c r="H17" s="71">
        <v>0</v>
      </c>
      <c r="I17" s="68">
        <v>0</v>
      </c>
      <c r="J17" s="71">
        <v>0</v>
      </c>
    </row>
    <row r="18" spans="1:10" ht="13.5">
      <c r="A18" s="725"/>
      <c r="B18" s="726"/>
      <c r="C18" s="491" t="s">
        <v>385</v>
      </c>
      <c r="D18" s="69">
        <v>0</v>
      </c>
      <c r="E18" s="701">
        <v>0</v>
      </c>
      <c r="F18" s="70">
        <v>0</v>
      </c>
      <c r="G18" s="68">
        <v>0</v>
      </c>
      <c r="H18" s="71">
        <v>0</v>
      </c>
      <c r="I18" s="68">
        <v>0</v>
      </c>
      <c r="J18" s="71">
        <v>0</v>
      </c>
    </row>
    <row r="19" spans="1:10" ht="14.25" thickBot="1">
      <c r="A19" s="829"/>
      <c r="B19" s="830"/>
      <c r="C19" s="491" t="s">
        <v>386</v>
      </c>
      <c r="D19" s="702">
        <v>215.35999999999999</v>
      </c>
      <c r="E19" s="701">
        <v>8774.91</v>
      </c>
      <c r="F19" s="70">
        <v>8794.049999999997</v>
      </c>
      <c r="G19" s="68">
        <v>8386.84</v>
      </c>
      <c r="H19" s="71">
        <v>8403.119999999999</v>
      </c>
      <c r="I19" s="68">
        <v>388.07000000000005</v>
      </c>
      <c r="J19" s="71">
        <v>390.93000000000006</v>
      </c>
    </row>
    <row r="20" spans="1:10" ht="14.25" thickTop="1">
      <c r="A20" s="499"/>
      <c r="B20" s="500"/>
      <c r="C20" s="501"/>
      <c r="D20" s="676">
        <v>0</v>
      </c>
      <c r="E20" s="192"/>
      <c r="F20" s="677">
        <v>0</v>
      </c>
      <c r="G20" s="192"/>
      <c r="H20" s="677">
        <v>0</v>
      </c>
      <c r="I20" s="192"/>
      <c r="J20" s="677">
        <v>0</v>
      </c>
    </row>
    <row r="21" spans="1:10" ht="13.5">
      <c r="A21" s="203" t="s">
        <v>387</v>
      </c>
      <c r="B21" s="313"/>
      <c r="C21" s="491" t="s">
        <v>146</v>
      </c>
      <c r="D21" s="61">
        <v>44.89</v>
      </c>
      <c r="E21" s="68">
        <v>2814.16</v>
      </c>
      <c r="F21" s="71">
        <v>2814.7400000000002</v>
      </c>
      <c r="G21" s="68">
        <v>2504.3</v>
      </c>
      <c r="H21" s="71">
        <v>2504.38</v>
      </c>
      <c r="I21" s="68">
        <v>309.86</v>
      </c>
      <c r="J21" s="71">
        <v>310.36</v>
      </c>
    </row>
    <row r="22" spans="1:10" ht="13.5">
      <c r="A22" s="308"/>
      <c r="B22" s="309"/>
      <c r="C22" s="491" t="s">
        <v>382</v>
      </c>
      <c r="D22" s="61">
        <v>8.02</v>
      </c>
      <c r="E22" s="68">
        <v>963.3199999999999</v>
      </c>
      <c r="F22" s="71">
        <v>963.51</v>
      </c>
      <c r="G22" s="68">
        <v>803.89</v>
      </c>
      <c r="H22" s="71">
        <v>803.92</v>
      </c>
      <c r="I22" s="68">
        <v>159.43</v>
      </c>
      <c r="J22" s="71">
        <v>159.58999999999997</v>
      </c>
    </row>
    <row r="23" spans="1:10" ht="13.5">
      <c r="A23" s="308"/>
      <c r="B23" s="309"/>
      <c r="C23" s="491" t="s">
        <v>383</v>
      </c>
      <c r="D23" s="61">
        <v>0</v>
      </c>
      <c r="E23" s="68">
        <v>0</v>
      </c>
      <c r="F23" s="71">
        <v>0</v>
      </c>
      <c r="G23" s="68">
        <v>0</v>
      </c>
      <c r="H23" s="71">
        <v>0</v>
      </c>
      <c r="I23" s="68">
        <v>0</v>
      </c>
      <c r="J23" s="71">
        <v>0</v>
      </c>
    </row>
    <row r="24" spans="1:10" ht="13.5">
      <c r="A24" s="308"/>
      <c r="B24" s="309"/>
      <c r="C24" s="491" t="s">
        <v>384</v>
      </c>
      <c r="D24" s="61">
        <v>0</v>
      </c>
      <c r="E24" s="68">
        <v>0</v>
      </c>
      <c r="F24" s="71">
        <v>0</v>
      </c>
      <c r="G24" s="68">
        <v>0</v>
      </c>
      <c r="H24" s="71">
        <v>0</v>
      </c>
      <c r="I24" s="68">
        <v>0</v>
      </c>
      <c r="J24" s="71">
        <v>0</v>
      </c>
    </row>
    <row r="25" spans="1:10" ht="13.5">
      <c r="A25" s="308"/>
      <c r="B25" s="309"/>
      <c r="C25" s="491" t="s">
        <v>385</v>
      </c>
      <c r="D25" s="61">
        <v>0</v>
      </c>
      <c r="E25" s="68">
        <v>0</v>
      </c>
      <c r="F25" s="71">
        <v>0</v>
      </c>
      <c r="G25" s="68">
        <v>0</v>
      </c>
      <c r="H25" s="71">
        <v>0</v>
      </c>
      <c r="I25" s="68">
        <v>0</v>
      </c>
      <c r="J25" s="71">
        <v>0</v>
      </c>
    </row>
    <row r="26" spans="1:10" ht="13.5">
      <c r="A26" s="308"/>
      <c r="B26" s="309"/>
      <c r="C26" s="491" t="s">
        <v>386</v>
      </c>
      <c r="D26" s="62">
        <v>36.87</v>
      </c>
      <c r="E26" s="669">
        <v>1850.8400000000001</v>
      </c>
      <c r="F26" s="670">
        <v>1851.23</v>
      </c>
      <c r="G26" s="669">
        <v>1700.41</v>
      </c>
      <c r="H26" s="670">
        <v>1700.46</v>
      </c>
      <c r="I26" s="669">
        <v>150.43</v>
      </c>
      <c r="J26" s="670">
        <v>150.77</v>
      </c>
    </row>
    <row r="27" spans="1:10" ht="13.5">
      <c r="A27" s="323"/>
      <c r="B27" s="324"/>
      <c r="C27" s="492"/>
      <c r="D27" s="676">
        <v>3.01</v>
      </c>
      <c r="E27" s="67"/>
      <c r="F27" s="678">
        <v>1403.9</v>
      </c>
      <c r="G27" s="67"/>
      <c r="H27" s="678">
        <v>1329.0500000000002</v>
      </c>
      <c r="I27" s="67"/>
      <c r="J27" s="678">
        <v>74.85</v>
      </c>
    </row>
    <row r="28" spans="1:10" ht="13.5">
      <c r="A28" s="203" t="s">
        <v>1645</v>
      </c>
      <c r="B28" s="313"/>
      <c r="C28" s="491" t="s">
        <v>146</v>
      </c>
      <c r="D28" s="61">
        <v>548.5999999999999</v>
      </c>
      <c r="E28" s="68">
        <v>79891.13</v>
      </c>
      <c r="F28" s="71">
        <v>79896.68</v>
      </c>
      <c r="G28" s="68">
        <v>71257.31999999999</v>
      </c>
      <c r="H28" s="71">
        <v>71258.59999999999</v>
      </c>
      <c r="I28" s="68">
        <v>8633.81</v>
      </c>
      <c r="J28" s="71">
        <v>8638.08</v>
      </c>
    </row>
    <row r="29" spans="1:10" ht="13.5">
      <c r="A29" s="308"/>
      <c r="B29" s="309"/>
      <c r="C29" s="491" t="s">
        <v>382</v>
      </c>
      <c r="D29" s="61">
        <v>417.9</v>
      </c>
      <c r="E29" s="68">
        <v>74823.53000000001</v>
      </c>
      <c r="F29" s="71">
        <v>74828.39</v>
      </c>
      <c r="G29" s="68">
        <v>66385.01000000001</v>
      </c>
      <c r="H29" s="71">
        <v>66385.95999999999</v>
      </c>
      <c r="I29" s="68">
        <v>8438.52</v>
      </c>
      <c r="J29" s="71">
        <v>8442.43</v>
      </c>
    </row>
    <row r="30" spans="1:10" ht="13.5">
      <c r="A30" s="308"/>
      <c r="B30" s="309"/>
      <c r="C30" s="491" t="s">
        <v>383</v>
      </c>
      <c r="D30" s="61">
        <v>0</v>
      </c>
      <c r="E30" s="68">
        <v>0</v>
      </c>
      <c r="F30" s="71">
        <v>0</v>
      </c>
      <c r="G30" s="68">
        <v>0</v>
      </c>
      <c r="H30" s="71">
        <v>0</v>
      </c>
      <c r="I30" s="68">
        <v>0</v>
      </c>
      <c r="J30" s="71">
        <v>0</v>
      </c>
    </row>
    <row r="31" spans="1:10" ht="13.5">
      <c r="A31" s="308"/>
      <c r="B31" s="309"/>
      <c r="C31" s="491" t="s">
        <v>384</v>
      </c>
      <c r="D31" s="61">
        <v>0</v>
      </c>
      <c r="E31" s="68">
        <v>0</v>
      </c>
      <c r="F31" s="71">
        <v>0</v>
      </c>
      <c r="G31" s="68">
        <v>0</v>
      </c>
      <c r="H31" s="71">
        <v>0</v>
      </c>
      <c r="I31" s="68">
        <v>0</v>
      </c>
      <c r="J31" s="71">
        <v>0</v>
      </c>
    </row>
    <row r="32" spans="1:10" ht="13.5">
      <c r="A32" s="308"/>
      <c r="B32" s="309"/>
      <c r="C32" s="491" t="s">
        <v>385</v>
      </c>
      <c r="D32" s="61">
        <v>0</v>
      </c>
      <c r="E32" s="68">
        <v>0</v>
      </c>
      <c r="F32" s="71">
        <v>0</v>
      </c>
      <c r="G32" s="68">
        <v>0</v>
      </c>
      <c r="H32" s="71">
        <v>0</v>
      </c>
      <c r="I32" s="68">
        <v>0</v>
      </c>
      <c r="J32" s="71">
        <v>0</v>
      </c>
    </row>
    <row r="33" spans="1:10" ht="13.5">
      <c r="A33" s="308"/>
      <c r="B33" s="309"/>
      <c r="C33" s="491" t="s">
        <v>386</v>
      </c>
      <c r="D33" s="62">
        <v>130.7</v>
      </c>
      <c r="E33" s="669">
        <v>5067.6</v>
      </c>
      <c r="F33" s="670">
        <v>5068.289999999999</v>
      </c>
      <c r="G33" s="669">
        <v>4872.31</v>
      </c>
      <c r="H33" s="670">
        <v>4872.639999999999</v>
      </c>
      <c r="I33" s="669">
        <v>195.29</v>
      </c>
      <c r="J33" s="670">
        <v>195.65</v>
      </c>
    </row>
    <row r="34" spans="1:10" ht="13.5">
      <c r="A34" s="323"/>
      <c r="B34" s="324"/>
      <c r="C34" s="492"/>
      <c r="D34" s="676">
        <v>35.99</v>
      </c>
      <c r="E34" s="67"/>
      <c r="F34" s="678">
        <v>9683.65</v>
      </c>
      <c r="G34" s="67"/>
      <c r="H34" s="678">
        <v>6402.15</v>
      </c>
      <c r="I34" s="67"/>
      <c r="J34" s="678">
        <v>3281.5</v>
      </c>
    </row>
    <row r="35" spans="1:10" ht="13.5">
      <c r="A35" s="203" t="s">
        <v>388</v>
      </c>
      <c r="B35" s="313"/>
      <c r="C35" s="491" t="s">
        <v>146</v>
      </c>
      <c r="D35" s="61">
        <v>29.26</v>
      </c>
      <c r="E35" s="68">
        <v>3882.9399999999996</v>
      </c>
      <c r="F35" s="71">
        <v>3883.2299999999996</v>
      </c>
      <c r="G35" s="68">
        <v>2790.69</v>
      </c>
      <c r="H35" s="71">
        <v>2790.8</v>
      </c>
      <c r="I35" s="68">
        <v>1092.25</v>
      </c>
      <c r="J35" s="71">
        <v>1092.43</v>
      </c>
    </row>
    <row r="36" spans="1:10" ht="13.5">
      <c r="A36" s="308"/>
      <c r="B36" s="309"/>
      <c r="C36" s="491" t="s">
        <v>382</v>
      </c>
      <c r="D36" s="61">
        <v>28.22</v>
      </c>
      <c r="E36" s="68">
        <v>3808.9799999999996</v>
      </c>
      <c r="F36" s="71">
        <v>3809.2</v>
      </c>
      <c r="G36" s="68">
        <v>2754.49</v>
      </c>
      <c r="H36" s="71">
        <v>2754.55</v>
      </c>
      <c r="I36" s="68">
        <v>1054.49</v>
      </c>
      <c r="J36" s="71">
        <v>1054.65</v>
      </c>
    </row>
    <row r="37" spans="1:10" ht="13.5">
      <c r="A37" s="308"/>
      <c r="B37" s="309"/>
      <c r="C37" s="491" t="s">
        <v>383</v>
      </c>
      <c r="D37" s="61">
        <v>0</v>
      </c>
      <c r="E37" s="68">
        <v>0</v>
      </c>
      <c r="F37" s="71">
        <v>0</v>
      </c>
      <c r="G37" s="68">
        <v>0</v>
      </c>
      <c r="H37" s="71">
        <v>0</v>
      </c>
      <c r="I37" s="68">
        <v>0</v>
      </c>
      <c r="J37" s="71">
        <v>0</v>
      </c>
    </row>
    <row r="38" spans="1:10" ht="13.5">
      <c r="A38" s="308"/>
      <c r="B38" s="309"/>
      <c r="C38" s="491" t="s">
        <v>384</v>
      </c>
      <c r="D38" s="61">
        <v>0</v>
      </c>
      <c r="E38" s="68">
        <v>0</v>
      </c>
      <c r="F38" s="71">
        <v>0</v>
      </c>
      <c r="G38" s="68">
        <v>0</v>
      </c>
      <c r="H38" s="71">
        <v>0</v>
      </c>
      <c r="I38" s="68">
        <v>0</v>
      </c>
      <c r="J38" s="71">
        <v>0</v>
      </c>
    </row>
    <row r="39" spans="1:10" ht="13.5">
      <c r="A39" s="308"/>
      <c r="B39" s="309"/>
      <c r="C39" s="491" t="s">
        <v>385</v>
      </c>
      <c r="D39" s="61">
        <v>0</v>
      </c>
      <c r="E39" s="68">
        <v>0</v>
      </c>
      <c r="F39" s="71">
        <v>0</v>
      </c>
      <c r="G39" s="68">
        <v>0</v>
      </c>
      <c r="H39" s="71">
        <v>0</v>
      </c>
      <c r="I39" s="68">
        <v>0</v>
      </c>
      <c r="J39" s="71">
        <v>0</v>
      </c>
    </row>
    <row r="40" spans="1:10" ht="13.5">
      <c r="A40" s="314"/>
      <c r="B40" s="315"/>
      <c r="C40" s="493" t="s">
        <v>386</v>
      </c>
      <c r="D40" s="62">
        <v>1.04</v>
      </c>
      <c r="E40" s="669">
        <v>73.96000000000001</v>
      </c>
      <c r="F40" s="670">
        <v>74.03</v>
      </c>
      <c r="G40" s="669">
        <v>36.2</v>
      </c>
      <c r="H40" s="670">
        <v>36.25</v>
      </c>
      <c r="I40" s="669">
        <v>37.760000000000005</v>
      </c>
      <c r="J40" s="670">
        <v>37.78</v>
      </c>
    </row>
    <row r="41" spans="1:10" ht="13.5">
      <c r="A41" s="308"/>
      <c r="B41" s="309"/>
      <c r="C41" s="491"/>
      <c r="D41" s="676">
        <v>689.31</v>
      </c>
      <c r="E41" s="67"/>
      <c r="F41" s="678">
        <v>170963.87</v>
      </c>
      <c r="G41" s="67"/>
      <c r="H41" s="678">
        <v>170440.8</v>
      </c>
      <c r="I41" s="67"/>
      <c r="J41" s="678">
        <v>523.0699999999999</v>
      </c>
    </row>
    <row r="42" spans="1:10" ht="13.5">
      <c r="A42" s="203" t="s">
        <v>1646</v>
      </c>
      <c r="B42" s="313"/>
      <c r="C42" s="491" t="s">
        <v>146</v>
      </c>
      <c r="D42" s="61">
        <v>72.03</v>
      </c>
      <c r="E42" s="68">
        <v>11628.26</v>
      </c>
      <c r="F42" s="71">
        <v>12860.309999999998</v>
      </c>
      <c r="G42" s="68">
        <v>10963.7</v>
      </c>
      <c r="H42" s="71">
        <v>12195.41</v>
      </c>
      <c r="I42" s="68">
        <v>664.5600000000001</v>
      </c>
      <c r="J42" s="71">
        <v>664.9</v>
      </c>
    </row>
    <row r="43" spans="1:10" ht="13.5">
      <c r="A43" s="308"/>
      <c r="B43" s="309"/>
      <c r="C43" s="491" t="s">
        <v>382</v>
      </c>
      <c r="D43" s="61">
        <v>72.03</v>
      </c>
      <c r="E43" s="68">
        <v>11628.26</v>
      </c>
      <c r="F43" s="71">
        <v>12860.309999999998</v>
      </c>
      <c r="G43" s="68">
        <v>10963.7</v>
      </c>
      <c r="H43" s="71">
        <v>12195.41</v>
      </c>
      <c r="I43" s="68">
        <v>664.5600000000001</v>
      </c>
      <c r="J43" s="71">
        <v>664.9</v>
      </c>
    </row>
    <row r="44" spans="1:10" ht="13.5">
      <c r="A44" s="308"/>
      <c r="B44" s="309"/>
      <c r="C44" s="491" t="s">
        <v>383</v>
      </c>
      <c r="D44" s="61">
        <v>0</v>
      </c>
      <c r="E44" s="68">
        <v>0</v>
      </c>
      <c r="F44" s="71">
        <v>0</v>
      </c>
      <c r="G44" s="68">
        <v>0</v>
      </c>
      <c r="H44" s="71">
        <v>0</v>
      </c>
      <c r="I44" s="68">
        <v>0</v>
      </c>
      <c r="J44" s="71">
        <v>0</v>
      </c>
    </row>
    <row r="45" spans="1:10" ht="13.5">
      <c r="A45" s="308"/>
      <c r="B45" s="309"/>
      <c r="C45" s="491" t="s">
        <v>384</v>
      </c>
      <c r="D45" s="61">
        <v>0</v>
      </c>
      <c r="E45" s="68">
        <v>0</v>
      </c>
      <c r="F45" s="71">
        <v>0</v>
      </c>
      <c r="G45" s="68">
        <v>0</v>
      </c>
      <c r="H45" s="71">
        <v>0</v>
      </c>
      <c r="I45" s="68">
        <v>0</v>
      </c>
      <c r="J45" s="71">
        <v>0</v>
      </c>
    </row>
    <row r="46" spans="1:10" ht="13.5">
      <c r="A46" s="308"/>
      <c r="B46" s="309"/>
      <c r="C46" s="491" t="s">
        <v>385</v>
      </c>
      <c r="D46" s="61">
        <v>0</v>
      </c>
      <c r="E46" s="68">
        <v>0</v>
      </c>
      <c r="F46" s="71">
        <v>0</v>
      </c>
      <c r="G46" s="68">
        <v>0</v>
      </c>
      <c r="H46" s="71">
        <v>0</v>
      </c>
      <c r="I46" s="68">
        <v>0</v>
      </c>
      <c r="J46" s="71">
        <v>0</v>
      </c>
    </row>
    <row r="47" spans="1:10" ht="13.5">
      <c r="A47" s="308"/>
      <c r="B47" s="309"/>
      <c r="C47" s="491" t="s">
        <v>386</v>
      </c>
      <c r="D47" s="62">
        <v>0</v>
      </c>
      <c r="E47" s="669">
        <v>0</v>
      </c>
      <c r="F47" s="670">
        <v>0</v>
      </c>
      <c r="G47" s="669">
        <v>0</v>
      </c>
      <c r="H47" s="670">
        <v>0</v>
      </c>
      <c r="I47" s="669">
        <v>0</v>
      </c>
      <c r="J47" s="670">
        <v>0</v>
      </c>
    </row>
    <row r="48" spans="1:10" ht="13.5">
      <c r="A48" s="323"/>
      <c r="B48" s="324"/>
      <c r="C48" s="492"/>
      <c r="D48" s="676">
        <v>382.76</v>
      </c>
      <c r="E48" s="67"/>
      <c r="F48" s="678">
        <v>94563.18000000002</v>
      </c>
      <c r="G48" s="67"/>
      <c r="H48" s="678">
        <v>91856.78000000001</v>
      </c>
      <c r="I48" s="67"/>
      <c r="J48" s="678">
        <v>2706.4</v>
      </c>
    </row>
    <row r="49" spans="1:10" ht="13.5">
      <c r="A49" s="203" t="s">
        <v>1647</v>
      </c>
      <c r="B49" s="313"/>
      <c r="C49" s="491" t="s">
        <v>146</v>
      </c>
      <c r="D49" s="61">
        <v>0.26</v>
      </c>
      <c r="E49" s="68">
        <v>37.25</v>
      </c>
      <c r="F49" s="71">
        <v>42.370000000000005</v>
      </c>
      <c r="G49" s="68">
        <v>35.95</v>
      </c>
      <c r="H49" s="71">
        <v>38.96</v>
      </c>
      <c r="I49" s="68">
        <v>1.3</v>
      </c>
      <c r="J49" s="71">
        <v>3.41</v>
      </c>
    </row>
    <row r="50" spans="1:10" ht="13.5">
      <c r="A50" s="308"/>
      <c r="B50" s="309"/>
      <c r="C50" s="491" t="s">
        <v>382</v>
      </c>
      <c r="D50" s="61">
        <v>0</v>
      </c>
      <c r="E50" s="68">
        <v>0</v>
      </c>
      <c r="F50" s="71">
        <v>0</v>
      </c>
      <c r="G50" s="68">
        <v>0</v>
      </c>
      <c r="H50" s="71">
        <v>0</v>
      </c>
      <c r="I50" s="68">
        <v>0</v>
      </c>
      <c r="J50" s="71">
        <v>0</v>
      </c>
    </row>
    <row r="51" spans="1:10" ht="13.5">
      <c r="A51" s="308"/>
      <c r="B51" s="309"/>
      <c r="C51" s="491" t="s">
        <v>383</v>
      </c>
      <c r="D51" s="61">
        <v>0</v>
      </c>
      <c r="E51" s="68">
        <v>0</v>
      </c>
      <c r="F51" s="71">
        <v>0</v>
      </c>
      <c r="G51" s="68">
        <v>0</v>
      </c>
      <c r="H51" s="71">
        <v>0</v>
      </c>
      <c r="I51" s="68">
        <v>0</v>
      </c>
      <c r="J51" s="71">
        <v>0</v>
      </c>
    </row>
    <row r="52" spans="1:10" ht="13.5">
      <c r="A52" s="308"/>
      <c r="B52" s="309"/>
      <c r="C52" s="491" t="s">
        <v>384</v>
      </c>
      <c r="D52" s="61">
        <v>0</v>
      </c>
      <c r="E52" s="68">
        <v>0</v>
      </c>
      <c r="F52" s="71">
        <v>0</v>
      </c>
      <c r="G52" s="68">
        <v>0</v>
      </c>
      <c r="H52" s="71">
        <v>0</v>
      </c>
      <c r="I52" s="68">
        <v>0</v>
      </c>
      <c r="J52" s="71">
        <v>0</v>
      </c>
    </row>
    <row r="53" spans="1:10" ht="13.5">
      <c r="A53" s="308"/>
      <c r="B53" s="309"/>
      <c r="C53" s="491" t="s">
        <v>385</v>
      </c>
      <c r="D53" s="61">
        <v>0</v>
      </c>
      <c r="E53" s="68">
        <v>0</v>
      </c>
      <c r="F53" s="71">
        <v>0</v>
      </c>
      <c r="G53" s="68">
        <v>0</v>
      </c>
      <c r="H53" s="71">
        <v>0</v>
      </c>
      <c r="I53" s="68">
        <v>0</v>
      </c>
      <c r="J53" s="71">
        <v>0</v>
      </c>
    </row>
    <row r="54" spans="1:10" ht="13.5">
      <c r="A54" s="314"/>
      <c r="B54" s="315"/>
      <c r="C54" s="493" t="s">
        <v>386</v>
      </c>
      <c r="D54" s="62">
        <v>0.26</v>
      </c>
      <c r="E54" s="669">
        <v>37.25</v>
      </c>
      <c r="F54" s="670">
        <v>42.370000000000005</v>
      </c>
      <c r="G54" s="669">
        <v>35.95</v>
      </c>
      <c r="H54" s="670">
        <v>38.96</v>
      </c>
      <c r="I54" s="669">
        <v>1.3</v>
      </c>
      <c r="J54" s="670">
        <v>3.41</v>
      </c>
    </row>
    <row r="55" spans="1:10" ht="13.5">
      <c r="A55" s="308"/>
      <c r="B55" s="309"/>
      <c r="C55" s="491"/>
      <c r="D55" s="69">
        <v>77.37</v>
      </c>
      <c r="E55" s="68"/>
      <c r="F55" s="70">
        <v>7142.049999999999</v>
      </c>
      <c r="G55" s="68"/>
      <c r="H55" s="70">
        <v>7141.08</v>
      </c>
      <c r="I55" s="68"/>
      <c r="J55" s="70">
        <v>0.97</v>
      </c>
    </row>
    <row r="56" spans="1:10" ht="13.5">
      <c r="A56" s="203" t="s">
        <v>389</v>
      </c>
      <c r="B56" s="313"/>
      <c r="C56" s="491" t="s">
        <v>146</v>
      </c>
      <c r="D56" s="61">
        <v>18.16</v>
      </c>
      <c r="E56" s="68">
        <v>4128.69</v>
      </c>
      <c r="F56" s="71">
        <v>6155.67</v>
      </c>
      <c r="G56" s="68">
        <v>4088.77</v>
      </c>
      <c r="H56" s="71">
        <v>6095.76</v>
      </c>
      <c r="I56" s="68">
        <v>39.92</v>
      </c>
      <c r="J56" s="71">
        <v>59.91</v>
      </c>
    </row>
    <row r="57" spans="1:10" ht="13.5">
      <c r="A57" s="308"/>
      <c r="B57" s="309"/>
      <c r="C57" s="491" t="s">
        <v>382</v>
      </c>
      <c r="D57" s="61">
        <v>17.36</v>
      </c>
      <c r="E57" s="68">
        <v>4028.19</v>
      </c>
      <c r="F57" s="71">
        <v>6042.39</v>
      </c>
      <c r="G57" s="68">
        <v>3988.27</v>
      </c>
      <c r="H57" s="71">
        <v>5982.48</v>
      </c>
      <c r="I57" s="68">
        <v>39.92</v>
      </c>
      <c r="J57" s="71">
        <v>59.91</v>
      </c>
    </row>
    <row r="58" spans="1:10" ht="13.5">
      <c r="A58" s="308"/>
      <c r="B58" s="309"/>
      <c r="C58" s="491" t="s">
        <v>383</v>
      </c>
      <c r="D58" s="61">
        <v>0</v>
      </c>
      <c r="E58" s="68">
        <v>0</v>
      </c>
      <c r="F58" s="71">
        <v>0</v>
      </c>
      <c r="G58" s="68">
        <v>0</v>
      </c>
      <c r="H58" s="71">
        <v>0</v>
      </c>
      <c r="I58" s="68">
        <v>0</v>
      </c>
      <c r="J58" s="71">
        <v>0</v>
      </c>
    </row>
    <row r="59" spans="1:10" ht="13.5">
      <c r="A59" s="308"/>
      <c r="B59" s="309"/>
      <c r="C59" s="491" t="s">
        <v>384</v>
      </c>
      <c r="D59" s="61">
        <v>0</v>
      </c>
      <c r="E59" s="68">
        <v>0</v>
      </c>
      <c r="F59" s="71">
        <v>0</v>
      </c>
      <c r="G59" s="68">
        <v>0</v>
      </c>
      <c r="H59" s="71">
        <v>0</v>
      </c>
      <c r="I59" s="68">
        <v>0</v>
      </c>
      <c r="J59" s="71">
        <v>0</v>
      </c>
    </row>
    <row r="60" spans="1:10" ht="13.5">
      <c r="A60" s="308"/>
      <c r="B60" s="309"/>
      <c r="C60" s="491" t="s">
        <v>385</v>
      </c>
      <c r="D60" s="61">
        <v>0</v>
      </c>
      <c r="E60" s="68">
        <v>0</v>
      </c>
      <c r="F60" s="71">
        <v>0</v>
      </c>
      <c r="G60" s="68">
        <v>0</v>
      </c>
      <c r="H60" s="71">
        <v>0</v>
      </c>
      <c r="I60" s="68">
        <v>0</v>
      </c>
      <c r="J60" s="71">
        <v>0</v>
      </c>
    </row>
    <row r="61" spans="1:10" ht="13.5">
      <c r="A61" s="308"/>
      <c r="B61" s="309"/>
      <c r="C61" s="491" t="s">
        <v>386</v>
      </c>
      <c r="D61" s="61">
        <v>0.8</v>
      </c>
      <c r="E61" s="68">
        <v>100.5</v>
      </c>
      <c r="F61" s="71">
        <v>113.28</v>
      </c>
      <c r="G61" s="68">
        <v>100.5</v>
      </c>
      <c r="H61" s="71">
        <v>113.28</v>
      </c>
      <c r="I61" s="68">
        <v>0</v>
      </c>
      <c r="J61" s="71">
        <v>0</v>
      </c>
    </row>
    <row r="62" spans="1:10" ht="13.5">
      <c r="A62" s="323"/>
      <c r="B62" s="324"/>
      <c r="C62" s="492"/>
      <c r="D62" s="676">
        <v>78</v>
      </c>
      <c r="E62" s="67"/>
      <c r="F62" s="678">
        <v>5492.339999999999</v>
      </c>
      <c r="G62" s="67"/>
      <c r="H62" s="678">
        <v>5336.07</v>
      </c>
      <c r="I62" s="67"/>
      <c r="J62" s="678">
        <v>156.27</v>
      </c>
    </row>
    <row r="63" spans="1:10" ht="13.5">
      <c r="A63" s="203" t="s">
        <v>390</v>
      </c>
      <c r="B63" s="313"/>
      <c r="C63" s="491" t="s">
        <v>146</v>
      </c>
      <c r="D63" s="61">
        <v>89.14000000000001</v>
      </c>
      <c r="E63" s="68">
        <v>10029.15</v>
      </c>
      <c r="F63" s="71">
        <v>12642.96</v>
      </c>
      <c r="G63" s="68">
        <v>9436.01</v>
      </c>
      <c r="H63" s="71">
        <v>12042.56</v>
      </c>
      <c r="I63" s="68">
        <v>593.14</v>
      </c>
      <c r="J63" s="71">
        <v>600.4</v>
      </c>
    </row>
    <row r="64" spans="1:10" ht="13.5">
      <c r="A64" s="308"/>
      <c r="B64" s="309"/>
      <c r="C64" s="491" t="s">
        <v>382</v>
      </c>
      <c r="D64" s="61">
        <v>43.449999999999996</v>
      </c>
      <c r="E64" s="68">
        <v>8384.39</v>
      </c>
      <c r="F64" s="71">
        <v>10998.11</v>
      </c>
      <c r="G64" s="68">
        <v>7794.54</v>
      </c>
      <c r="H64" s="71">
        <v>10401.029999999999</v>
      </c>
      <c r="I64" s="68">
        <v>589.85</v>
      </c>
      <c r="J64" s="71">
        <v>597.0799999999999</v>
      </c>
    </row>
    <row r="65" spans="1:10" ht="13.5">
      <c r="A65" s="308"/>
      <c r="B65" s="309"/>
      <c r="C65" s="491" t="s">
        <v>383</v>
      </c>
      <c r="D65" s="61">
        <v>0</v>
      </c>
      <c r="E65" s="68">
        <v>0</v>
      </c>
      <c r="F65" s="71">
        <v>0</v>
      </c>
      <c r="G65" s="68">
        <v>0</v>
      </c>
      <c r="H65" s="71">
        <v>0</v>
      </c>
      <c r="I65" s="68">
        <v>0</v>
      </c>
      <c r="J65" s="71">
        <v>0</v>
      </c>
    </row>
    <row r="66" spans="1:10" ht="13.5">
      <c r="A66" s="308"/>
      <c r="B66" s="309"/>
      <c r="C66" s="491" t="s">
        <v>384</v>
      </c>
      <c r="D66" s="61">
        <v>0</v>
      </c>
      <c r="E66" s="68">
        <v>0</v>
      </c>
      <c r="F66" s="71">
        <v>0</v>
      </c>
      <c r="G66" s="68">
        <v>0</v>
      </c>
      <c r="H66" s="71">
        <v>0</v>
      </c>
      <c r="I66" s="68">
        <v>0</v>
      </c>
      <c r="J66" s="71">
        <v>0</v>
      </c>
    </row>
    <row r="67" spans="1:10" ht="13.5">
      <c r="A67" s="308"/>
      <c r="B67" s="309"/>
      <c r="C67" s="491" t="s">
        <v>385</v>
      </c>
      <c r="D67" s="61">
        <v>0</v>
      </c>
      <c r="E67" s="68">
        <v>0</v>
      </c>
      <c r="F67" s="71">
        <v>0</v>
      </c>
      <c r="G67" s="68">
        <v>0</v>
      </c>
      <c r="H67" s="71">
        <v>0</v>
      </c>
      <c r="I67" s="68">
        <v>0</v>
      </c>
      <c r="J67" s="71">
        <v>0</v>
      </c>
    </row>
    <row r="68" spans="1:10" ht="13.5">
      <c r="A68" s="318"/>
      <c r="B68" s="319"/>
      <c r="C68" s="505" t="s">
        <v>386</v>
      </c>
      <c r="D68" s="63">
        <v>45.69</v>
      </c>
      <c r="E68" s="679">
        <v>1644.76</v>
      </c>
      <c r="F68" s="680">
        <v>1644.85</v>
      </c>
      <c r="G68" s="679">
        <v>1641.47</v>
      </c>
      <c r="H68" s="680">
        <v>1641.53</v>
      </c>
      <c r="I68" s="679">
        <v>3.29</v>
      </c>
      <c r="J68" s="680">
        <v>3.32</v>
      </c>
    </row>
    <row r="69" spans="1:10" ht="13.5">
      <c r="A69" s="320"/>
      <c r="B69" s="309"/>
      <c r="C69" s="491"/>
      <c r="D69" s="69">
        <v>0</v>
      </c>
      <c r="E69" s="68"/>
      <c r="F69" s="70">
        <v>0</v>
      </c>
      <c r="G69" s="68"/>
      <c r="H69" s="70">
        <v>0</v>
      </c>
      <c r="I69" s="68"/>
      <c r="J69" s="70">
        <v>0</v>
      </c>
    </row>
    <row r="70" spans="1:10" ht="13.5">
      <c r="A70" s="308" t="s">
        <v>1648</v>
      </c>
      <c r="B70" s="309"/>
      <c r="C70" s="491" t="s">
        <v>146</v>
      </c>
      <c r="D70" s="61">
        <v>44.89</v>
      </c>
      <c r="E70" s="68">
        <v>2814.16</v>
      </c>
      <c r="F70" s="71">
        <v>2814.7400000000002</v>
      </c>
      <c r="G70" s="68">
        <v>2504.3</v>
      </c>
      <c r="H70" s="71">
        <v>2504.38</v>
      </c>
      <c r="I70" s="68">
        <v>309.86</v>
      </c>
      <c r="J70" s="71">
        <v>310.36</v>
      </c>
    </row>
    <row r="71" spans="1:10" ht="13.5">
      <c r="A71" s="308"/>
      <c r="B71" s="309"/>
      <c r="C71" s="491" t="s">
        <v>382</v>
      </c>
      <c r="D71" s="61">
        <v>8.02</v>
      </c>
      <c r="E71" s="68">
        <v>963.3199999999999</v>
      </c>
      <c r="F71" s="71">
        <v>963.51</v>
      </c>
      <c r="G71" s="68">
        <v>803.89</v>
      </c>
      <c r="H71" s="71">
        <v>803.92</v>
      </c>
      <c r="I71" s="68">
        <v>159.43</v>
      </c>
      <c r="J71" s="71">
        <v>159.58999999999997</v>
      </c>
    </row>
    <row r="72" spans="1:10" ht="13.5">
      <c r="A72" s="308"/>
      <c r="B72" s="309"/>
      <c r="C72" s="491" t="s">
        <v>383</v>
      </c>
      <c r="D72" s="61">
        <v>0</v>
      </c>
      <c r="E72" s="68">
        <v>0</v>
      </c>
      <c r="F72" s="71">
        <v>0</v>
      </c>
      <c r="G72" s="68">
        <v>0</v>
      </c>
      <c r="H72" s="71">
        <v>0</v>
      </c>
      <c r="I72" s="68">
        <v>0</v>
      </c>
      <c r="J72" s="71">
        <v>0</v>
      </c>
    </row>
    <row r="73" spans="1:10" ht="13.5">
      <c r="A73" s="308"/>
      <c r="B73" s="309"/>
      <c r="C73" s="491" t="s">
        <v>384</v>
      </c>
      <c r="D73" s="61">
        <v>0</v>
      </c>
      <c r="E73" s="68">
        <v>0</v>
      </c>
      <c r="F73" s="71">
        <v>0</v>
      </c>
      <c r="G73" s="68">
        <v>0</v>
      </c>
      <c r="H73" s="71">
        <v>0</v>
      </c>
      <c r="I73" s="68">
        <v>0</v>
      </c>
      <c r="J73" s="71">
        <v>0</v>
      </c>
    </row>
    <row r="74" spans="1:10" ht="13.5">
      <c r="A74" s="308"/>
      <c r="B74" s="309"/>
      <c r="C74" s="491" t="s">
        <v>385</v>
      </c>
      <c r="D74" s="61">
        <v>0</v>
      </c>
      <c r="E74" s="68">
        <v>0</v>
      </c>
      <c r="F74" s="71">
        <v>0</v>
      </c>
      <c r="G74" s="68">
        <v>0</v>
      </c>
      <c r="H74" s="71">
        <v>0</v>
      </c>
      <c r="I74" s="68">
        <v>0</v>
      </c>
      <c r="J74" s="71">
        <v>0</v>
      </c>
    </row>
    <row r="75" spans="1:10" ht="13.5">
      <c r="A75" s="308"/>
      <c r="B75" s="309"/>
      <c r="C75" s="491" t="s">
        <v>386</v>
      </c>
      <c r="D75" s="61">
        <v>36.87</v>
      </c>
      <c r="E75" s="68">
        <v>1850.8400000000001</v>
      </c>
      <c r="F75" s="71">
        <v>1851.23</v>
      </c>
      <c r="G75" s="68">
        <v>1700.41</v>
      </c>
      <c r="H75" s="71">
        <v>1700.46</v>
      </c>
      <c r="I75" s="68">
        <v>150.43</v>
      </c>
      <c r="J75" s="71">
        <v>150.77</v>
      </c>
    </row>
    <row r="76" spans="1:10" ht="13.5">
      <c r="A76" s="323"/>
      <c r="B76" s="324"/>
      <c r="C76" s="492"/>
      <c r="D76" s="676">
        <v>0</v>
      </c>
      <c r="E76" s="67"/>
      <c r="F76" s="678">
        <v>0</v>
      </c>
      <c r="G76" s="67"/>
      <c r="H76" s="678">
        <v>0</v>
      </c>
      <c r="I76" s="67"/>
      <c r="J76" s="678">
        <v>0</v>
      </c>
    </row>
    <row r="77" spans="1:10" ht="13.5">
      <c r="A77" s="308" t="s">
        <v>1649</v>
      </c>
      <c r="B77" s="309"/>
      <c r="C77" s="491" t="s">
        <v>146</v>
      </c>
      <c r="D77" s="61">
        <v>34.31</v>
      </c>
      <c r="E77" s="68">
        <v>8717.26</v>
      </c>
      <c r="F77" s="71">
        <v>8717.73</v>
      </c>
      <c r="G77" s="68">
        <v>7565.4</v>
      </c>
      <c r="H77" s="71">
        <v>7565.56</v>
      </c>
      <c r="I77" s="68">
        <v>1151.86</v>
      </c>
      <c r="J77" s="71">
        <v>1152.17</v>
      </c>
    </row>
    <row r="78" spans="1:10" ht="13.5">
      <c r="A78" s="308"/>
      <c r="B78" s="309"/>
      <c r="C78" s="491" t="s">
        <v>382</v>
      </c>
      <c r="D78" s="61">
        <v>34.31</v>
      </c>
      <c r="E78" s="68">
        <v>8717.26</v>
      </c>
      <c r="F78" s="71">
        <v>8717.73</v>
      </c>
      <c r="G78" s="68">
        <v>7565.4</v>
      </c>
      <c r="H78" s="71">
        <v>7565.56</v>
      </c>
      <c r="I78" s="68">
        <v>1151.86</v>
      </c>
      <c r="J78" s="71">
        <v>1152.17</v>
      </c>
    </row>
    <row r="79" spans="1:10" ht="13.5">
      <c r="A79" s="308"/>
      <c r="B79" s="309"/>
      <c r="C79" s="491" t="s">
        <v>383</v>
      </c>
      <c r="D79" s="61">
        <v>0</v>
      </c>
      <c r="E79" s="68">
        <v>0</v>
      </c>
      <c r="F79" s="71">
        <v>0</v>
      </c>
      <c r="G79" s="68">
        <v>0</v>
      </c>
      <c r="H79" s="71">
        <v>0</v>
      </c>
      <c r="I79" s="68">
        <v>0</v>
      </c>
      <c r="J79" s="71">
        <v>0</v>
      </c>
    </row>
    <row r="80" spans="1:10" ht="13.5">
      <c r="A80" s="308"/>
      <c r="B80" s="309"/>
      <c r="C80" s="491" t="s">
        <v>384</v>
      </c>
      <c r="D80" s="61">
        <v>0</v>
      </c>
      <c r="E80" s="68">
        <v>0</v>
      </c>
      <c r="F80" s="71">
        <v>0</v>
      </c>
      <c r="G80" s="68">
        <v>0</v>
      </c>
      <c r="H80" s="71">
        <v>0</v>
      </c>
      <c r="I80" s="68">
        <v>0</v>
      </c>
      <c r="J80" s="71">
        <v>0</v>
      </c>
    </row>
    <row r="81" spans="1:10" ht="13.5">
      <c r="A81" s="308"/>
      <c r="B81" s="309"/>
      <c r="C81" s="491" t="s">
        <v>385</v>
      </c>
      <c r="D81" s="61">
        <v>0</v>
      </c>
      <c r="E81" s="68">
        <v>0</v>
      </c>
      <c r="F81" s="71">
        <v>0</v>
      </c>
      <c r="G81" s="68">
        <v>0</v>
      </c>
      <c r="H81" s="71">
        <v>0</v>
      </c>
      <c r="I81" s="68">
        <v>0</v>
      </c>
      <c r="J81" s="71">
        <v>0</v>
      </c>
    </row>
    <row r="82" spans="1:10" ht="13.5">
      <c r="A82" s="314"/>
      <c r="B82" s="315"/>
      <c r="C82" s="493" t="s">
        <v>386</v>
      </c>
      <c r="D82" s="62">
        <v>0</v>
      </c>
      <c r="E82" s="669">
        <v>0</v>
      </c>
      <c r="F82" s="670">
        <v>0</v>
      </c>
      <c r="G82" s="669">
        <v>0</v>
      </c>
      <c r="H82" s="670">
        <v>0</v>
      </c>
      <c r="I82" s="669">
        <v>0</v>
      </c>
      <c r="J82" s="670">
        <v>0</v>
      </c>
    </row>
    <row r="83" spans="1:10" ht="13.5">
      <c r="A83" s="323"/>
      <c r="B83" s="324"/>
      <c r="C83" s="492"/>
      <c r="D83" s="676">
        <v>0.02</v>
      </c>
      <c r="E83" s="67"/>
      <c r="F83" s="678">
        <v>3.23</v>
      </c>
      <c r="G83" s="67"/>
      <c r="H83" s="678">
        <v>0</v>
      </c>
      <c r="I83" s="67"/>
      <c r="J83" s="678">
        <v>3.23</v>
      </c>
    </row>
    <row r="84" spans="1:10" ht="13.5">
      <c r="A84" s="308" t="s">
        <v>1650</v>
      </c>
      <c r="B84" s="309"/>
      <c r="C84" s="491" t="s">
        <v>146</v>
      </c>
      <c r="D84" s="61">
        <v>82.02</v>
      </c>
      <c r="E84" s="68">
        <v>4600.21</v>
      </c>
      <c r="F84" s="71">
        <v>4600.73</v>
      </c>
      <c r="G84" s="68">
        <v>3611.52</v>
      </c>
      <c r="H84" s="71">
        <v>3611.67</v>
      </c>
      <c r="I84" s="68">
        <v>988.69</v>
      </c>
      <c r="J84" s="71">
        <v>989.0600000000001</v>
      </c>
    </row>
    <row r="85" spans="1:10" ht="13.5">
      <c r="A85" s="308"/>
      <c r="B85" s="309"/>
      <c r="C85" s="491" t="s">
        <v>382</v>
      </c>
      <c r="D85" s="61">
        <v>26.86</v>
      </c>
      <c r="E85" s="68">
        <v>2432.52</v>
      </c>
      <c r="F85" s="71">
        <v>2432.67</v>
      </c>
      <c r="G85" s="68">
        <v>1632.67</v>
      </c>
      <c r="H85" s="71">
        <v>1632.72</v>
      </c>
      <c r="I85" s="68">
        <v>799.85</v>
      </c>
      <c r="J85" s="71">
        <v>799.95</v>
      </c>
    </row>
    <row r="86" spans="1:10" ht="13.5">
      <c r="A86" s="308"/>
      <c r="B86" s="309"/>
      <c r="C86" s="491" t="s">
        <v>383</v>
      </c>
      <c r="D86" s="61">
        <v>0</v>
      </c>
      <c r="E86" s="68">
        <v>0</v>
      </c>
      <c r="F86" s="71">
        <v>0</v>
      </c>
      <c r="G86" s="68">
        <v>0</v>
      </c>
      <c r="H86" s="71">
        <v>0</v>
      </c>
      <c r="I86" s="68">
        <v>0</v>
      </c>
      <c r="J86" s="71">
        <v>0</v>
      </c>
    </row>
    <row r="87" spans="1:10" ht="13.5">
      <c r="A87" s="308"/>
      <c r="B87" s="309"/>
      <c r="C87" s="491" t="s">
        <v>384</v>
      </c>
      <c r="D87" s="61">
        <v>0</v>
      </c>
      <c r="E87" s="68">
        <v>0</v>
      </c>
      <c r="F87" s="71">
        <v>0</v>
      </c>
      <c r="G87" s="68">
        <v>0</v>
      </c>
      <c r="H87" s="71">
        <v>0</v>
      </c>
      <c r="I87" s="68">
        <v>0</v>
      </c>
      <c r="J87" s="71">
        <v>0</v>
      </c>
    </row>
    <row r="88" spans="1:10" ht="13.5">
      <c r="A88" s="308"/>
      <c r="B88" s="309"/>
      <c r="C88" s="491" t="s">
        <v>385</v>
      </c>
      <c r="D88" s="61">
        <v>0</v>
      </c>
      <c r="E88" s="68">
        <v>0</v>
      </c>
      <c r="F88" s="71">
        <v>0</v>
      </c>
      <c r="G88" s="68">
        <v>0</v>
      </c>
      <c r="H88" s="71">
        <v>0</v>
      </c>
      <c r="I88" s="68">
        <v>0</v>
      </c>
      <c r="J88" s="71">
        <v>0</v>
      </c>
    </row>
    <row r="89" spans="1:10" ht="13.5">
      <c r="A89" s="308"/>
      <c r="B89" s="309"/>
      <c r="C89" s="491" t="s">
        <v>386</v>
      </c>
      <c r="D89" s="61">
        <v>55.16</v>
      </c>
      <c r="E89" s="68">
        <v>2167.69</v>
      </c>
      <c r="F89" s="71">
        <v>2168.06</v>
      </c>
      <c r="G89" s="68">
        <v>1978.85</v>
      </c>
      <c r="H89" s="71">
        <v>1978.95</v>
      </c>
      <c r="I89" s="68">
        <v>188.84</v>
      </c>
      <c r="J89" s="71">
        <v>189.11</v>
      </c>
    </row>
    <row r="90" spans="1:10" ht="13.5">
      <c r="A90" s="323"/>
      <c r="B90" s="324"/>
      <c r="C90" s="492"/>
      <c r="D90" s="676">
        <v>0</v>
      </c>
      <c r="E90" s="67"/>
      <c r="F90" s="678">
        <v>0</v>
      </c>
      <c r="G90" s="67"/>
      <c r="H90" s="678">
        <v>0</v>
      </c>
      <c r="I90" s="67"/>
      <c r="J90" s="678">
        <v>0</v>
      </c>
    </row>
    <row r="91" spans="1:10" ht="13.5">
      <c r="A91" s="308" t="s">
        <v>1651</v>
      </c>
      <c r="B91" s="309"/>
      <c r="C91" s="491" t="s">
        <v>146</v>
      </c>
      <c r="D91" s="61">
        <v>32.23</v>
      </c>
      <c r="E91" s="68">
        <v>3210.19</v>
      </c>
      <c r="F91" s="71">
        <v>3210.8500000000004</v>
      </c>
      <c r="G91" s="68">
        <v>1540.74</v>
      </c>
      <c r="H91" s="71">
        <v>1540.89</v>
      </c>
      <c r="I91" s="68">
        <v>1669.45</v>
      </c>
      <c r="J91" s="71">
        <v>1669.96</v>
      </c>
    </row>
    <row r="92" spans="1:10" ht="13.5">
      <c r="A92" s="308"/>
      <c r="B92" s="309"/>
      <c r="C92" s="491" t="s">
        <v>382</v>
      </c>
      <c r="D92" s="61">
        <v>32.23</v>
      </c>
      <c r="E92" s="68">
        <v>3210.19</v>
      </c>
      <c r="F92" s="71">
        <v>3210.8500000000004</v>
      </c>
      <c r="G92" s="68">
        <v>1540.74</v>
      </c>
      <c r="H92" s="71">
        <v>1540.89</v>
      </c>
      <c r="I92" s="68">
        <v>1669.45</v>
      </c>
      <c r="J92" s="71">
        <v>1669.96</v>
      </c>
    </row>
    <row r="93" spans="1:10" ht="13.5">
      <c r="A93" s="308"/>
      <c r="B93" s="309"/>
      <c r="C93" s="491" t="s">
        <v>383</v>
      </c>
      <c r="D93" s="61">
        <v>0</v>
      </c>
      <c r="E93" s="68">
        <v>0</v>
      </c>
      <c r="F93" s="71">
        <v>0</v>
      </c>
      <c r="G93" s="68">
        <v>0</v>
      </c>
      <c r="H93" s="71">
        <v>0</v>
      </c>
      <c r="I93" s="68">
        <v>0</v>
      </c>
      <c r="J93" s="71">
        <v>0</v>
      </c>
    </row>
    <row r="94" spans="1:10" ht="13.5">
      <c r="A94" s="308"/>
      <c r="B94" s="309"/>
      <c r="C94" s="491" t="s">
        <v>384</v>
      </c>
      <c r="D94" s="61">
        <v>0</v>
      </c>
      <c r="E94" s="68">
        <v>0</v>
      </c>
      <c r="F94" s="71">
        <v>0</v>
      </c>
      <c r="G94" s="68">
        <v>0</v>
      </c>
      <c r="H94" s="71">
        <v>0</v>
      </c>
      <c r="I94" s="68">
        <v>0</v>
      </c>
      <c r="J94" s="71">
        <v>0</v>
      </c>
    </row>
    <row r="95" spans="1:10" ht="13.5">
      <c r="A95" s="308"/>
      <c r="B95" s="309"/>
      <c r="C95" s="491" t="s">
        <v>385</v>
      </c>
      <c r="D95" s="61">
        <v>0</v>
      </c>
      <c r="E95" s="68">
        <v>0</v>
      </c>
      <c r="F95" s="71">
        <v>0</v>
      </c>
      <c r="G95" s="68">
        <v>0</v>
      </c>
      <c r="H95" s="71">
        <v>0</v>
      </c>
      <c r="I95" s="68">
        <v>0</v>
      </c>
      <c r="J95" s="71">
        <v>0</v>
      </c>
    </row>
    <row r="96" spans="1:10" ht="13.5">
      <c r="A96" s="308"/>
      <c r="B96" s="309"/>
      <c r="C96" s="491" t="s">
        <v>386</v>
      </c>
      <c r="D96" s="61">
        <v>0</v>
      </c>
      <c r="E96" s="68">
        <v>0</v>
      </c>
      <c r="F96" s="71">
        <v>0</v>
      </c>
      <c r="G96" s="68">
        <v>0</v>
      </c>
      <c r="H96" s="71">
        <v>0</v>
      </c>
      <c r="I96" s="68">
        <v>0</v>
      </c>
      <c r="J96" s="71">
        <v>0</v>
      </c>
    </row>
    <row r="97" spans="1:10" ht="13.5">
      <c r="A97" s="323"/>
      <c r="B97" s="324"/>
      <c r="C97" s="492"/>
      <c r="D97" s="676">
        <v>2.99</v>
      </c>
      <c r="E97" s="67"/>
      <c r="F97" s="678">
        <v>1400.67</v>
      </c>
      <c r="G97" s="67"/>
      <c r="H97" s="678">
        <v>1329.0500000000002</v>
      </c>
      <c r="I97" s="67"/>
      <c r="J97" s="678">
        <v>71.62</v>
      </c>
    </row>
    <row r="98" spans="1:10" ht="13.5">
      <c r="A98" s="308" t="s">
        <v>1652</v>
      </c>
      <c r="B98" s="309"/>
      <c r="C98" s="491" t="s">
        <v>146</v>
      </c>
      <c r="D98" s="61">
        <v>348.06</v>
      </c>
      <c r="E98" s="68">
        <v>57894.16</v>
      </c>
      <c r="F98" s="71">
        <v>57897.649999999994</v>
      </c>
      <c r="G98" s="68">
        <v>53703.149999999994</v>
      </c>
      <c r="H98" s="71">
        <v>53703.86</v>
      </c>
      <c r="I98" s="68">
        <v>4191.01</v>
      </c>
      <c r="J98" s="71">
        <v>4193.79</v>
      </c>
    </row>
    <row r="99" spans="1:10" ht="13.5">
      <c r="A99" s="308"/>
      <c r="B99" s="309"/>
      <c r="C99" s="491" t="s">
        <v>382</v>
      </c>
      <c r="D99" s="61">
        <v>287.28</v>
      </c>
      <c r="E99" s="68">
        <v>55471.6</v>
      </c>
      <c r="F99" s="71">
        <v>55474.81999999999</v>
      </c>
      <c r="G99" s="68">
        <v>51287.03999999999</v>
      </c>
      <c r="H99" s="71">
        <v>51287.56999999999</v>
      </c>
      <c r="I99" s="68">
        <v>4184.5599999999995</v>
      </c>
      <c r="J99" s="71">
        <v>4187.25</v>
      </c>
    </row>
    <row r="100" spans="1:10" ht="13.5">
      <c r="A100" s="308"/>
      <c r="B100" s="309"/>
      <c r="C100" s="491" t="s">
        <v>383</v>
      </c>
      <c r="D100" s="61">
        <v>0</v>
      </c>
      <c r="E100" s="68">
        <v>0</v>
      </c>
      <c r="F100" s="71">
        <v>0</v>
      </c>
      <c r="G100" s="68">
        <v>0</v>
      </c>
      <c r="H100" s="71">
        <v>0</v>
      </c>
      <c r="I100" s="68">
        <v>0</v>
      </c>
      <c r="J100" s="71">
        <v>0</v>
      </c>
    </row>
    <row r="101" spans="1:10" ht="13.5">
      <c r="A101" s="308"/>
      <c r="B101" s="309"/>
      <c r="C101" s="491" t="s">
        <v>384</v>
      </c>
      <c r="D101" s="61">
        <v>0</v>
      </c>
      <c r="E101" s="68">
        <v>0</v>
      </c>
      <c r="F101" s="71">
        <v>0</v>
      </c>
      <c r="G101" s="68">
        <v>0</v>
      </c>
      <c r="H101" s="71">
        <v>0</v>
      </c>
      <c r="I101" s="68">
        <v>0</v>
      </c>
      <c r="J101" s="71">
        <v>0</v>
      </c>
    </row>
    <row r="102" spans="1:10" ht="13.5">
      <c r="A102" s="308"/>
      <c r="B102" s="309"/>
      <c r="C102" s="491" t="s">
        <v>385</v>
      </c>
      <c r="D102" s="61">
        <v>0</v>
      </c>
      <c r="E102" s="68">
        <v>0</v>
      </c>
      <c r="F102" s="71">
        <v>0</v>
      </c>
      <c r="G102" s="68">
        <v>0</v>
      </c>
      <c r="H102" s="71">
        <v>0</v>
      </c>
      <c r="I102" s="68">
        <v>0</v>
      </c>
      <c r="J102" s="71">
        <v>0</v>
      </c>
    </row>
    <row r="103" spans="1:10" ht="13.5">
      <c r="A103" s="308"/>
      <c r="B103" s="309"/>
      <c r="C103" s="491" t="s">
        <v>386</v>
      </c>
      <c r="D103" s="61">
        <v>60.78</v>
      </c>
      <c r="E103" s="68">
        <v>2422.56</v>
      </c>
      <c r="F103" s="71">
        <v>2422.83</v>
      </c>
      <c r="G103" s="68">
        <v>2416.11</v>
      </c>
      <c r="H103" s="71">
        <v>2416.29</v>
      </c>
      <c r="I103" s="68">
        <v>6.45</v>
      </c>
      <c r="J103" s="71">
        <v>6.54</v>
      </c>
    </row>
    <row r="104" spans="1:10" ht="13.5">
      <c r="A104" s="323"/>
      <c r="B104" s="324"/>
      <c r="C104" s="492"/>
      <c r="D104" s="676">
        <v>0</v>
      </c>
      <c r="E104" s="67"/>
      <c r="F104" s="678">
        <v>0</v>
      </c>
      <c r="G104" s="67"/>
      <c r="H104" s="678">
        <v>0</v>
      </c>
      <c r="I104" s="67"/>
      <c r="J104" s="678">
        <v>0</v>
      </c>
    </row>
    <row r="105" spans="1:10" ht="13.5">
      <c r="A105" s="308" t="s">
        <v>1653</v>
      </c>
      <c r="B105" s="309"/>
      <c r="C105" s="491" t="s">
        <v>146</v>
      </c>
      <c r="D105" s="61">
        <v>51.98</v>
      </c>
      <c r="E105" s="68">
        <v>5469.31</v>
      </c>
      <c r="F105" s="71">
        <v>5469.72</v>
      </c>
      <c r="G105" s="68">
        <v>4836.51</v>
      </c>
      <c r="H105" s="71">
        <v>4836.62</v>
      </c>
      <c r="I105" s="68">
        <v>632.8</v>
      </c>
      <c r="J105" s="71">
        <v>633.1</v>
      </c>
    </row>
    <row r="106" spans="1:10" ht="13.5">
      <c r="A106" s="308"/>
      <c r="B106" s="309"/>
      <c r="C106" s="491" t="s">
        <v>382</v>
      </c>
      <c r="D106" s="61">
        <v>37.22</v>
      </c>
      <c r="E106" s="68">
        <v>4991.96</v>
      </c>
      <c r="F106" s="71">
        <v>4992.320000000001</v>
      </c>
      <c r="G106" s="68">
        <v>4359.16</v>
      </c>
      <c r="H106" s="71">
        <v>4359.22</v>
      </c>
      <c r="I106" s="68">
        <v>632.8</v>
      </c>
      <c r="J106" s="71">
        <v>633.1</v>
      </c>
    </row>
    <row r="107" spans="1:10" ht="13.5">
      <c r="A107" s="308"/>
      <c r="B107" s="309"/>
      <c r="C107" s="491" t="s">
        <v>383</v>
      </c>
      <c r="D107" s="61">
        <v>0</v>
      </c>
      <c r="E107" s="68">
        <v>0</v>
      </c>
      <c r="F107" s="71">
        <v>0</v>
      </c>
      <c r="G107" s="68">
        <v>0</v>
      </c>
      <c r="H107" s="71">
        <v>0</v>
      </c>
      <c r="I107" s="68">
        <v>0</v>
      </c>
      <c r="J107" s="71">
        <v>0</v>
      </c>
    </row>
    <row r="108" spans="1:10" ht="13.5">
      <c r="A108" s="308"/>
      <c r="B108" s="309"/>
      <c r="C108" s="491" t="s">
        <v>384</v>
      </c>
      <c r="D108" s="61">
        <v>0</v>
      </c>
      <c r="E108" s="68">
        <v>0</v>
      </c>
      <c r="F108" s="71">
        <v>0</v>
      </c>
      <c r="G108" s="68">
        <v>0</v>
      </c>
      <c r="H108" s="71">
        <v>0</v>
      </c>
      <c r="I108" s="68">
        <v>0</v>
      </c>
      <c r="J108" s="71">
        <v>0</v>
      </c>
    </row>
    <row r="109" spans="1:10" ht="13.5">
      <c r="A109" s="308"/>
      <c r="B109" s="309"/>
      <c r="C109" s="491" t="s">
        <v>385</v>
      </c>
      <c r="D109" s="61">
        <v>0</v>
      </c>
      <c r="E109" s="68">
        <v>0</v>
      </c>
      <c r="F109" s="71">
        <v>0</v>
      </c>
      <c r="G109" s="68">
        <v>0</v>
      </c>
      <c r="H109" s="71">
        <v>0</v>
      </c>
      <c r="I109" s="68">
        <v>0</v>
      </c>
      <c r="J109" s="71">
        <v>0</v>
      </c>
    </row>
    <row r="110" spans="1:10" ht="13.5">
      <c r="A110" s="308"/>
      <c r="B110" s="309"/>
      <c r="C110" s="491" t="s">
        <v>386</v>
      </c>
      <c r="D110" s="61">
        <v>14.76</v>
      </c>
      <c r="E110" s="68">
        <v>477.35</v>
      </c>
      <c r="F110" s="71">
        <v>477.4</v>
      </c>
      <c r="G110" s="68">
        <v>477.35</v>
      </c>
      <c r="H110" s="71">
        <v>477.4</v>
      </c>
      <c r="I110" s="68">
        <v>0</v>
      </c>
      <c r="J110" s="71">
        <v>0</v>
      </c>
    </row>
    <row r="111" spans="1:10" ht="13.5">
      <c r="A111" s="323"/>
      <c r="B111" s="324"/>
      <c r="C111" s="492"/>
      <c r="D111" s="676">
        <v>35.82</v>
      </c>
      <c r="E111" s="67"/>
      <c r="F111" s="678">
        <v>9606.75</v>
      </c>
      <c r="G111" s="67"/>
      <c r="H111" s="678">
        <v>6333.99</v>
      </c>
      <c r="I111" s="67"/>
      <c r="J111" s="678">
        <v>3272.76</v>
      </c>
    </row>
    <row r="112" spans="1:10" ht="13.5">
      <c r="A112" s="308" t="s">
        <v>1654</v>
      </c>
      <c r="B112" s="309"/>
      <c r="C112" s="491" t="s">
        <v>146</v>
      </c>
      <c r="D112" s="61">
        <v>28.22</v>
      </c>
      <c r="E112" s="68">
        <v>3808.9799999999996</v>
      </c>
      <c r="F112" s="71">
        <v>3809.2</v>
      </c>
      <c r="G112" s="68">
        <v>2754.49</v>
      </c>
      <c r="H112" s="71">
        <v>2754.55</v>
      </c>
      <c r="I112" s="68">
        <v>1054.49</v>
      </c>
      <c r="J112" s="71">
        <v>1054.65</v>
      </c>
    </row>
    <row r="113" spans="1:10" ht="13.5">
      <c r="A113" s="308"/>
      <c r="B113" s="309"/>
      <c r="C113" s="491" t="s">
        <v>382</v>
      </c>
      <c r="D113" s="61">
        <v>28.22</v>
      </c>
      <c r="E113" s="68">
        <v>3808.9799999999996</v>
      </c>
      <c r="F113" s="71">
        <v>3809.2</v>
      </c>
      <c r="G113" s="68">
        <v>2754.49</v>
      </c>
      <c r="H113" s="71">
        <v>2754.55</v>
      </c>
      <c r="I113" s="68">
        <v>1054.49</v>
      </c>
      <c r="J113" s="71">
        <v>1054.65</v>
      </c>
    </row>
    <row r="114" spans="1:10" ht="13.5">
      <c r="A114" s="308"/>
      <c r="B114" s="309"/>
      <c r="C114" s="491" t="s">
        <v>383</v>
      </c>
      <c r="D114" s="61">
        <v>0</v>
      </c>
      <c r="E114" s="68">
        <v>0</v>
      </c>
      <c r="F114" s="71">
        <v>0</v>
      </c>
      <c r="G114" s="68">
        <v>0</v>
      </c>
      <c r="H114" s="71">
        <v>0</v>
      </c>
      <c r="I114" s="68">
        <v>0</v>
      </c>
      <c r="J114" s="71">
        <v>0</v>
      </c>
    </row>
    <row r="115" spans="1:10" ht="13.5">
      <c r="A115" s="308"/>
      <c r="B115" s="309"/>
      <c r="C115" s="491" t="s">
        <v>384</v>
      </c>
      <c r="D115" s="61">
        <v>0</v>
      </c>
      <c r="E115" s="68">
        <v>0</v>
      </c>
      <c r="F115" s="71">
        <v>0</v>
      </c>
      <c r="G115" s="68">
        <v>0</v>
      </c>
      <c r="H115" s="71">
        <v>0</v>
      </c>
      <c r="I115" s="68">
        <v>0</v>
      </c>
      <c r="J115" s="71">
        <v>0</v>
      </c>
    </row>
    <row r="116" spans="1:10" ht="13.5">
      <c r="A116" s="308"/>
      <c r="B116" s="309"/>
      <c r="C116" s="491" t="s">
        <v>385</v>
      </c>
      <c r="D116" s="61">
        <v>0</v>
      </c>
      <c r="E116" s="68">
        <v>0</v>
      </c>
      <c r="F116" s="71">
        <v>0</v>
      </c>
      <c r="G116" s="68">
        <v>0</v>
      </c>
      <c r="H116" s="71">
        <v>0</v>
      </c>
      <c r="I116" s="68">
        <v>0</v>
      </c>
      <c r="J116" s="71">
        <v>0</v>
      </c>
    </row>
    <row r="117" spans="1:10" ht="13.5">
      <c r="A117" s="308"/>
      <c r="B117" s="309"/>
      <c r="C117" s="491" t="s">
        <v>386</v>
      </c>
      <c r="D117" s="61">
        <v>0</v>
      </c>
      <c r="E117" s="68">
        <v>0</v>
      </c>
      <c r="F117" s="71">
        <v>0</v>
      </c>
      <c r="G117" s="68">
        <v>0</v>
      </c>
      <c r="H117" s="71">
        <v>0</v>
      </c>
      <c r="I117" s="68">
        <v>0</v>
      </c>
      <c r="J117" s="71">
        <v>0</v>
      </c>
    </row>
    <row r="118" spans="1:10" ht="13.5">
      <c r="A118" s="323"/>
      <c r="B118" s="324"/>
      <c r="C118" s="492"/>
      <c r="D118" s="676">
        <v>0</v>
      </c>
      <c r="E118" s="67"/>
      <c r="F118" s="678">
        <v>0</v>
      </c>
      <c r="G118" s="67"/>
      <c r="H118" s="678">
        <v>0</v>
      </c>
      <c r="I118" s="67"/>
      <c r="J118" s="678">
        <v>0</v>
      </c>
    </row>
    <row r="119" spans="1:10" ht="13.5">
      <c r="A119" s="308" t="s">
        <v>1655</v>
      </c>
      <c r="B119" s="309"/>
      <c r="C119" s="491" t="s">
        <v>146</v>
      </c>
      <c r="D119" s="61">
        <v>0</v>
      </c>
      <c r="E119" s="68">
        <v>0</v>
      </c>
      <c r="F119" s="71">
        <v>0</v>
      </c>
      <c r="G119" s="68">
        <v>0</v>
      </c>
      <c r="H119" s="71">
        <v>0</v>
      </c>
      <c r="I119" s="68">
        <v>0</v>
      </c>
      <c r="J119" s="71">
        <v>0</v>
      </c>
    </row>
    <row r="120" spans="1:10" ht="13.5">
      <c r="A120" s="308"/>
      <c r="B120" s="309"/>
      <c r="C120" s="491" t="s">
        <v>382</v>
      </c>
      <c r="D120" s="61">
        <v>0</v>
      </c>
      <c r="E120" s="68">
        <v>0</v>
      </c>
      <c r="F120" s="71">
        <v>0</v>
      </c>
      <c r="G120" s="68">
        <v>0</v>
      </c>
      <c r="H120" s="71">
        <v>0</v>
      </c>
      <c r="I120" s="68">
        <v>0</v>
      </c>
      <c r="J120" s="71">
        <v>0</v>
      </c>
    </row>
    <row r="121" spans="1:10" ht="13.5">
      <c r="A121" s="308"/>
      <c r="B121" s="309"/>
      <c r="C121" s="491" t="s">
        <v>383</v>
      </c>
      <c r="D121" s="61">
        <v>0</v>
      </c>
      <c r="E121" s="68">
        <v>0</v>
      </c>
      <c r="F121" s="71">
        <v>0</v>
      </c>
      <c r="G121" s="68">
        <v>0</v>
      </c>
      <c r="H121" s="71">
        <v>0</v>
      </c>
      <c r="I121" s="68">
        <v>0</v>
      </c>
      <c r="J121" s="71">
        <v>0</v>
      </c>
    </row>
    <row r="122" spans="1:10" ht="13.5">
      <c r="A122" s="308"/>
      <c r="B122" s="309"/>
      <c r="C122" s="491" t="s">
        <v>384</v>
      </c>
      <c r="D122" s="61">
        <v>0</v>
      </c>
      <c r="E122" s="68">
        <v>0</v>
      </c>
      <c r="F122" s="71">
        <v>0</v>
      </c>
      <c r="G122" s="68">
        <v>0</v>
      </c>
      <c r="H122" s="71">
        <v>0</v>
      </c>
      <c r="I122" s="68">
        <v>0</v>
      </c>
      <c r="J122" s="71">
        <v>0</v>
      </c>
    </row>
    <row r="123" spans="1:10" ht="13.5">
      <c r="A123" s="308"/>
      <c r="B123" s="309"/>
      <c r="C123" s="491" t="s">
        <v>385</v>
      </c>
      <c r="D123" s="61">
        <v>0</v>
      </c>
      <c r="E123" s="68">
        <v>0</v>
      </c>
      <c r="F123" s="71">
        <v>0</v>
      </c>
      <c r="G123" s="68">
        <v>0</v>
      </c>
      <c r="H123" s="71">
        <v>0</v>
      </c>
      <c r="I123" s="68">
        <v>0</v>
      </c>
      <c r="J123" s="71">
        <v>0</v>
      </c>
    </row>
    <row r="124" spans="1:10" ht="13.5">
      <c r="A124" s="308"/>
      <c r="B124" s="309"/>
      <c r="C124" s="491" t="s">
        <v>386</v>
      </c>
      <c r="D124" s="61">
        <v>0</v>
      </c>
      <c r="E124" s="68">
        <v>0</v>
      </c>
      <c r="F124" s="71">
        <v>0</v>
      </c>
      <c r="G124" s="68">
        <v>0</v>
      </c>
      <c r="H124" s="71">
        <v>0</v>
      </c>
      <c r="I124" s="68">
        <v>0</v>
      </c>
      <c r="J124" s="71">
        <v>0</v>
      </c>
    </row>
    <row r="125" spans="1:10" ht="13.5">
      <c r="A125" s="323"/>
      <c r="B125" s="324"/>
      <c r="C125" s="492"/>
      <c r="D125" s="676">
        <v>0</v>
      </c>
      <c r="E125" s="67"/>
      <c r="F125" s="678">
        <v>0</v>
      </c>
      <c r="G125" s="67"/>
      <c r="H125" s="678">
        <v>0</v>
      </c>
      <c r="I125" s="67"/>
      <c r="J125" s="678">
        <v>0</v>
      </c>
    </row>
    <row r="126" spans="1:10" ht="13.5">
      <c r="A126" s="308" t="s">
        <v>1656</v>
      </c>
      <c r="B126" s="309"/>
      <c r="C126" s="491" t="s">
        <v>146</v>
      </c>
      <c r="D126" s="61">
        <v>0</v>
      </c>
      <c r="E126" s="68">
        <v>0</v>
      </c>
      <c r="F126" s="71">
        <v>0</v>
      </c>
      <c r="G126" s="68">
        <v>0</v>
      </c>
      <c r="H126" s="71">
        <v>0</v>
      </c>
      <c r="I126" s="68">
        <v>0</v>
      </c>
      <c r="J126" s="71">
        <v>0</v>
      </c>
    </row>
    <row r="127" spans="1:10" ht="13.5">
      <c r="A127" s="308"/>
      <c r="B127" s="309"/>
      <c r="C127" s="491" t="s">
        <v>382</v>
      </c>
      <c r="D127" s="61">
        <v>0</v>
      </c>
      <c r="E127" s="68">
        <v>0</v>
      </c>
      <c r="F127" s="71">
        <v>0</v>
      </c>
      <c r="G127" s="68">
        <v>0</v>
      </c>
      <c r="H127" s="71">
        <v>0</v>
      </c>
      <c r="I127" s="68">
        <v>0</v>
      </c>
      <c r="J127" s="71">
        <v>0</v>
      </c>
    </row>
    <row r="128" spans="1:10" ht="13.5">
      <c r="A128" s="308"/>
      <c r="B128" s="309"/>
      <c r="C128" s="491" t="s">
        <v>383</v>
      </c>
      <c r="D128" s="61">
        <v>0</v>
      </c>
      <c r="E128" s="68">
        <v>0</v>
      </c>
      <c r="F128" s="71">
        <v>0</v>
      </c>
      <c r="G128" s="68">
        <v>0</v>
      </c>
      <c r="H128" s="71">
        <v>0</v>
      </c>
      <c r="I128" s="68">
        <v>0</v>
      </c>
      <c r="J128" s="71">
        <v>0</v>
      </c>
    </row>
    <row r="129" spans="1:10" ht="13.5">
      <c r="A129" s="308"/>
      <c r="B129" s="309"/>
      <c r="C129" s="491" t="s">
        <v>384</v>
      </c>
      <c r="D129" s="61">
        <v>0</v>
      </c>
      <c r="E129" s="68">
        <v>0</v>
      </c>
      <c r="F129" s="71">
        <v>0</v>
      </c>
      <c r="G129" s="68">
        <v>0</v>
      </c>
      <c r="H129" s="71">
        <v>0</v>
      </c>
      <c r="I129" s="68">
        <v>0</v>
      </c>
      <c r="J129" s="71">
        <v>0</v>
      </c>
    </row>
    <row r="130" spans="1:10" ht="13.5">
      <c r="A130" s="308"/>
      <c r="B130" s="309"/>
      <c r="C130" s="491" t="s">
        <v>385</v>
      </c>
      <c r="D130" s="61">
        <v>0</v>
      </c>
      <c r="E130" s="68">
        <v>0</v>
      </c>
      <c r="F130" s="71">
        <v>0</v>
      </c>
      <c r="G130" s="68">
        <v>0</v>
      </c>
      <c r="H130" s="71">
        <v>0</v>
      </c>
      <c r="I130" s="68">
        <v>0</v>
      </c>
      <c r="J130" s="71">
        <v>0</v>
      </c>
    </row>
    <row r="131" spans="1:10" ht="13.5">
      <c r="A131" s="308"/>
      <c r="B131" s="309"/>
      <c r="C131" s="491" t="s">
        <v>386</v>
      </c>
      <c r="D131" s="61">
        <v>0</v>
      </c>
      <c r="E131" s="68">
        <v>0</v>
      </c>
      <c r="F131" s="71">
        <v>0</v>
      </c>
      <c r="G131" s="68">
        <v>0</v>
      </c>
      <c r="H131" s="71">
        <v>0</v>
      </c>
      <c r="I131" s="68">
        <v>0</v>
      </c>
      <c r="J131" s="71">
        <v>0</v>
      </c>
    </row>
    <row r="132" spans="1:10" ht="13.5">
      <c r="A132" s="323"/>
      <c r="B132" s="324"/>
      <c r="C132" s="492"/>
      <c r="D132" s="676">
        <v>0</v>
      </c>
      <c r="E132" s="67"/>
      <c r="F132" s="678">
        <v>0</v>
      </c>
      <c r="G132" s="67"/>
      <c r="H132" s="678">
        <v>0</v>
      </c>
      <c r="I132" s="67"/>
      <c r="J132" s="678">
        <v>0</v>
      </c>
    </row>
    <row r="133" spans="1:10" ht="13.5">
      <c r="A133" s="308" t="s">
        <v>1657</v>
      </c>
      <c r="B133" s="309"/>
      <c r="C133" s="491" t="s">
        <v>146</v>
      </c>
      <c r="D133" s="61">
        <v>0</v>
      </c>
      <c r="E133" s="68">
        <v>0</v>
      </c>
      <c r="F133" s="71">
        <v>0</v>
      </c>
      <c r="G133" s="68">
        <v>0</v>
      </c>
      <c r="H133" s="71">
        <v>0</v>
      </c>
      <c r="I133" s="68">
        <v>0</v>
      </c>
      <c r="J133" s="71">
        <v>0</v>
      </c>
    </row>
    <row r="134" spans="1:10" ht="13.5">
      <c r="A134" s="308"/>
      <c r="B134" s="309"/>
      <c r="C134" s="491" t="s">
        <v>382</v>
      </c>
      <c r="D134" s="61">
        <v>0</v>
      </c>
      <c r="E134" s="68">
        <v>0</v>
      </c>
      <c r="F134" s="71">
        <v>0</v>
      </c>
      <c r="G134" s="68">
        <v>0</v>
      </c>
      <c r="H134" s="71">
        <v>0</v>
      </c>
      <c r="I134" s="68">
        <v>0</v>
      </c>
      <c r="J134" s="71">
        <v>0</v>
      </c>
    </row>
    <row r="135" spans="1:10" ht="13.5">
      <c r="A135" s="308"/>
      <c r="B135" s="309"/>
      <c r="C135" s="491" t="s">
        <v>383</v>
      </c>
      <c r="D135" s="61">
        <v>0</v>
      </c>
      <c r="E135" s="68">
        <v>0</v>
      </c>
      <c r="F135" s="71">
        <v>0</v>
      </c>
      <c r="G135" s="68">
        <v>0</v>
      </c>
      <c r="H135" s="71">
        <v>0</v>
      </c>
      <c r="I135" s="68">
        <v>0</v>
      </c>
      <c r="J135" s="71">
        <v>0</v>
      </c>
    </row>
    <row r="136" spans="1:10" ht="13.5">
      <c r="A136" s="308"/>
      <c r="B136" s="309"/>
      <c r="C136" s="491" t="s">
        <v>384</v>
      </c>
      <c r="D136" s="61">
        <v>0</v>
      </c>
      <c r="E136" s="68">
        <v>0</v>
      </c>
      <c r="F136" s="71">
        <v>0</v>
      </c>
      <c r="G136" s="68">
        <v>0</v>
      </c>
      <c r="H136" s="71">
        <v>0</v>
      </c>
      <c r="I136" s="68">
        <v>0</v>
      </c>
      <c r="J136" s="71">
        <v>0</v>
      </c>
    </row>
    <row r="137" spans="1:10" ht="13.5">
      <c r="A137" s="308"/>
      <c r="B137" s="309"/>
      <c r="C137" s="491" t="s">
        <v>385</v>
      </c>
      <c r="D137" s="61">
        <v>0</v>
      </c>
      <c r="E137" s="68">
        <v>0</v>
      </c>
      <c r="F137" s="71">
        <v>0</v>
      </c>
      <c r="G137" s="68">
        <v>0</v>
      </c>
      <c r="H137" s="71">
        <v>0</v>
      </c>
      <c r="I137" s="68">
        <v>0</v>
      </c>
      <c r="J137" s="71">
        <v>0</v>
      </c>
    </row>
    <row r="138" spans="1:10" ht="13.5">
      <c r="A138" s="308"/>
      <c r="B138" s="309"/>
      <c r="C138" s="491" t="s">
        <v>386</v>
      </c>
      <c r="D138" s="61">
        <v>0</v>
      </c>
      <c r="E138" s="68">
        <v>0</v>
      </c>
      <c r="F138" s="71">
        <v>0</v>
      </c>
      <c r="G138" s="68">
        <v>0</v>
      </c>
      <c r="H138" s="71">
        <v>0</v>
      </c>
      <c r="I138" s="68">
        <v>0</v>
      </c>
      <c r="J138" s="71">
        <v>0</v>
      </c>
    </row>
    <row r="139" spans="1:10" ht="13.5">
      <c r="A139" s="323"/>
      <c r="B139" s="324"/>
      <c r="C139" s="492"/>
      <c r="D139" s="676">
        <v>0</v>
      </c>
      <c r="E139" s="67"/>
      <c r="F139" s="678">
        <v>0</v>
      </c>
      <c r="G139" s="67"/>
      <c r="H139" s="678">
        <v>0</v>
      </c>
      <c r="I139" s="67"/>
      <c r="J139" s="678">
        <v>0</v>
      </c>
    </row>
    <row r="140" spans="1:10" ht="13.5">
      <c r="A140" s="308" t="s">
        <v>1658</v>
      </c>
      <c r="B140" s="309"/>
      <c r="C140" s="491" t="s">
        <v>146</v>
      </c>
      <c r="D140" s="61">
        <v>0</v>
      </c>
      <c r="E140" s="68">
        <v>0</v>
      </c>
      <c r="F140" s="71">
        <v>0</v>
      </c>
      <c r="G140" s="68">
        <v>0</v>
      </c>
      <c r="H140" s="71">
        <v>0</v>
      </c>
      <c r="I140" s="68">
        <v>0</v>
      </c>
      <c r="J140" s="71">
        <v>0</v>
      </c>
    </row>
    <row r="141" spans="1:10" ht="13.5">
      <c r="A141" s="308"/>
      <c r="B141" s="309"/>
      <c r="C141" s="491" t="s">
        <v>382</v>
      </c>
      <c r="D141" s="61">
        <v>0</v>
      </c>
      <c r="E141" s="68">
        <v>0</v>
      </c>
      <c r="F141" s="71">
        <v>0</v>
      </c>
      <c r="G141" s="68">
        <v>0</v>
      </c>
      <c r="H141" s="71">
        <v>0</v>
      </c>
      <c r="I141" s="68">
        <v>0</v>
      </c>
      <c r="J141" s="71">
        <v>0</v>
      </c>
    </row>
    <row r="142" spans="1:10" ht="13.5">
      <c r="A142" s="308"/>
      <c r="B142" s="309"/>
      <c r="C142" s="491" t="s">
        <v>383</v>
      </c>
      <c r="D142" s="61">
        <v>0</v>
      </c>
      <c r="E142" s="68">
        <v>0</v>
      </c>
      <c r="F142" s="71">
        <v>0</v>
      </c>
      <c r="G142" s="68">
        <v>0</v>
      </c>
      <c r="H142" s="71">
        <v>0</v>
      </c>
      <c r="I142" s="68">
        <v>0</v>
      </c>
      <c r="J142" s="71">
        <v>0</v>
      </c>
    </row>
    <row r="143" spans="1:10" ht="13.5">
      <c r="A143" s="308"/>
      <c r="B143" s="309"/>
      <c r="C143" s="491" t="s">
        <v>384</v>
      </c>
      <c r="D143" s="61">
        <v>0</v>
      </c>
      <c r="E143" s="68">
        <v>0</v>
      </c>
      <c r="F143" s="71">
        <v>0</v>
      </c>
      <c r="G143" s="68">
        <v>0</v>
      </c>
      <c r="H143" s="71">
        <v>0</v>
      </c>
      <c r="I143" s="68">
        <v>0</v>
      </c>
      <c r="J143" s="71">
        <v>0</v>
      </c>
    </row>
    <row r="144" spans="1:10" ht="13.5">
      <c r="A144" s="308"/>
      <c r="B144" s="309"/>
      <c r="C144" s="491" t="s">
        <v>385</v>
      </c>
      <c r="D144" s="61">
        <v>0</v>
      </c>
      <c r="E144" s="68">
        <v>0</v>
      </c>
      <c r="F144" s="71">
        <v>0</v>
      </c>
      <c r="G144" s="68">
        <v>0</v>
      </c>
      <c r="H144" s="71">
        <v>0</v>
      </c>
      <c r="I144" s="68">
        <v>0</v>
      </c>
      <c r="J144" s="71">
        <v>0</v>
      </c>
    </row>
    <row r="145" spans="1:10" ht="13.5">
      <c r="A145" s="308"/>
      <c r="B145" s="309"/>
      <c r="C145" s="491" t="s">
        <v>386</v>
      </c>
      <c r="D145" s="61">
        <v>0</v>
      </c>
      <c r="E145" s="68">
        <v>0</v>
      </c>
      <c r="F145" s="71">
        <v>0</v>
      </c>
      <c r="G145" s="68">
        <v>0</v>
      </c>
      <c r="H145" s="71">
        <v>0</v>
      </c>
      <c r="I145" s="68">
        <v>0</v>
      </c>
      <c r="J145" s="71">
        <v>0</v>
      </c>
    </row>
    <row r="146" spans="1:10" ht="13.5">
      <c r="A146" s="323"/>
      <c r="B146" s="324"/>
      <c r="C146" s="492"/>
      <c r="D146" s="676">
        <v>0</v>
      </c>
      <c r="E146" s="67"/>
      <c r="F146" s="678">
        <v>0</v>
      </c>
      <c r="G146" s="67"/>
      <c r="H146" s="678">
        <v>0</v>
      </c>
      <c r="I146" s="67"/>
      <c r="J146" s="678">
        <v>0</v>
      </c>
    </row>
    <row r="147" spans="1:10" ht="13.5">
      <c r="A147" s="308" t="s">
        <v>1659</v>
      </c>
      <c r="B147" s="309"/>
      <c r="C147" s="491" t="s">
        <v>146</v>
      </c>
      <c r="D147" s="61">
        <v>0</v>
      </c>
      <c r="E147" s="68">
        <v>0</v>
      </c>
      <c r="F147" s="71">
        <v>0</v>
      </c>
      <c r="G147" s="68">
        <v>0</v>
      </c>
      <c r="H147" s="71">
        <v>0</v>
      </c>
      <c r="I147" s="68">
        <v>0</v>
      </c>
      <c r="J147" s="71">
        <v>0</v>
      </c>
    </row>
    <row r="148" spans="1:10" ht="13.5">
      <c r="A148" s="308"/>
      <c r="B148" s="309"/>
      <c r="C148" s="491" t="s">
        <v>382</v>
      </c>
      <c r="D148" s="61">
        <v>0</v>
      </c>
      <c r="E148" s="68">
        <v>0</v>
      </c>
      <c r="F148" s="71">
        <v>0</v>
      </c>
      <c r="G148" s="68">
        <v>0</v>
      </c>
      <c r="H148" s="71">
        <v>0</v>
      </c>
      <c r="I148" s="68">
        <v>0</v>
      </c>
      <c r="J148" s="71">
        <v>0</v>
      </c>
    </row>
    <row r="149" spans="1:10" ht="13.5">
      <c r="A149" s="308"/>
      <c r="B149" s="309"/>
      <c r="C149" s="491" t="s">
        <v>383</v>
      </c>
      <c r="D149" s="61">
        <v>0</v>
      </c>
      <c r="E149" s="68">
        <v>0</v>
      </c>
      <c r="F149" s="71">
        <v>0</v>
      </c>
      <c r="G149" s="68">
        <v>0</v>
      </c>
      <c r="H149" s="71">
        <v>0</v>
      </c>
      <c r="I149" s="68">
        <v>0</v>
      </c>
      <c r="J149" s="71">
        <v>0</v>
      </c>
    </row>
    <row r="150" spans="1:10" ht="13.5">
      <c r="A150" s="308"/>
      <c r="B150" s="309"/>
      <c r="C150" s="491" t="s">
        <v>384</v>
      </c>
      <c r="D150" s="61">
        <v>0</v>
      </c>
      <c r="E150" s="68">
        <v>0</v>
      </c>
      <c r="F150" s="71">
        <v>0</v>
      </c>
      <c r="G150" s="68">
        <v>0</v>
      </c>
      <c r="H150" s="71">
        <v>0</v>
      </c>
      <c r="I150" s="68">
        <v>0</v>
      </c>
      <c r="J150" s="71">
        <v>0</v>
      </c>
    </row>
    <row r="151" spans="1:10" ht="13.5">
      <c r="A151" s="308"/>
      <c r="B151" s="309"/>
      <c r="C151" s="491" t="s">
        <v>385</v>
      </c>
      <c r="D151" s="61">
        <v>0</v>
      </c>
      <c r="E151" s="68">
        <v>0</v>
      </c>
      <c r="F151" s="71">
        <v>0</v>
      </c>
      <c r="G151" s="68">
        <v>0</v>
      </c>
      <c r="H151" s="71">
        <v>0</v>
      </c>
      <c r="I151" s="68">
        <v>0</v>
      </c>
      <c r="J151" s="71">
        <v>0</v>
      </c>
    </row>
    <row r="152" spans="1:10" ht="13.5">
      <c r="A152" s="314"/>
      <c r="B152" s="315"/>
      <c r="C152" s="493" t="s">
        <v>386</v>
      </c>
      <c r="D152" s="62">
        <v>0</v>
      </c>
      <c r="E152" s="669">
        <v>0</v>
      </c>
      <c r="F152" s="670">
        <v>0</v>
      </c>
      <c r="G152" s="669">
        <v>0</v>
      </c>
      <c r="H152" s="670">
        <v>0</v>
      </c>
      <c r="I152" s="669">
        <v>0</v>
      </c>
      <c r="J152" s="670">
        <v>0</v>
      </c>
    </row>
    <row r="153" spans="1:10" ht="13.5">
      <c r="A153" s="323"/>
      <c r="B153" s="324"/>
      <c r="C153" s="492"/>
      <c r="D153" s="676">
        <v>0</v>
      </c>
      <c r="E153" s="67"/>
      <c r="F153" s="678">
        <v>0</v>
      </c>
      <c r="G153" s="67"/>
      <c r="H153" s="678">
        <v>0</v>
      </c>
      <c r="I153" s="67"/>
      <c r="J153" s="678">
        <v>0</v>
      </c>
    </row>
    <row r="154" spans="1:10" ht="13.5">
      <c r="A154" s="308" t="s">
        <v>1660</v>
      </c>
      <c r="B154" s="309"/>
      <c r="C154" s="491" t="s">
        <v>146</v>
      </c>
      <c r="D154" s="61">
        <v>0</v>
      </c>
      <c r="E154" s="68">
        <v>0</v>
      </c>
      <c r="F154" s="71">
        <v>0</v>
      </c>
      <c r="G154" s="68">
        <v>0</v>
      </c>
      <c r="H154" s="71">
        <v>0</v>
      </c>
      <c r="I154" s="68">
        <v>0</v>
      </c>
      <c r="J154" s="71">
        <v>0</v>
      </c>
    </row>
    <row r="155" spans="1:10" ht="13.5">
      <c r="A155" s="308"/>
      <c r="B155" s="309"/>
      <c r="C155" s="491" t="s">
        <v>382</v>
      </c>
      <c r="D155" s="61">
        <v>0</v>
      </c>
      <c r="E155" s="68">
        <v>0</v>
      </c>
      <c r="F155" s="71">
        <v>0</v>
      </c>
      <c r="G155" s="68">
        <v>0</v>
      </c>
      <c r="H155" s="71">
        <v>0</v>
      </c>
      <c r="I155" s="68">
        <v>0</v>
      </c>
      <c r="J155" s="71">
        <v>0</v>
      </c>
    </row>
    <row r="156" spans="1:10" ht="13.5">
      <c r="A156" s="308"/>
      <c r="B156" s="309"/>
      <c r="C156" s="491" t="s">
        <v>383</v>
      </c>
      <c r="D156" s="61">
        <v>0</v>
      </c>
      <c r="E156" s="68">
        <v>0</v>
      </c>
      <c r="F156" s="71">
        <v>0</v>
      </c>
      <c r="G156" s="68">
        <v>0</v>
      </c>
      <c r="H156" s="71">
        <v>0</v>
      </c>
      <c r="I156" s="68">
        <v>0</v>
      </c>
      <c r="J156" s="71">
        <v>0</v>
      </c>
    </row>
    <row r="157" spans="1:10" ht="13.5">
      <c r="A157" s="308"/>
      <c r="B157" s="309"/>
      <c r="C157" s="491" t="s">
        <v>384</v>
      </c>
      <c r="D157" s="61">
        <v>0</v>
      </c>
      <c r="E157" s="68">
        <v>0</v>
      </c>
      <c r="F157" s="71">
        <v>0</v>
      </c>
      <c r="G157" s="68">
        <v>0</v>
      </c>
      <c r="H157" s="71">
        <v>0</v>
      </c>
      <c r="I157" s="68">
        <v>0</v>
      </c>
      <c r="J157" s="71">
        <v>0</v>
      </c>
    </row>
    <row r="158" spans="1:10" ht="13.5">
      <c r="A158" s="308"/>
      <c r="B158" s="309"/>
      <c r="C158" s="491" t="s">
        <v>385</v>
      </c>
      <c r="D158" s="61">
        <v>0</v>
      </c>
      <c r="E158" s="68">
        <v>0</v>
      </c>
      <c r="F158" s="71">
        <v>0</v>
      </c>
      <c r="G158" s="68">
        <v>0</v>
      </c>
      <c r="H158" s="71">
        <v>0</v>
      </c>
      <c r="I158" s="68">
        <v>0</v>
      </c>
      <c r="J158" s="71">
        <v>0</v>
      </c>
    </row>
    <row r="159" spans="1:10" ht="13.5">
      <c r="A159" s="314"/>
      <c r="B159" s="315"/>
      <c r="C159" s="493" t="s">
        <v>386</v>
      </c>
      <c r="D159" s="62">
        <v>0</v>
      </c>
      <c r="E159" s="669">
        <v>0</v>
      </c>
      <c r="F159" s="670">
        <v>0</v>
      </c>
      <c r="G159" s="669">
        <v>0</v>
      </c>
      <c r="H159" s="670">
        <v>0</v>
      </c>
      <c r="I159" s="669">
        <v>0</v>
      </c>
      <c r="J159" s="670">
        <v>0</v>
      </c>
    </row>
    <row r="160" spans="1:10" ht="13.5">
      <c r="A160" s="323"/>
      <c r="B160" s="324"/>
      <c r="C160" s="492"/>
      <c r="D160" s="676">
        <v>0</v>
      </c>
      <c r="E160" s="67"/>
      <c r="F160" s="678">
        <v>0</v>
      </c>
      <c r="G160" s="67"/>
      <c r="H160" s="678">
        <v>0</v>
      </c>
      <c r="I160" s="67"/>
      <c r="J160" s="678">
        <v>0</v>
      </c>
    </row>
    <row r="161" spans="1:10" ht="13.5">
      <c r="A161" s="308" t="s">
        <v>1661</v>
      </c>
      <c r="B161" s="309"/>
      <c r="C161" s="491" t="s">
        <v>146</v>
      </c>
      <c r="D161" s="61">
        <v>1.01</v>
      </c>
      <c r="E161" s="68">
        <v>69.54</v>
      </c>
      <c r="F161" s="71">
        <v>69.6</v>
      </c>
      <c r="G161" s="68">
        <v>34.84</v>
      </c>
      <c r="H161" s="71">
        <v>34.88</v>
      </c>
      <c r="I161" s="68">
        <v>34.7</v>
      </c>
      <c r="J161" s="71">
        <v>34.72</v>
      </c>
    </row>
    <row r="162" spans="1:10" ht="13.5">
      <c r="A162" s="308"/>
      <c r="B162" s="309"/>
      <c r="C162" s="491" t="s">
        <v>382</v>
      </c>
      <c r="D162" s="61">
        <v>0</v>
      </c>
      <c r="E162" s="68">
        <v>0</v>
      </c>
      <c r="F162" s="71">
        <v>0</v>
      </c>
      <c r="G162" s="68">
        <v>0</v>
      </c>
      <c r="H162" s="71">
        <v>0</v>
      </c>
      <c r="I162" s="68">
        <v>0</v>
      </c>
      <c r="J162" s="71">
        <v>0</v>
      </c>
    </row>
    <row r="163" spans="1:10" ht="13.5">
      <c r="A163" s="308"/>
      <c r="B163" s="309"/>
      <c r="C163" s="491" t="s">
        <v>383</v>
      </c>
      <c r="D163" s="61">
        <v>0</v>
      </c>
      <c r="E163" s="68">
        <v>0</v>
      </c>
      <c r="F163" s="71">
        <v>0</v>
      </c>
      <c r="G163" s="68">
        <v>0</v>
      </c>
      <c r="H163" s="71">
        <v>0</v>
      </c>
      <c r="I163" s="68">
        <v>0</v>
      </c>
      <c r="J163" s="71">
        <v>0</v>
      </c>
    </row>
    <row r="164" spans="1:10" ht="13.5">
      <c r="A164" s="308"/>
      <c r="B164" s="309"/>
      <c r="C164" s="491" t="s">
        <v>384</v>
      </c>
      <c r="D164" s="61">
        <v>0</v>
      </c>
      <c r="E164" s="68">
        <v>0</v>
      </c>
      <c r="F164" s="71">
        <v>0</v>
      </c>
      <c r="G164" s="68">
        <v>0</v>
      </c>
      <c r="H164" s="71">
        <v>0</v>
      </c>
      <c r="I164" s="68">
        <v>0</v>
      </c>
      <c r="J164" s="71">
        <v>0</v>
      </c>
    </row>
    <row r="165" spans="1:10" ht="13.5">
      <c r="A165" s="308"/>
      <c r="B165" s="309"/>
      <c r="C165" s="491" t="s">
        <v>385</v>
      </c>
      <c r="D165" s="61">
        <v>0</v>
      </c>
      <c r="E165" s="68">
        <v>0</v>
      </c>
      <c r="F165" s="71">
        <v>0</v>
      </c>
      <c r="G165" s="68">
        <v>0</v>
      </c>
      <c r="H165" s="71">
        <v>0</v>
      </c>
      <c r="I165" s="68">
        <v>0</v>
      </c>
      <c r="J165" s="71">
        <v>0</v>
      </c>
    </row>
    <row r="166" spans="1:10" ht="13.5">
      <c r="A166" s="308"/>
      <c r="B166" s="309"/>
      <c r="C166" s="491" t="s">
        <v>386</v>
      </c>
      <c r="D166" s="61">
        <v>1.01</v>
      </c>
      <c r="E166" s="68">
        <v>69.54</v>
      </c>
      <c r="F166" s="71">
        <v>69.6</v>
      </c>
      <c r="G166" s="68">
        <v>34.84</v>
      </c>
      <c r="H166" s="71">
        <v>34.88</v>
      </c>
      <c r="I166" s="68">
        <v>34.7</v>
      </c>
      <c r="J166" s="71">
        <v>34.72</v>
      </c>
    </row>
    <row r="167" spans="1:10" ht="13.5">
      <c r="A167" s="323"/>
      <c r="B167" s="324"/>
      <c r="C167" s="492"/>
      <c r="D167" s="676">
        <v>0.11</v>
      </c>
      <c r="E167" s="67"/>
      <c r="F167" s="678">
        <v>12.629999999999999</v>
      </c>
      <c r="G167" s="67"/>
      <c r="H167" s="678">
        <v>5.86</v>
      </c>
      <c r="I167" s="67"/>
      <c r="J167" s="678">
        <v>6.77</v>
      </c>
    </row>
    <row r="168" spans="1:10" ht="13.5">
      <c r="A168" s="308" t="s">
        <v>1662</v>
      </c>
      <c r="B168" s="309"/>
      <c r="C168" s="491" t="s">
        <v>146</v>
      </c>
      <c r="D168" s="61">
        <v>0</v>
      </c>
      <c r="E168" s="68">
        <v>0</v>
      </c>
      <c r="F168" s="71">
        <v>0</v>
      </c>
      <c r="G168" s="68">
        <v>0</v>
      </c>
      <c r="H168" s="71">
        <v>0</v>
      </c>
      <c r="I168" s="68">
        <v>0</v>
      </c>
      <c r="J168" s="71">
        <v>0</v>
      </c>
    </row>
    <row r="169" spans="1:10" ht="13.5">
      <c r="A169" s="308"/>
      <c r="B169" s="309"/>
      <c r="C169" s="491" t="s">
        <v>382</v>
      </c>
      <c r="D169" s="61">
        <v>0</v>
      </c>
      <c r="E169" s="68">
        <v>0</v>
      </c>
      <c r="F169" s="71">
        <v>0</v>
      </c>
      <c r="G169" s="68">
        <v>0</v>
      </c>
      <c r="H169" s="71">
        <v>0</v>
      </c>
      <c r="I169" s="68">
        <v>0</v>
      </c>
      <c r="J169" s="71">
        <v>0</v>
      </c>
    </row>
    <row r="170" spans="1:10" ht="13.5">
      <c r="A170" s="308"/>
      <c r="B170" s="309"/>
      <c r="C170" s="491" t="s">
        <v>383</v>
      </c>
      <c r="D170" s="61">
        <v>0</v>
      </c>
      <c r="E170" s="68">
        <v>0</v>
      </c>
      <c r="F170" s="71">
        <v>0</v>
      </c>
      <c r="G170" s="68">
        <v>0</v>
      </c>
      <c r="H170" s="71">
        <v>0</v>
      </c>
      <c r="I170" s="68">
        <v>0</v>
      </c>
      <c r="J170" s="71">
        <v>0</v>
      </c>
    </row>
    <row r="171" spans="1:10" ht="13.5">
      <c r="A171" s="308"/>
      <c r="B171" s="309"/>
      <c r="C171" s="491" t="s">
        <v>384</v>
      </c>
      <c r="D171" s="61">
        <v>0</v>
      </c>
      <c r="E171" s="68">
        <v>0</v>
      </c>
      <c r="F171" s="71">
        <v>0</v>
      </c>
      <c r="G171" s="68">
        <v>0</v>
      </c>
      <c r="H171" s="71">
        <v>0</v>
      </c>
      <c r="I171" s="68">
        <v>0</v>
      </c>
      <c r="J171" s="71">
        <v>0</v>
      </c>
    </row>
    <row r="172" spans="1:10" ht="13.5">
      <c r="A172" s="308"/>
      <c r="B172" s="309"/>
      <c r="C172" s="491" t="s">
        <v>385</v>
      </c>
      <c r="D172" s="61">
        <v>0</v>
      </c>
      <c r="E172" s="68">
        <v>0</v>
      </c>
      <c r="F172" s="71">
        <v>0</v>
      </c>
      <c r="G172" s="68">
        <v>0</v>
      </c>
      <c r="H172" s="71">
        <v>0</v>
      </c>
      <c r="I172" s="68">
        <v>0</v>
      </c>
      <c r="J172" s="71">
        <v>0</v>
      </c>
    </row>
    <row r="173" spans="1:10" ht="13.5">
      <c r="A173" s="308"/>
      <c r="B173" s="309"/>
      <c r="C173" s="491" t="s">
        <v>386</v>
      </c>
      <c r="D173" s="61">
        <v>0</v>
      </c>
      <c r="E173" s="68">
        <v>0</v>
      </c>
      <c r="F173" s="71">
        <v>0</v>
      </c>
      <c r="G173" s="68">
        <v>0</v>
      </c>
      <c r="H173" s="71">
        <v>0</v>
      </c>
      <c r="I173" s="68">
        <v>0</v>
      </c>
      <c r="J173" s="71">
        <v>0</v>
      </c>
    </row>
    <row r="174" spans="1:10" ht="13.5">
      <c r="A174" s="323"/>
      <c r="B174" s="324"/>
      <c r="C174" s="492"/>
      <c r="D174" s="676">
        <v>5</v>
      </c>
      <c r="E174" s="67"/>
      <c r="F174" s="678">
        <v>316</v>
      </c>
      <c r="G174" s="67"/>
      <c r="H174" s="678">
        <v>197.25</v>
      </c>
      <c r="I174" s="67"/>
      <c r="J174" s="678">
        <v>118.75</v>
      </c>
    </row>
    <row r="175" spans="1:10" ht="13.5">
      <c r="A175" s="308" t="s">
        <v>1663</v>
      </c>
      <c r="B175" s="309"/>
      <c r="C175" s="491" t="s">
        <v>146</v>
      </c>
      <c r="D175" s="61">
        <v>0.25</v>
      </c>
      <c r="E175" s="68">
        <v>32.699999999999996</v>
      </c>
      <c r="F175" s="71">
        <v>32.71</v>
      </c>
      <c r="G175" s="68">
        <v>2.46</v>
      </c>
      <c r="H175" s="71">
        <v>2.46</v>
      </c>
      <c r="I175" s="68">
        <v>30.24</v>
      </c>
      <c r="J175" s="71">
        <v>30.25</v>
      </c>
    </row>
    <row r="176" spans="1:10" ht="13.5">
      <c r="A176" s="308"/>
      <c r="B176" s="309"/>
      <c r="C176" s="491" t="s">
        <v>382</v>
      </c>
      <c r="D176" s="61">
        <v>0.25</v>
      </c>
      <c r="E176" s="68">
        <v>32.699999999999996</v>
      </c>
      <c r="F176" s="71">
        <v>32.71</v>
      </c>
      <c r="G176" s="68">
        <v>2.46</v>
      </c>
      <c r="H176" s="71">
        <v>2.46</v>
      </c>
      <c r="I176" s="68">
        <v>30.24</v>
      </c>
      <c r="J176" s="71">
        <v>30.25</v>
      </c>
    </row>
    <row r="177" spans="1:10" ht="13.5">
      <c r="A177" s="308"/>
      <c r="B177" s="309"/>
      <c r="C177" s="491" t="s">
        <v>383</v>
      </c>
      <c r="D177" s="61">
        <v>0</v>
      </c>
      <c r="E177" s="68">
        <v>0</v>
      </c>
      <c r="F177" s="71">
        <v>0</v>
      </c>
      <c r="G177" s="68">
        <v>0</v>
      </c>
      <c r="H177" s="71">
        <v>0</v>
      </c>
      <c r="I177" s="68">
        <v>0</v>
      </c>
      <c r="J177" s="71">
        <v>0</v>
      </c>
    </row>
    <row r="178" spans="1:10" ht="13.5">
      <c r="A178" s="308"/>
      <c r="B178" s="309"/>
      <c r="C178" s="491" t="s">
        <v>384</v>
      </c>
      <c r="D178" s="61">
        <v>0</v>
      </c>
      <c r="E178" s="68">
        <v>0</v>
      </c>
      <c r="F178" s="71">
        <v>0</v>
      </c>
      <c r="G178" s="68">
        <v>0</v>
      </c>
      <c r="H178" s="71">
        <v>0</v>
      </c>
      <c r="I178" s="68">
        <v>0</v>
      </c>
      <c r="J178" s="71">
        <v>0</v>
      </c>
    </row>
    <row r="179" spans="1:10" ht="13.5">
      <c r="A179" s="308"/>
      <c r="B179" s="309"/>
      <c r="C179" s="491" t="s">
        <v>385</v>
      </c>
      <c r="D179" s="61">
        <v>0</v>
      </c>
      <c r="E179" s="68">
        <v>0</v>
      </c>
      <c r="F179" s="71">
        <v>0</v>
      </c>
      <c r="G179" s="68">
        <v>0</v>
      </c>
      <c r="H179" s="71">
        <v>0</v>
      </c>
      <c r="I179" s="68">
        <v>0</v>
      </c>
      <c r="J179" s="71">
        <v>0</v>
      </c>
    </row>
    <row r="180" spans="1:10" ht="13.5">
      <c r="A180" s="308"/>
      <c r="B180" s="309"/>
      <c r="C180" s="491" t="s">
        <v>386</v>
      </c>
      <c r="D180" s="61">
        <v>0</v>
      </c>
      <c r="E180" s="68">
        <v>0</v>
      </c>
      <c r="F180" s="71">
        <v>0</v>
      </c>
      <c r="G180" s="68">
        <v>0</v>
      </c>
      <c r="H180" s="71">
        <v>0</v>
      </c>
      <c r="I180" s="68">
        <v>0</v>
      </c>
      <c r="J180" s="71">
        <v>0</v>
      </c>
    </row>
    <row r="181" spans="1:10" ht="13.5">
      <c r="A181" s="323"/>
      <c r="B181" s="324"/>
      <c r="C181" s="492"/>
      <c r="D181" s="676">
        <v>0</v>
      </c>
      <c r="E181" s="67"/>
      <c r="F181" s="678">
        <v>0</v>
      </c>
      <c r="G181" s="67"/>
      <c r="H181" s="678">
        <v>0</v>
      </c>
      <c r="I181" s="67"/>
      <c r="J181" s="678">
        <v>0</v>
      </c>
    </row>
    <row r="182" spans="1:10" ht="13.5">
      <c r="A182" s="308" t="s">
        <v>1664</v>
      </c>
      <c r="B182" s="309"/>
      <c r="C182" s="491" t="s">
        <v>146</v>
      </c>
      <c r="D182" s="61">
        <v>0</v>
      </c>
      <c r="E182" s="68">
        <v>0</v>
      </c>
      <c r="F182" s="71">
        <v>0</v>
      </c>
      <c r="G182" s="68">
        <v>0</v>
      </c>
      <c r="H182" s="71">
        <v>0</v>
      </c>
      <c r="I182" s="68">
        <v>0</v>
      </c>
      <c r="J182" s="71">
        <v>0</v>
      </c>
    </row>
    <row r="183" spans="1:10" ht="13.5">
      <c r="A183" s="308"/>
      <c r="B183" s="309"/>
      <c r="C183" s="491" t="s">
        <v>382</v>
      </c>
      <c r="D183" s="61">
        <v>0</v>
      </c>
      <c r="E183" s="68">
        <v>0</v>
      </c>
      <c r="F183" s="71">
        <v>0</v>
      </c>
      <c r="G183" s="68">
        <v>0</v>
      </c>
      <c r="H183" s="71">
        <v>0</v>
      </c>
      <c r="I183" s="68">
        <v>0</v>
      </c>
      <c r="J183" s="71">
        <v>0</v>
      </c>
    </row>
    <row r="184" spans="1:10" ht="13.5">
      <c r="A184" s="308"/>
      <c r="B184" s="309"/>
      <c r="C184" s="491" t="s">
        <v>383</v>
      </c>
      <c r="D184" s="61">
        <v>0</v>
      </c>
      <c r="E184" s="68">
        <v>0</v>
      </c>
      <c r="F184" s="71">
        <v>0</v>
      </c>
      <c r="G184" s="68">
        <v>0</v>
      </c>
      <c r="H184" s="71">
        <v>0</v>
      </c>
      <c r="I184" s="68">
        <v>0</v>
      </c>
      <c r="J184" s="71">
        <v>0</v>
      </c>
    </row>
    <row r="185" spans="1:10" ht="13.5">
      <c r="A185" s="308"/>
      <c r="B185" s="309"/>
      <c r="C185" s="491" t="s">
        <v>384</v>
      </c>
      <c r="D185" s="61">
        <v>0</v>
      </c>
      <c r="E185" s="68">
        <v>0</v>
      </c>
      <c r="F185" s="71">
        <v>0</v>
      </c>
      <c r="G185" s="68">
        <v>0</v>
      </c>
      <c r="H185" s="71">
        <v>0</v>
      </c>
      <c r="I185" s="68">
        <v>0</v>
      </c>
      <c r="J185" s="71">
        <v>0</v>
      </c>
    </row>
    <row r="186" spans="1:10" ht="13.5">
      <c r="A186" s="308"/>
      <c r="B186" s="309"/>
      <c r="C186" s="491" t="s">
        <v>385</v>
      </c>
      <c r="D186" s="61">
        <v>0</v>
      </c>
      <c r="E186" s="68">
        <v>0</v>
      </c>
      <c r="F186" s="71">
        <v>0</v>
      </c>
      <c r="G186" s="68">
        <v>0</v>
      </c>
      <c r="H186" s="71">
        <v>0</v>
      </c>
      <c r="I186" s="68">
        <v>0</v>
      </c>
      <c r="J186" s="71">
        <v>0</v>
      </c>
    </row>
    <row r="187" spans="1:10" ht="13.5">
      <c r="A187" s="308"/>
      <c r="B187" s="309"/>
      <c r="C187" s="491" t="s">
        <v>386</v>
      </c>
      <c r="D187" s="61">
        <v>0</v>
      </c>
      <c r="E187" s="68">
        <v>0</v>
      </c>
      <c r="F187" s="71">
        <v>0</v>
      </c>
      <c r="G187" s="68">
        <v>0</v>
      </c>
      <c r="H187" s="71">
        <v>0</v>
      </c>
      <c r="I187" s="68">
        <v>0</v>
      </c>
      <c r="J187" s="71">
        <v>0</v>
      </c>
    </row>
    <row r="188" spans="1:10" ht="13.5">
      <c r="A188" s="323"/>
      <c r="B188" s="324"/>
      <c r="C188" s="492"/>
      <c r="D188" s="676">
        <v>4.53</v>
      </c>
      <c r="E188" s="67"/>
      <c r="F188" s="678">
        <v>323.01</v>
      </c>
      <c r="G188" s="67"/>
      <c r="H188" s="678">
        <v>323.01</v>
      </c>
      <c r="I188" s="67"/>
      <c r="J188" s="678">
        <v>0</v>
      </c>
    </row>
    <row r="189" spans="1:10" ht="13.5">
      <c r="A189" s="308" t="s">
        <v>1665</v>
      </c>
      <c r="B189" s="309"/>
      <c r="C189" s="491" t="s">
        <v>146</v>
      </c>
      <c r="D189" s="61">
        <v>0</v>
      </c>
      <c r="E189" s="68">
        <v>0</v>
      </c>
      <c r="F189" s="71">
        <v>0</v>
      </c>
      <c r="G189" s="68">
        <v>0</v>
      </c>
      <c r="H189" s="71">
        <v>0</v>
      </c>
      <c r="I189" s="68">
        <v>0</v>
      </c>
      <c r="J189" s="71">
        <v>0</v>
      </c>
    </row>
    <row r="190" spans="1:10" ht="13.5">
      <c r="A190" s="308"/>
      <c r="B190" s="309"/>
      <c r="C190" s="491" t="s">
        <v>382</v>
      </c>
      <c r="D190" s="61">
        <v>0</v>
      </c>
      <c r="E190" s="68">
        <v>0</v>
      </c>
      <c r="F190" s="71">
        <v>0</v>
      </c>
      <c r="G190" s="68">
        <v>0</v>
      </c>
      <c r="H190" s="71">
        <v>0</v>
      </c>
      <c r="I190" s="68">
        <v>0</v>
      </c>
      <c r="J190" s="71">
        <v>0</v>
      </c>
    </row>
    <row r="191" spans="1:10" ht="13.5">
      <c r="A191" s="308"/>
      <c r="B191" s="309"/>
      <c r="C191" s="491" t="s">
        <v>383</v>
      </c>
      <c r="D191" s="61">
        <v>0</v>
      </c>
      <c r="E191" s="68">
        <v>0</v>
      </c>
      <c r="F191" s="71">
        <v>0</v>
      </c>
      <c r="G191" s="68">
        <v>0</v>
      </c>
      <c r="H191" s="71">
        <v>0</v>
      </c>
      <c r="I191" s="68">
        <v>0</v>
      </c>
      <c r="J191" s="71">
        <v>0</v>
      </c>
    </row>
    <row r="192" spans="1:10" ht="13.5">
      <c r="A192" s="308"/>
      <c r="B192" s="309"/>
      <c r="C192" s="491" t="s">
        <v>384</v>
      </c>
      <c r="D192" s="61">
        <v>0</v>
      </c>
      <c r="E192" s="68">
        <v>0</v>
      </c>
      <c r="F192" s="71">
        <v>0</v>
      </c>
      <c r="G192" s="68">
        <v>0</v>
      </c>
      <c r="H192" s="71">
        <v>0</v>
      </c>
      <c r="I192" s="68">
        <v>0</v>
      </c>
      <c r="J192" s="71">
        <v>0</v>
      </c>
    </row>
    <row r="193" spans="1:10" ht="13.5">
      <c r="A193" s="308"/>
      <c r="B193" s="309"/>
      <c r="C193" s="491" t="s">
        <v>385</v>
      </c>
      <c r="D193" s="61">
        <v>0</v>
      </c>
      <c r="E193" s="68">
        <v>0</v>
      </c>
      <c r="F193" s="71">
        <v>0</v>
      </c>
      <c r="G193" s="68">
        <v>0</v>
      </c>
      <c r="H193" s="71">
        <v>0</v>
      </c>
      <c r="I193" s="68">
        <v>0</v>
      </c>
      <c r="J193" s="71">
        <v>0</v>
      </c>
    </row>
    <row r="194" spans="1:10" ht="13.5">
      <c r="A194" s="308"/>
      <c r="B194" s="309"/>
      <c r="C194" s="491" t="s">
        <v>386</v>
      </c>
      <c r="D194" s="61">
        <v>0</v>
      </c>
      <c r="E194" s="68">
        <v>0</v>
      </c>
      <c r="F194" s="71">
        <v>0</v>
      </c>
      <c r="G194" s="68">
        <v>0</v>
      </c>
      <c r="H194" s="71">
        <v>0</v>
      </c>
      <c r="I194" s="68">
        <v>0</v>
      </c>
      <c r="J194" s="71">
        <v>0</v>
      </c>
    </row>
    <row r="195" spans="1:10" ht="13.5">
      <c r="A195" s="323"/>
      <c r="B195" s="324"/>
      <c r="C195" s="492"/>
      <c r="D195" s="676">
        <v>0</v>
      </c>
      <c r="E195" s="67"/>
      <c r="F195" s="678">
        <v>0</v>
      </c>
      <c r="G195" s="67"/>
      <c r="H195" s="678">
        <v>0</v>
      </c>
      <c r="I195" s="67"/>
      <c r="J195" s="678">
        <v>0</v>
      </c>
    </row>
    <row r="196" spans="1:10" ht="13.5">
      <c r="A196" s="308" t="s">
        <v>1666</v>
      </c>
      <c r="B196" s="309"/>
      <c r="C196" s="491" t="s">
        <v>146</v>
      </c>
      <c r="D196" s="61">
        <v>0</v>
      </c>
      <c r="E196" s="68">
        <v>0</v>
      </c>
      <c r="F196" s="71">
        <v>0</v>
      </c>
      <c r="G196" s="68">
        <v>0</v>
      </c>
      <c r="H196" s="71">
        <v>0</v>
      </c>
      <c r="I196" s="68">
        <v>0</v>
      </c>
      <c r="J196" s="71">
        <v>0</v>
      </c>
    </row>
    <row r="197" spans="1:10" ht="13.5">
      <c r="A197" s="308"/>
      <c r="B197" s="309"/>
      <c r="C197" s="491" t="s">
        <v>382</v>
      </c>
      <c r="D197" s="61">
        <v>0</v>
      </c>
      <c r="E197" s="68">
        <v>0</v>
      </c>
      <c r="F197" s="71">
        <v>0</v>
      </c>
      <c r="G197" s="68">
        <v>0</v>
      </c>
      <c r="H197" s="71">
        <v>0</v>
      </c>
      <c r="I197" s="68">
        <v>0</v>
      </c>
      <c r="J197" s="71">
        <v>0</v>
      </c>
    </row>
    <row r="198" spans="1:10" ht="13.5">
      <c r="A198" s="308"/>
      <c r="B198" s="309"/>
      <c r="C198" s="491" t="s">
        <v>383</v>
      </c>
      <c r="D198" s="61">
        <v>0</v>
      </c>
      <c r="E198" s="68">
        <v>0</v>
      </c>
      <c r="F198" s="71">
        <v>0</v>
      </c>
      <c r="G198" s="68">
        <v>0</v>
      </c>
      <c r="H198" s="71">
        <v>0</v>
      </c>
      <c r="I198" s="68">
        <v>0</v>
      </c>
      <c r="J198" s="71">
        <v>0</v>
      </c>
    </row>
    <row r="199" spans="1:10" ht="13.5">
      <c r="A199" s="308"/>
      <c r="B199" s="309"/>
      <c r="C199" s="491" t="s">
        <v>384</v>
      </c>
      <c r="D199" s="61">
        <v>0</v>
      </c>
      <c r="E199" s="68">
        <v>0</v>
      </c>
      <c r="F199" s="71">
        <v>0</v>
      </c>
      <c r="G199" s="68">
        <v>0</v>
      </c>
      <c r="H199" s="71">
        <v>0</v>
      </c>
      <c r="I199" s="68">
        <v>0</v>
      </c>
      <c r="J199" s="71">
        <v>0</v>
      </c>
    </row>
    <row r="200" spans="1:10" ht="13.5">
      <c r="A200" s="308"/>
      <c r="B200" s="309"/>
      <c r="C200" s="491" t="s">
        <v>385</v>
      </c>
      <c r="D200" s="61">
        <v>0</v>
      </c>
      <c r="E200" s="68">
        <v>0</v>
      </c>
      <c r="F200" s="71">
        <v>0</v>
      </c>
      <c r="G200" s="68">
        <v>0</v>
      </c>
      <c r="H200" s="71">
        <v>0</v>
      </c>
      <c r="I200" s="68">
        <v>0</v>
      </c>
      <c r="J200" s="71">
        <v>0</v>
      </c>
    </row>
    <row r="201" spans="1:10" ht="13.5">
      <c r="A201" s="308"/>
      <c r="B201" s="309"/>
      <c r="C201" s="491" t="s">
        <v>386</v>
      </c>
      <c r="D201" s="61">
        <v>0</v>
      </c>
      <c r="E201" s="68">
        <v>0</v>
      </c>
      <c r="F201" s="71">
        <v>0</v>
      </c>
      <c r="G201" s="68">
        <v>0</v>
      </c>
      <c r="H201" s="71">
        <v>0</v>
      </c>
      <c r="I201" s="68">
        <v>0</v>
      </c>
      <c r="J201" s="71">
        <v>0</v>
      </c>
    </row>
    <row r="202" spans="1:10" ht="13.5">
      <c r="A202" s="323"/>
      <c r="B202" s="324"/>
      <c r="C202" s="492"/>
      <c r="D202" s="676">
        <v>547.4599999999999</v>
      </c>
      <c r="E202" s="67"/>
      <c r="F202" s="678">
        <v>130345.19</v>
      </c>
      <c r="G202" s="67"/>
      <c r="H202" s="678">
        <v>130094.76000000001</v>
      </c>
      <c r="I202" s="67"/>
      <c r="J202" s="678">
        <v>250.43</v>
      </c>
    </row>
    <row r="203" spans="1:10" ht="13.5">
      <c r="A203" s="308" t="s">
        <v>1667</v>
      </c>
      <c r="B203" s="309"/>
      <c r="C203" s="491" t="s">
        <v>146</v>
      </c>
      <c r="D203" s="61">
        <v>0.31</v>
      </c>
      <c r="E203" s="68">
        <v>32.53</v>
      </c>
      <c r="F203" s="71">
        <v>32.61</v>
      </c>
      <c r="G203" s="68">
        <v>20.83</v>
      </c>
      <c r="H203" s="71">
        <v>20.87</v>
      </c>
      <c r="I203" s="68">
        <v>11.7</v>
      </c>
      <c r="J203" s="71">
        <v>11.74</v>
      </c>
    </row>
    <row r="204" spans="1:10" ht="13.5">
      <c r="A204" s="308"/>
      <c r="B204" s="309"/>
      <c r="C204" s="491" t="s">
        <v>382</v>
      </c>
      <c r="D204" s="61">
        <v>0.31</v>
      </c>
      <c r="E204" s="68">
        <v>32.53</v>
      </c>
      <c r="F204" s="71">
        <v>32.61</v>
      </c>
      <c r="G204" s="68">
        <v>20.83</v>
      </c>
      <c r="H204" s="71">
        <v>20.87</v>
      </c>
      <c r="I204" s="68">
        <v>11.7</v>
      </c>
      <c r="J204" s="71">
        <v>11.74</v>
      </c>
    </row>
    <row r="205" spans="1:10" ht="13.5">
      <c r="A205" s="308"/>
      <c r="B205" s="309"/>
      <c r="C205" s="491" t="s">
        <v>383</v>
      </c>
      <c r="D205" s="61">
        <v>0</v>
      </c>
      <c r="E205" s="68">
        <v>0</v>
      </c>
      <c r="F205" s="71">
        <v>0</v>
      </c>
      <c r="G205" s="68">
        <v>0</v>
      </c>
      <c r="H205" s="71">
        <v>0</v>
      </c>
      <c r="I205" s="68">
        <v>0</v>
      </c>
      <c r="J205" s="71">
        <v>0</v>
      </c>
    </row>
    <row r="206" spans="1:10" ht="13.5">
      <c r="A206" s="308"/>
      <c r="B206" s="309"/>
      <c r="C206" s="491" t="s">
        <v>384</v>
      </c>
      <c r="D206" s="61">
        <v>0</v>
      </c>
      <c r="E206" s="68">
        <v>0</v>
      </c>
      <c r="F206" s="71">
        <v>0</v>
      </c>
      <c r="G206" s="68">
        <v>0</v>
      </c>
      <c r="H206" s="71">
        <v>0</v>
      </c>
      <c r="I206" s="68">
        <v>0</v>
      </c>
      <c r="J206" s="71">
        <v>0</v>
      </c>
    </row>
    <row r="207" spans="1:10" ht="13.5">
      <c r="A207" s="308"/>
      <c r="B207" s="309"/>
      <c r="C207" s="491" t="s">
        <v>385</v>
      </c>
      <c r="D207" s="61">
        <v>0</v>
      </c>
      <c r="E207" s="68">
        <v>0</v>
      </c>
      <c r="F207" s="71">
        <v>0</v>
      </c>
      <c r="G207" s="68">
        <v>0</v>
      </c>
      <c r="H207" s="71">
        <v>0</v>
      </c>
      <c r="I207" s="68">
        <v>0</v>
      </c>
      <c r="J207" s="71">
        <v>0</v>
      </c>
    </row>
    <row r="208" spans="1:10" ht="13.5">
      <c r="A208" s="308"/>
      <c r="B208" s="309"/>
      <c r="C208" s="491" t="s">
        <v>386</v>
      </c>
      <c r="D208" s="61">
        <v>0</v>
      </c>
      <c r="E208" s="68">
        <v>0</v>
      </c>
      <c r="F208" s="71">
        <v>0</v>
      </c>
      <c r="G208" s="68">
        <v>0</v>
      </c>
      <c r="H208" s="71">
        <v>0</v>
      </c>
      <c r="I208" s="68">
        <v>0</v>
      </c>
      <c r="J208" s="71">
        <v>0</v>
      </c>
    </row>
    <row r="209" spans="1:10" ht="13.5">
      <c r="A209" s="323"/>
      <c r="B209" s="324"/>
      <c r="C209" s="492"/>
      <c r="D209" s="676">
        <v>123.68</v>
      </c>
      <c r="E209" s="67"/>
      <c r="F209" s="678">
        <v>36449.82</v>
      </c>
      <c r="G209" s="67"/>
      <c r="H209" s="678">
        <v>36295.93</v>
      </c>
      <c r="I209" s="67"/>
      <c r="J209" s="678">
        <v>153.89</v>
      </c>
    </row>
    <row r="210" spans="1:10" ht="13.5">
      <c r="A210" s="308" t="s">
        <v>1668</v>
      </c>
      <c r="B210" s="309"/>
      <c r="C210" s="491" t="s">
        <v>146</v>
      </c>
      <c r="D210" s="61">
        <v>54.089999999999996</v>
      </c>
      <c r="E210" s="68">
        <v>9099.77</v>
      </c>
      <c r="F210" s="71">
        <v>9100.05</v>
      </c>
      <c r="G210" s="68">
        <v>8477.31</v>
      </c>
      <c r="H210" s="71">
        <v>8477.38</v>
      </c>
      <c r="I210" s="68">
        <v>622.46</v>
      </c>
      <c r="J210" s="71">
        <v>622.67</v>
      </c>
    </row>
    <row r="211" spans="1:10" ht="13.5">
      <c r="A211" s="308"/>
      <c r="B211" s="309"/>
      <c r="C211" s="491" t="s">
        <v>382</v>
      </c>
      <c r="D211" s="61">
        <v>54.089999999999996</v>
      </c>
      <c r="E211" s="68">
        <v>9099.77</v>
      </c>
      <c r="F211" s="71">
        <v>9100.05</v>
      </c>
      <c r="G211" s="68">
        <v>8477.31</v>
      </c>
      <c r="H211" s="71">
        <v>8477.38</v>
      </c>
      <c r="I211" s="68">
        <v>622.46</v>
      </c>
      <c r="J211" s="71">
        <v>622.67</v>
      </c>
    </row>
    <row r="212" spans="1:10" ht="13.5">
      <c r="A212" s="308"/>
      <c r="B212" s="309"/>
      <c r="C212" s="491" t="s">
        <v>383</v>
      </c>
      <c r="D212" s="61">
        <v>0</v>
      </c>
      <c r="E212" s="68">
        <v>0</v>
      </c>
      <c r="F212" s="71">
        <v>0</v>
      </c>
      <c r="G212" s="68">
        <v>0</v>
      </c>
      <c r="H212" s="71">
        <v>0</v>
      </c>
      <c r="I212" s="68">
        <v>0</v>
      </c>
      <c r="J212" s="71">
        <v>0</v>
      </c>
    </row>
    <row r="213" spans="1:10" ht="13.5">
      <c r="A213" s="308"/>
      <c r="B213" s="309"/>
      <c r="C213" s="491" t="s">
        <v>384</v>
      </c>
      <c r="D213" s="61">
        <v>0</v>
      </c>
      <c r="E213" s="68">
        <v>0</v>
      </c>
      <c r="F213" s="71">
        <v>0</v>
      </c>
      <c r="G213" s="68">
        <v>0</v>
      </c>
      <c r="H213" s="71">
        <v>0</v>
      </c>
      <c r="I213" s="68">
        <v>0</v>
      </c>
      <c r="J213" s="71">
        <v>0</v>
      </c>
    </row>
    <row r="214" spans="1:10" ht="13.5">
      <c r="A214" s="308"/>
      <c r="B214" s="309"/>
      <c r="C214" s="491" t="s">
        <v>385</v>
      </c>
      <c r="D214" s="61">
        <v>0</v>
      </c>
      <c r="E214" s="68">
        <v>0</v>
      </c>
      <c r="F214" s="71">
        <v>0</v>
      </c>
      <c r="G214" s="68">
        <v>0</v>
      </c>
      <c r="H214" s="71">
        <v>0</v>
      </c>
      <c r="I214" s="68">
        <v>0</v>
      </c>
      <c r="J214" s="71">
        <v>0</v>
      </c>
    </row>
    <row r="215" spans="1:10" ht="13.5">
      <c r="A215" s="308"/>
      <c r="B215" s="309"/>
      <c r="C215" s="491" t="s">
        <v>386</v>
      </c>
      <c r="D215" s="61">
        <v>0</v>
      </c>
      <c r="E215" s="68">
        <v>0</v>
      </c>
      <c r="F215" s="71">
        <v>0</v>
      </c>
      <c r="G215" s="68">
        <v>0</v>
      </c>
      <c r="H215" s="71">
        <v>0</v>
      </c>
      <c r="I215" s="68">
        <v>0</v>
      </c>
      <c r="J215" s="71">
        <v>0</v>
      </c>
    </row>
    <row r="216" spans="1:10" ht="13.5">
      <c r="A216" s="323"/>
      <c r="B216" s="324"/>
      <c r="C216" s="492"/>
      <c r="D216" s="676">
        <v>0.06</v>
      </c>
      <c r="E216" s="67"/>
      <c r="F216" s="678">
        <v>64.27</v>
      </c>
      <c r="G216" s="67"/>
      <c r="H216" s="678">
        <v>62.3</v>
      </c>
      <c r="I216" s="67"/>
      <c r="J216" s="678">
        <v>1.97</v>
      </c>
    </row>
    <row r="217" spans="1:10" ht="13.5">
      <c r="A217" s="308" t="s">
        <v>1669</v>
      </c>
      <c r="B217" s="309"/>
      <c r="C217" s="491" t="s">
        <v>146</v>
      </c>
      <c r="D217" s="61">
        <v>0.03</v>
      </c>
      <c r="E217" s="68">
        <v>4.42</v>
      </c>
      <c r="F217" s="71">
        <v>4.43</v>
      </c>
      <c r="G217" s="68">
        <v>1.36</v>
      </c>
      <c r="H217" s="71">
        <v>1.37</v>
      </c>
      <c r="I217" s="68">
        <v>3.06</v>
      </c>
      <c r="J217" s="71">
        <v>3.06</v>
      </c>
    </row>
    <row r="218" spans="1:10" ht="13.5">
      <c r="A218" s="308"/>
      <c r="B218" s="309"/>
      <c r="C218" s="491" t="s">
        <v>382</v>
      </c>
      <c r="D218" s="61">
        <v>0</v>
      </c>
      <c r="E218" s="68">
        <v>0</v>
      </c>
      <c r="F218" s="71">
        <v>0</v>
      </c>
      <c r="G218" s="68">
        <v>0</v>
      </c>
      <c r="H218" s="71">
        <v>0</v>
      </c>
      <c r="I218" s="68">
        <v>0</v>
      </c>
      <c r="J218" s="71">
        <v>0</v>
      </c>
    </row>
    <row r="219" spans="1:10" ht="13.5">
      <c r="A219" s="308"/>
      <c r="B219" s="309"/>
      <c r="C219" s="491" t="s">
        <v>383</v>
      </c>
      <c r="D219" s="61">
        <v>0</v>
      </c>
      <c r="E219" s="68">
        <v>0</v>
      </c>
      <c r="F219" s="71">
        <v>0</v>
      </c>
      <c r="G219" s="68">
        <v>0</v>
      </c>
      <c r="H219" s="71">
        <v>0</v>
      </c>
      <c r="I219" s="68">
        <v>0</v>
      </c>
      <c r="J219" s="71">
        <v>0</v>
      </c>
    </row>
    <row r="220" spans="1:10" ht="13.5">
      <c r="A220" s="308"/>
      <c r="B220" s="309"/>
      <c r="C220" s="491" t="s">
        <v>384</v>
      </c>
      <c r="D220" s="61">
        <v>0</v>
      </c>
      <c r="E220" s="68">
        <v>0</v>
      </c>
      <c r="F220" s="71">
        <v>0</v>
      </c>
      <c r="G220" s="68">
        <v>0</v>
      </c>
      <c r="H220" s="71">
        <v>0</v>
      </c>
      <c r="I220" s="68">
        <v>0</v>
      </c>
      <c r="J220" s="71">
        <v>0</v>
      </c>
    </row>
    <row r="221" spans="1:10" ht="13.5">
      <c r="A221" s="308"/>
      <c r="B221" s="309"/>
      <c r="C221" s="491" t="s">
        <v>385</v>
      </c>
      <c r="D221" s="61">
        <v>0</v>
      </c>
      <c r="E221" s="68">
        <v>0</v>
      </c>
      <c r="F221" s="71">
        <v>0</v>
      </c>
      <c r="G221" s="68">
        <v>0</v>
      </c>
      <c r="H221" s="71">
        <v>0</v>
      </c>
      <c r="I221" s="68">
        <v>0</v>
      </c>
      <c r="J221" s="71">
        <v>0</v>
      </c>
    </row>
    <row r="222" spans="1:10" ht="13.5">
      <c r="A222" s="308"/>
      <c r="B222" s="309"/>
      <c r="C222" s="491" t="s">
        <v>386</v>
      </c>
      <c r="D222" s="61">
        <v>0.03</v>
      </c>
      <c r="E222" s="68">
        <v>4.42</v>
      </c>
      <c r="F222" s="71">
        <v>4.43</v>
      </c>
      <c r="G222" s="68">
        <v>1.36</v>
      </c>
      <c r="H222" s="71">
        <v>1.37</v>
      </c>
      <c r="I222" s="68">
        <v>3.06</v>
      </c>
      <c r="J222" s="71">
        <v>3.06</v>
      </c>
    </row>
    <row r="223" spans="1:10" ht="13.5">
      <c r="A223" s="323"/>
      <c r="B223" s="324"/>
      <c r="C223" s="492"/>
      <c r="D223" s="676">
        <v>13.17</v>
      </c>
      <c r="E223" s="67"/>
      <c r="F223" s="678">
        <v>3852.86</v>
      </c>
      <c r="G223" s="67"/>
      <c r="H223" s="678">
        <v>3852.86</v>
      </c>
      <c r="I223" s="67"/>
      <c r="J223" s="678">
        <v>0</v>
      </c>
    </row>
    <row r="224" spans="1:10" ht="13.5">
      <c r="A224" s="308" t="s">
        <v>1670</v>
      </c>
      <c r="B224" s="309"/>
      <c r="C224" s="491" t="s">
        <v>146</v>
      </c>
      <c r="D224" s="61">
        <v>17.38</v>
      </c>
      <c r="E224" s="68">
        <v>2463.2599999999998</v>
      </c>
      <c r="F224" s="71">
        <v>3694.9399999999996</v>
      </c>
      <c r="G224" s="68">
        <v>2463.1</v>
      </c>
      <c r="H224" s="71">
        <v>3694.7</v>
      </c>
      <c r="I224" s="68">
        <v>0.16</v>
      </c>
      <c r="J224" s="71">
        <v>0.24</v>
      </c>
    </row>
    <row r="225" spans="1:10" ht="13.5">
      <c r="A225" s="308"/>
      <c r="B225" s="309"/>
      <c r="C225" s="491" t="s">
        <v>382</v>
      </c>
      <c r="D225" s="61">
        <v>17.38</v>
      </c>
      <c r="E225" s="68">
        <v>2463.2599999999998</v>
      </c>
      <c r="F225" s="71">
        <v>3694.9399999999996</v>
      </c>
      <c r="G225" s="68">
        <v>2463.1</v>
      </c>
      <c r="H225" s="71">
        <v>3694.7</v>
      </c>
      <c r="I225" s="68">
        <v>0.16</v>
      </c>
      <c r="J225" s="71">
        <v>0.24</v>
      </c>
    </row>
    <row r="226" spans="1:10" ht="13.5">
      <c r="A226" s="308"/>
      <c r="B226" s="309"/>
      <c r="C226" s="491" t="s">
        <v>383</v>
      </c>
      <c r="D226" s="61">
        <v>0</v>
      </c>
      <c r="E226" s="68">
        <v>0</v>
      </c>
      <c r="F226" s="71">
        <v>0</v>
      </c>
      <c r="G226" s="68">
        <v>0</v>
      </c>
      <c r="H226" s="71">
        <v>0</v>
      </c>
      <c r="I226" s="68">
        <v>0</v>
      </c>
      <c r="J226" s="71">
        <v>0</v>
      </c>
    </row>
    <row r="227" spans="1:10" ht="13.5">
      <c r="A227" s="308"/>
      <c r="B227" s="309"/>
      <c r="C227" s="491" t="s">
        <v>384</v>
      </c>
      <c r="D227" s="61">
        <v>0</v>
      </c>
      <c r="E227" s="68">
        <v>0</v>
      </c>
      <c r="F227" s="71">
        <v>0</v>
      </c>
      <c r="G227" s="68">
        <v>0</v>
      </c>
      <c r="H227" s="71">
        <v>0</v>
      </c>
      <c r="I227" s="68">
        <v>0</v>
      </c>
      <c r="J227" s="71">
        <v>0</v>
      </c>
    </row>
    <row r="228" spans="1:10" ht="13.5">
      <c r="A228" s="308"/>
      <c r="B228" s="309"/>
      <c r="C228" s="491" t="s">
        <v>385</v>
      </c>
      <c r="D228" s="61">
        <v>0</v>
      </c>
      <c r="E228" s="68">
        <v>0</v>
      </c>
      <c r="F228" s="71">
        <v>0</v>
      </c>
      <c r="G228" s="68">
        <v>0</v>
      </c>
      <c r="H228" s="71">
        <v>0</v>
      </c>
      <c r="I228" s="68">
        <v>0</v>
      </c>
      <c r="J228" s="71">
        <v>0</v>
      </c>
    </row>
    <row r="229" spans="1:10" ht="13.5">
      <c r="A229" s="314"/>
      <c r="B229" s="315"/>
      <c r="C229" s="493" t="s">
        <v>386</v>
      </c>
      <c r="D229" s="62">
        <v>0</v>
      </c>
      <c r="E229" s="669">
        <v>0</v>
      </c>
      <c r="F229" s="670">
        <v>0</v>
      </c>
      <c r="G229" s="669">
        <v>0</v>
      </c>
      <c r="H229" s="670">
        <v>0</v>
      </c>
      <c r="I229" s="669">
        <v>0</v>
      </c>
      <c r="J229" s="670">
        <v>0</v>
      </c>
    </row>
    <row r="230" spans="1:10" ht="13.5">
      <c r="A230" s="323"/>
      <c r="B230" s="324"/>
      <c r="C230" s="492"/>
      <c r="D230" s="676">
        <v>155.92</v>
      </c>
      <c r="E230" s="67"/>
      <c r="F230" s="678">
        <v>49731.76</v>
      </c>
      <c r="G230" s="67"/>
      <c r="H230" s="678">
        <v>48492.23</v>
      </c>
      <c r="I230" s="67"/>
      <c r="J230" s="678">
        <v>1239.53</v>
      </c>
    </row>
    <row r="231" spans="1:10" ht="13.5">
      <c r="A231" s="308" t="s">
        <v>1671</v>
      </c>
      <c r="B231" s="309"/>
      <c r="C231" s="491" t="s">
        <v>146</v>
      </c>
      <c r="D231" s="61">
        <v>0</v>
      </c>
      <c r="E231" s="68">
        <v>0</v>
      </c>
      <c r="F231" s="71">
        <v>0</v>
      </c>
      <c r="G231" s="68">
        <v>0</v>
      </c>
      <c r="H231" s="71">
        <v>0</v>
      </c>
      <c r="I231" s="68">
        <v>0</v>
      </c>
      <c r="J231" s="71">
        <v>0</v>
      </c>
    </row>
    <row r="232" spans="1:10" ht="13.5">
      <c r="A232" s="308"/>
      <c r="B232" s="309"/>
      <c r="C232" s="491" t="s">
        <v>382</v>
      </c>
      <c r="D232" s="61">
        <v>0</v>
      </c>
      <c r="E232" s="68">
        <v>0</v>
      </c>
      <c r="F232" s="71">
        <v>0</v>
      </c>
      <c r="G232" s="68">
        <v>0</v>
      </c>
      <c r="H232" s="71">
        <v>0</v>
      </c>
      <c r="I232" s="68">
        <v>0</v>
      </c>
      <c r="J232" s="71">
        <v>0</v>
      </c>
    </row>
    <row r="233" spans="1:10" ht="13.5">
      <c r="A233" s="308"/>
      <c r="B233" s="309"/>
      <c r="C233" s="491" t="s">
        <v>383</v>
      </c>
      <c r="D233" s="61">
        <v>0</v>
      </c>
      <c r="E233" s="68">
        <v>0</v>
      </c>
      <c r="F233" s="71">
        <v>0</v>
      </c>
      <c r="G233" s="68">
        <v>0</v>
      </c>
      <c r="H233" s="71">
        <v>0</v>
      </c>
      <c r="I233" s="68">
        <v>0</v>
      </c>
      <c r="J233" s="71">
        <v>0</v>
      </c>
    </row>
    <row r="234" spans="1:10" ht="13.5">
      <c r="A234" s="308"/>
      <c r="B234" s="309"/>
      <c r="C234" s="491" t="s">
        <v>384</v>
      </c>
      <c r="D234" s="61">
        <v>0</v>
      </c>
      <c r="E234" s="68">
        <v>0</v>
      </c>
      <c r="F234" s="71">
        <v>0</v>
      </c>
      <c r="G234" s="68">
        <v>0</v>
      </c>
      <c r="H234" s="71">
        <v>0</v>
      </c>
      <c r="I234" s="68">
        <v>0</v>
      </c>
      <c r="J234" s="71">
        <v>0</v>
      </c>
    </row>
    <row r="235" spans="1:10" ht="13.5">
      <c r="A235" s="308"/>
      <c r="B235" s="309"/>
      <c r="C235" s="491" t="s">
        <v>385</v>
      </c>
      <c r="D235" s="61">
        <v>0</v>
      </c>
      <c r="E235" s="68">
        <v>0</v>
      </c>
      <c r="F235" s="71">
        <v>0</v>
      </c>
      <c r="G235" s="68">
        <v>0</v>
      </c>
      <c r="H235" s="71">
        <v>0</v>
      </c>
      <c r="I235" s="68">
        <v>0</v>
      </c>
      <c r="J235" s="71">
        <v>0</v>
      </c>
    </row>
    <row r="236" spans="1:10" ht="13.5">
      <c r="A236" s="314"/>
      <c r="B236" s="315"/>
      <c r="C236" s="493" t="s">
        <v>386</v>
      </c>
      <c r="D236" s="62">
        <v>0</v>
      </c>
      <c r="E236" s="669">
        <v>0</v>
      </c>
      <c r="F236" s="670">
        <v>0</v>
      </c>
      <c r="G236" s="669">
        <v>0</v>
      </c>
      <c r="H236" s="670">
        <v>0</v>
      </c>
      <c r="I236" s="669">
        <v>0</v>
      </c>
      <c r="J236" s="670">
        <v>0</v>
      </c>
    </row>
    <row r="237" spans="1:10" ht="13.5">
      <c r="A237" s="323"/>
      <c r="B237" s="324"/>
      <c r="C237" s="492"/>
      <c r="D237" s="676">
        <v>0</v>
      </c>
      <c r="E237" s="67"/>
      <c r="F237" s="678">
        <v>0</v>
      </c>
      <c r="G237" s="67"/>
      <c r="H237" s="678">
        <v>0</v>
      </c>
      <c r="I237" s="67"/>
      <c r="J237" s="678">
        <v>0</v>
      </c>
    </row>
    <row r="238" spans="1:10" ht="13.5">
      <c r="A238" s="308" t="s">
        <v>1672</v>
      </c>
      <c r="B238" s="309"/>
      <c r="C238" s="491" t="s">
        <v>146</v>
      </c>
      <c r="D238" s="61">
        <v>0</v>
      </c>
      <c r="E238" s="68">
        <v>0</v>
      </c>
      <c r="F238" s="71">
        <v>0</v>
      </c>
      <c r="G238" s="68">
        <v>0</v>
      </c>
      <c r="H238" s="71">
        <v>0</v>
      </c>
      <c r="I238" s="68">
        <v>0</v>
      </c>
      <c r="J238" s="71">
        <v>0</v>
      </c>
    </row>
    <row r="239" spans="1:10" ht="13.5">
      <c r="A239" s="308"/>
      <c r="B239" s="309"/>
      <c r="C239" s="491" t="s">
        <v>382</v>
      </c>
      <c r="D239" s="61">
        <v>0</v>
      </c>
      <c r="E239" s="68">
        <v>0</v>
      </c>
      <c r="F239" s="71">
        <v>0</v>
      </c>
      <c r="G239" s="68">
        <v>0</v>
      </c>
      <c r="H239" s="71">
        <v>0</v>
      </c>
      <c r="I239" s="68">
        <v>0</v>
      </c>
      <c r="J239" s="71">
        <v>0</v>
      </c>
    </row>
    <row r="240" spans="1:10" ht="13.5">
      <c r="A240" s="308"/>
      <c r="B240" s="309"/>
      <c r="C240" s="491" t="s">
        <v>383</v>
      </c>
      <c r="D240" s="61">
        <v>0</v>
      </c>
      <c r="E240" s="68">
        <v>0</v>
      </c>
      <c r="F240" s="71">
        <v>0</v>
      </c>
      <c r="G240" s="68">
        <v>0</v>
      </c>
      <c r="H240" s="71">
        <v>0</v>
      </c>
      <c r="I240" s="68">
        <v>0</v>
      </c>
      <c r="J240" s="71">
        <v>0</v>
      </c>
    </row>
    <row r="241" spans="1:10" ht="13.5">
      <c r="A241" s="308"/>
      <c r="B241" s="309"/>
      <c r="C241" s="491" t="s">
        <v>384</v>
      </c>
      <c r="D241" s="61">
        <v>0</v>
      </c>
      <c r="E241" s="68">
        <v>0</v>
      </c>
      <c r="F241" s="71">
        <v>0</v>
      </c>
      <c r="G241" s="68">
        <v>0</v>
      </c>
      <c r="H241" s="71">
        <v>0</v>
      </c>
      <c r="I241" s="68">
        <v>0</v>
      </c>
      <c r="J241" s="71">
        <v>0</v>
      </c>
    </row>
    <row r="242" spans="1:10" ht="13.5">
      <c r="A242" s="308"/>
      <c r="B242" s="309"/>
      <c r="C242" s="491" t="s">
        <v>385</v>
      </c>
      <c r="D242" s="61">
        <v>0</v>
      </c>
      <c r="E242" s="68">
        <v>0</v>
      </c>
      <c r="F242" s="71">
        <v>0</v>
      </c>
      <c r="G242" s="68">
        <v>0</v>
      </c>
      <c r="H242" s="71">
        <v>0</v>
      </c>
      <c r="I242" s="68">
        <v>0</v>
      </c>
      <c r="J242" s="71">
        <v>0</v>
      </c>
    </row>
    <row r="243" spans="1:10" ht="13.5">
      <c r="A243" s="308"/>
      <c r="B243" s="309"/>
      <c r="C243" s="491" t="s">
        <v>386</v>
      </c>
      <c r="D243" s="61">
        <v>0</v>
      </c>
      <c r="E243" s="68">
        <v>0</v>
      </c>
      <c r="F243" s="71">
        <v>0</v>
      </c>
      <c r="G243" s="68">
        <v>0</v>
      </c>
      <c r="H243" s="71">
        <v>0</v>
      </c>
      <c r="I243" s="68">
        <v>0</v>
      </c>
      <c r="J243" s="71">
        <v>0</v>
      </c>
    </row>
    <row r="244" spans="1:10" ht="13.5">
      <c r="A244" s="323"/>
      <c r="B244" s="324"/>
      <c r="C244" s="492"/>
      <c r="D244" s="676">
        <v>34.33</v>
      </c>
      <c r="E244" s="67"/>
      <c r="F244" s="678">
        <v>10409.189999999999</v>
      </c>
      <c r="G244" s="67"/>
      <c r="H244" s="678">
        <v>9496.31</v>
      </c>
      <c r="I244" s="67"/>
      <c r="J244" s="678">
        <v>912.88</v>
      </c>
    </row>
    <row r="245" spans="1:10" ht="13.5">
      <c r="A245" s="308" t="s">
        <v>1673</v>
      </c>
      <c r="B245" s="309"/>
      <c r="C245" s="491" t="s">
        <v>146</v>
      </c>
      <c r="D245" s="61">
        <v>0</v>
      </c>
      <c r="E245" s="68">
        <v>0</v>
      </c>
      <c r="F245" s="71">
        <v>0</v>
      </c>
      <c r="G245" s="68">
        <v>0</v>
      </c>
      <c r="H245" s="71">
        <v>0</v>
      </c>
      <c r="I245" s="68">
        <v>0</v>
      </c>
      <c r="J245" s="71">
        <v>0</v>
      </c>
    </row>
    <row r="246" spans="1:10" ht="13.5">
      <c r="A246" s="308"/>
      <c r="B246" s="309"/>
      <c r="C246" s="491" t="s">
        <v>382</v>
      </c>
      <c r="D246" s="61">
        <v>0</v>
      </c>
      <c r="E246" s="68">
        <v>0</v>
      </c>
      <c r="F246" s="71">
        <v>0</v>
      </c>
      <c r="G246" s="68">
        <v>0</v>
      </c>
      <c r="H246" s="71">
        <v>0</v>
      </c>
      <c r="I246" s="68">
        <v>0</v>
      </c>
      <c r="J246" s="71">
        <v>0</v>
      </c>
    </row>
    <row r="247" spans="1:10" ht="13.5">
      <c r="A247" s="308"/>
      <c r="B247" s="309"/>
      <c r="C247" s="491" t="s">
        <v>383</v>
      </c>
      <c r="D247" s="61">
        <v>0</v>
      </c>
      <c r="E247" s="68">
        <v>0</v>
      </c>
      <c r="F247" s="71">
        <v>0</v>
      </c>
      <c r="G247" s="68">
        <v>0</v>
      </c>
      <c r="H247" s="71">
        <v>0</v>
      </c>
      <c r="I247" s="68">
        <v>0</v>
      </c>
      <c r="J247" s="71">
        <v>0</v>
      </c>
    </row>
    <row r="248" spans="1:10" ht="13.5">
      <c r="A248" s="308"/>
      <c r="B248" s="309"/>
      <c r="C248" s="491" t="s">
        <v>384</v>
      </c>
      <c r="D248" s="61">
        <v>0</v>
      </c>
      <c r="E248" s="68">
        <v>0</v>
      </c>
      <c r="F248" s="71">
        <v>0</v>
      </c>
      <c r="G248" s="68">
        <v>0</v>
      </c>
      <c r="H248" s="71">
        <v>0</v>
      </c>
      <c r="I248" s="68">
        <v>0</v>
      </c>
      <c r="J248" s="71">
        <v>0</v>
      </c>
    </row>
    <row r="249" spans="1:10" ht="13.5">
      <c r="A249" s="308"/>
      <c r="B249" s="309"/>
      <c r="C249" s="491" t="s">
        <v>385</v>
      </c>
      <c r="D249" s="61">
        <v>0</v>
      </c>
      <c r="E249" s="68">
        <v>0</v>
      </c>
      <c r="F249" s="71">
        <v>0</v>
      </c>
      <c r="G249" s="68">
        <v>0</v>
      </c>
      <c r="H249" s="71">
        <v>0</v>
      </c>
      <c r="I249" s="68">
        <v>0</v>
      </c>
      <c r="J249" s="71">
        <v>0</v>
      </c>
    </row>
    <row r="250" spans="1:10" ht="13.5">
      <c r="A250" s="308"/>
      <c r="B250" s="309"/>
      <c r="C250" s="491" t="s">
        <v>386</v>
      </c>
      <c r="D250" s="61">
        <v>0</v>
      </c>
      <c r="E250" s="68">
        <v>0</v>
      </c>
      <c r="F250" s="71">
        <v>0</v>
      </c>
      <c r="G250" s="68">
        <v>0</v>
      </c>
      <c r="H250" s="71">
        <v>0</v>
      </c>
      <c r="I250" s="68">
        <v>0</v>
      </c>
      <c r="J250" s="71">
        <v>0</v>
      </c>
    </row>
    <row r="251" spans="1:10" ht="13.5">
      <c r="A251" s="323"/>
      <c r="B251" s="324"/>
      <c r="C251" s="492"/>
      <c r="D251" s="676">
        <v>0</v>
      </c>
      <c r="E251" s="67"/>
      <c r="F251" s="678">
        <v>0</v>
      </c>
      <c r="G251" s="67"/>
      <c r="H251" s="678">
        <v>0</v>
      </c>
      <c r="I251" s="67"/>
      <c r="J251" s="678">
        <v>0</v>
      </c>
    </row>
    <row r="252" spans="1:10" ht="13.5">
      <c r="A252" s="308" t="s">
        <v>1674</v>
      </c>
      <c r="B252" s="309"/>
      <c r="C252" s="491" t="s">
        <v>146</v>
      </c>
      <c r="D252" s="61">
        <v>0</v>
      </c>
      <c r="E252" s="68">
        <v>0</v>
      </c>
      <c r="F252" s="71">
        <v>0</v>
      </c>
      <c r="G252" s="68">
        <v>0</v>
      </c>
      <c r="H252" s="71">
        <v>0</v>
      </c>
      <c r="I252" s="68">
        <v>0</v>
      </c>
      <c r="J252" s="71">
        <v>0</v>
      </c>
    </row>
    <row r="253" spans="1:10" ht="13.5">
      <c r="A253" s="308"/>
      <c r="B253" s="309"/>
      <c r="C253" s="491" t="s">
        <v>382</v>
      </c>
      <c r="D253" s="61">
        <v>0</v>
      </c>
      <c r="E253" s="68">
        <v>0</v>
      </c>
      <c r="F253" s="71">
        <v>0</v>
      </c>
      <c r="G253" s="68">
        <v>0</v>
      </c>
      <c r="H253" s="71">
        <v>0</v>
      </c>
      <c r="I253" s="68">
        <v>0</v>
      </c>
      <c r="J253" s="71">
        <v>0</v>
      </c>
    </row>
    <row r="254" spans="1:10" ht="13.5">
      <c r="A254" s="308"/>
      <c r="B254" s="309"/>
      <c r="C254" s="491" t="s">
        <v>383</v>
      </c>
      <c r="D254" s="61">
        <v>0</v>
      </c>
      <c r="E254" s="68">
        <v>0</v>
      </c>
      <c r="F254" s="71">
        <v>0</v>
      </c>
      <c r="G254" s="68">
        <v>0</v>
      </c>
      <c r="H254" s="71">
        <v>0</v>
      </c>
      <c r="I254" s="68">
        <v>0</v>
      </c>
      <c r="J254" s="71">
        <v>0</v>
      </c>
    </row>
    <row r="255" spans="1:10" ht="13.5">
      <c r="A255" s="308"/>
      <c r="B255" s="309"/>
      <c r="C255" s="491" t="s">
        <v>384</v>
      </c>
      <c r="D255" s="61">
        <v>0</v>
      </c>
      <c r="E255" s="68">
        <v>0</v>
      </c>
      <c r="F255" s="71">
        <v>0</v>
      </c>
      <c r="G255" s="68">
        <v>0</v>
      </c>
      <c r="H255" s="71">
        <v>0</v>
      </c>
      <c r="I255" s="68">
        <v>0</v>
      </c>
      <c r="J255" s="71">
        <v>0</v>
      </c>
    </row>
    <row r="256" spans="1:10" ht="13.5">
      <c r="A256" s="308"/>
      <c r="B256" s="309"/>
      <c r="C256" s="491" t="s">
        <v>385</v>
      </c>
      <c r="D256" s="61">
        <v>0</v>
      </c>
      <c r="E256" s="68">
        <v>0</v>
      </c>
      <c r="F256" s="71">
        <v>0</v>
      </c>
      <c r="G256" s="68">
        <v>0</v>
      </c>
      <c r="H256" s="71">
        <v>0</v>
      </c>
      <c r="I256" s="68">
        <v>0</v>
      </c>
      <c r="J256" s="71">
        <v>0</v>
      </c>
    </row>
    <row r="257" spans="1:10" ht="13.5">
      <c r="A257" s="308"/>
      <c r="B257" s="309"/>
      <c r="C257" s="491" t="s">
        <v>386</v>
      </c>
      <c r="D257" s="61">
        <v>0</v>
      </c>
      <c r="E257" s="68">
        <v>0</v>
      </c>
      <c r="F257" s="71">
        <v>0</v>
      </c>
      <c r="G257" s="68">
        <v>0</v>
      </c>
      <c r="H257" s="71">
        <v>0</v>
      </c>
      <c r="I257" s="68">
        <v>0</v>
      </c>
      <c r="J257" s="71">
        <v>0</v>
      </c>
    </row>
    <row r="258" spans="1:10" ht="13.5">
      <c r="A258" s="323"/>
      <c r="B258" s="324"/>
      <c r="C258" s="492"/>
      <c r="D258" s="676">
        <v>108.44</v>
      </c>
      <c r="E258" s="67"/>
      <c r="F258" s="678">
        <v>27630.15</v>
      </c>
      <c r="G258" s="67"/>
      <c r="H258" s="678">
        <v>27080.7</v>
      </c>
      <c r="I258" s="67"/>
      <c r="J258" s="678">
        <v>549.45</v>
      </c>
    </row>
    <row r="259" spans="1:10" ht="13.5">
      <c r="A259" s="308" t="s">
        <v>1675</v>
      </c>
      <c r="B259" s="309"/>
      <c r="C259" s="491" t="s">
        <v>146</v>
      </c>
      <c r="D259" s="61">
        <v>0.14</v>
      </c>
      <c r="E259" s="68">
        <v>8.24</v>
      </c>
      <c r="F259" s="71">
        <v>8.25</v>
      </c>
      <c r="G259" s="68">
        <v>7.28</v>
      </c>
      <c r="H259" s="71">
        <v>7.29</v>
      </c>
      <c r="I259" s="68">
        <v>0.96</v>
      </c>
      <c r="J259" s="71">
        <v>0.96</v>
      </c>
    </row>
    <row r="260" spans="1:10" ht="13.5">
      <c r="A260" s="308"/>
      <c r="B260" s="309"/>
      <c r="C260" s="491" t="s">
        <v>382</v>
      </c>
      <c r="D260" s="61">
        <v>0</v>
      </c>
      <c r="E260" s="68">
        <v>0</v>
      </c>
      <c r="F260" s="71">
        <v>0</v>
      </c>
      <c r="G260" s="68">
        <v>0</v>
      </c>
      <c r="H260" s="71">
        <v>0</v>
      </c>
      <c r="I260" s="68">
        <v>0</v>
      </c>
      <c r="J260" s="71">
        <v>0</v>
      </c>
    </row>
    <row r="261" spans="1:10" ht="13.5">
      <c r="A261" s="308"/>
      <c r="B261" s="309"/>
      <c r="C261" s="491" t="s">
        <v>383</v>
      </c>
      <c r="D261" s="61">
        <v>0</v>
      </c>
      <c r="E261" s="68">
        <v>0</v>
      </c>
      <c r="F261" s="71">
        <v>0</v>
      </c>
      <c r="G261" s="68">
        <v>0</v>
      </c>
      <c r="H261" s="71">
        <v>0</v>
      </c>
      <c r="I261" s="68">
        <v>0</v>
      </c>
      <c r="J261" s="71">
        <v>0</v>
      </c>
    </row>
    <row r="262" spans="1:10" ht="13.5">
      <c r="A262" s="308"/>
      <c r="B262" s="309"/>
      <c r="C262" s="491" t="s">
        <v>384</v>
      </c>
      <c r="D262" s="61">
        <v>0</v>
      </c>
      <c r="E262" s="68">
        <v>0</v>
      </c>
      <c r="F262" s="71">
        <v>0</v>
      </c>
      <c r="G262" s="68">
        <v>0</v>
      </c>
      <c r="H262" s="71">
        <v>0</v>
      </c>
      <c r="I262" s="68">
        <v>0</v>
      </c>
      <c r="J262" s="71">
        <v>0</v>
      </c>
    </row>
    <row r="263" spans="1:10" ht="13.5">
      <c r="A263" s="308"/>
      <c r="B263" s="309"/>
      <c r="C263" s="491" t="s">
        <v>385</v>
      </c>
      <c r="D263" s="61">
        <v>0</v>
      </c>
      <c r="E263" s="68">
        <v>0</v>
      </c>
      <c r="F263" s="71">
        <v>0</v>
      </c>
      <c r="G263" s="68">
        <v>0</v>
      </c>
      <c r="H263" s="71">
        <v>0</v>
      </c>
      <c r="I263" s="68">
        <v>0</v>
      </c>
      <c r="J263" s="71">
        <v>0</v>
      </c>
    </row>
    <row r="264" spans="1:10" ht="13.5">
      <c r="A264" s="308"/>
      <c r="B264" s="309"/>
      <c r="C264" s="491" t="s">
        <v>386</v>
      </c>
      <c r="D264" s="61">
        <v>0.14</v>
      </c>
      <c r="E264" s="68">
        <v>8.24</v>
      </c>
      <c r="F264" s="71">
        <v>8.25</v>
      </c>
      <c r="G264" s="68">
        <v>7.28</v>
      </c>
      <c r="H264" s="71">
        <v>7.29</v>
      </c>
      <c r="I264" s="68">
        <v>0.96</v>
      </c>
      <c r="J264" s="71">
        <v>0.96</v>
      </c>
    </row>
    <row r="265" spans="1:10" ht="13.5">
      <c r="A265" s="323"/>
      <c r="B265" s="324"/>
      <c r="C265" s="492"/>
      <c r="D265" s="676">
        <v>0</v>
      </c>
      <c r="E265" s="67"/>
      <c r="F265" s="678">
        <v>0</v>
      </c>
      <c r="G265" s="67"/>
      <c r="H265" s="678">
        <v>0</v>
      </c>
      <c r="I265" s="67"/>
      <c r="J265" s="678">
        <v>0</v>
      </c>
    </row>
    <row r="266" spans="1:10" ht="13.5">
      <c r="A266" s="308" t="s">
        <v>1676</v>
      </c>
      <c r="B266" s="309"/>
      <c r="C266" s="491" t="s">
        <v>146</v>
      </c>
      <c r="D266" s="61">
        <v>0</v>
      </c>
      <c r="E266" s="68">
        <v>0</v>
      </c>
      <c r="F266" s="71">
        <v>0</v>
      </c>
      <c r="G266" s="68">
        <v>0</v>
      </c>
      <c r="H266" s="71">
        <v>0</v>
      </c>
      <c r="I266" s="68">
        <v>0</v>
      </c>
      <c r="J266" s="71">
        <v>0</v>
      </c>
    </row>
    <row r="267" spans="1:10" ht="13.5">
      <c r="A267" s="308"/>
      <c r="B267" s="309"/>
      <c r="C267" s="491" t="s">
        <v>382</v>
      </c>
      <c r="D267" s="61">
        <v>0</v>
      </c>
      <c r="E267" s="68">
        <v>0</v>
      </c>
      <c r="F267" s="71">
        <v>0</v>
      </c>
      <c r="G267" s="68">
        <v>0</v>
      </c>
      <c r="H267" s="71">
        <v>0</v>
      </c>
      <c r="I267" s="68">
        <v>0</v>
      </c>
      <c r="J267" s="71">
        <v>0</v>
      </c>
    </row>
    <row r="268" spans="1:10" ht="13.5">
      <c r="A268" s="308"/>
      <c r="B268" s="309"/>
      <c r="C268" s="491" t="s">
        <v>383</v>
      </c>
      <c r="D268" s="61">
        <v>0</v>
      </c>
      <c r="E268" s="68">
        <v>0</v>
      </c>
      <c r="F268" s="71">
        <v>0</v>
      </c>
      <c r="G268" s="68">
        <v>0</v>
      </c>
      <c r="H268" s="71">
        <v>0</v>
      </c>
      <c r="I268" s="68">
        <v>0</v>
      </c>
      <c r="J268" s="71">
        <v>0</v>
      </c>
    </row>
    <row r="269" spans="1:10" ht="13.5">
      <c r="A269" s="308"/>
      <c r="B269" s="309"/>
      <c r="C269" s="491" t="s">
        <v>384</v>
      </c>
      <c r="D269" s="61">
        <v>0</v>
      </c>
      <c r="E269" s="68">
        <v>0</v>
      </c>
      <c r="F269" s="71">
        <v>0</v>
      </c>
      <c r="G269" s="68">
        <v>0</v>
      </c>
      <c r="H269" s="71">
        <v>0</v>
      </c>
      <c r="I269" s="68">
        <v>0</v>
      </c>
      <c r="J269" s="71">
        <v>0</v>
      </c>
    </row>
    <row r="270" spans="1:10" ht="13.5">
      <c r="A270" s="308"/>
      <c r="B270" s="309"/>
      <c r="C270" s="491" t="s">
        <v>385</v>
      </c>
      <c r="D270" s="61">
        <v>0</v>
      </c>
      <c r="E270" s="68">
        <v>0</v>
      </c>
      <c r="F270" s="71">
        <v>0</v>
      </c>
      <c r="G270" s="68">
        <v>0</v>
      </c>
      <c r="H270" s="71">
        <v>0</v>
      </c>
      <c r="I270" s="68">
        <v>0</v>
      </c>
      <c r="J270" s="71">
        <v>0</v>
      </c>
    </row>
    <row r="271" spans="1:10" ht="13.5">
      <c r="A271" s="308"/>
      <c r="B271" s="309"/>
      <c r="C271" s="491" t="s">
        <v>386</v>
      </c>
      <c r="D271" s="61">
        <v>0</v>
      </c>
      <c r="E271" s="68">
        <v>0</v>
      </c>
      <c r="F271" s="71">
        <v>0</v>
      </c>
      <c r="G271" s="68">
        <v>0</v>
      </c>
      <c r="H271" s="71">
        <v>0</v>
      </c>
      <c r="I271" s="68">
        <v>0</v>
      </c>
      <c r="J271" s="71">
        <v>0</v>
      </c>
    </row>
    <row r="272" spans="1:10" ht="13.5">
      <c r="A272" s="323"/>
      <c r="B272" s="324"/>
      <c r="C272" s="492"/>
      <c r="D272" s="676">
        <v>5.45</v>
      </c>
      <c r="E272" s="67"/>
      <c r="F272" s="678">
        <v>915.12</v>
      </c>
      <c r="G272" s="67"/>
      <c r="H272" s="678">
        <v>912.55</v>
      </c>
      <c r="I272" s="67"/>
      <c r="J272" s="678">
        <v>2.57</v>
      </c>
    </row>
    <row r="273" spans="1:10" ht="13.5">
      <c r="A273" s="308" t="s">
        <v>1677</v>
      </c>
      <c r="B273" s="309"/>
      <c r="C273" s="491" t="s">
        <v>146</v>
      </c>
      <c r="D273" s="61">
        <v>0</v>
      </c>
      <c r="E273" s="68">
        <v>0</v>
      </c>
      <c r="F273" s="71">
        <v>0</v>
      </c>
      <c r="G273" s="68">
        <v>0</v>
      </c>
      <c r="H273" s="71">
        <v>0</v>
      </c>
      <c r="I273" s="68">
        <v>0</v>
      </c>
      <c r="J273" s="71">
        <v>0</v>
      </c>
    </row>
    <row r="274" spans="1:10" ht="13.5">
      <c r="A274" s="308"/>
      <c r="B274" s="309"/>
      <c r="C274" s="491" t="s">
        <v>382</v>
      </c>
      <c r="D274" s="61">
        <v>0</v>
      </c>
      <c r="E274" s="68">
        <v>0</v>
      </c>
      <c r="F274" s="71">
        <v>0</v>
      </c>
      <c r="G274" s="68">
        <v>0</v>
      </c>
      <c r="H274" s="71">
        <v>0</v>
      </c>
      <c r="I274" s="68">
        <v>0</v>
      </c>
      <c r="J274" s="71">
        <v>0</v>
      </c>
    </row>
    <row r="275" spans="1:10" ht="13.5">
      <c r="A275" s="308"/>
      <c r="B275" s="309"/>
      <c r="C275" s="491" t="s">
        <v>383</v>
      </c>
      <c r="D275" s="61">
        <v>0</v>
      </c>
      <c r="E275" s="68">
        <v>0</v>
      </c>
      <c r="F275" s="71">
        <v>0</v>
      </c>
      <c r="G275" s="68">
        <v>0</v>
      </c>
      <c r="H275" s="71">
        <v>0</v>
      </c>
      <c r="I275" s="68">
        <v>0</v>
      </c>
      <c r="J275" s="71">
        <v>0</v>
      </c>
    </row>
    <row r="276" spans="1:10" ht="13.5">
      <c r="A276" s="308"/>
      <c r="B276" s="309"/>
      <c r="C276" s="491" t="s">
        <v>384</v>
      </c>
      <c r="D276" s="61">
        <v>0</v>
      </c>
      <c r="E276" s="68">
        <v>0</v>
      </c>
      <c r="F276" s="71">
        <v>0</v>
      </c>
      <c r="G276" s="68">
        <v>0</v>
      </c>
      <c r="H276" s="71">
        <v>0</v>
      </c>
      <c r="I276" s="68">
        <v>0</v>
      </c>
      <c r="J276" s="71">
        <v>0</v>
      </c>
    </row>
    <row r="277" spans="1:10" ht="13.5">
      <c r="A277" s="308"/>
      <c r="B277" s="309"/>
      <c r="C277" s="491" t="s">
        <v>385</v>
      </c>
      <c r="D277" s="61">
        <v>0</v>
      </c>
      <c r="E277" s="68">
        <v>0</v>
      </c>
      <c r="F277" s="71">
        <v>0</v>
      </c>
      <c r="G277" s="68">
        <v>0</v>
      </c>
      <c r="H277" s="71">
        <v>0</v>
      </c>
      <c r="I277" s="68">
        <v>0</v>
      </c>
      <c r="J277" s="71">
        <v>0</v>
      </c>
    </row>
    <row r="278" spans="1:10" ht="13.5">
      <c r="A278" s="308"/>
      <c r="B278" s="309"/>
      <c r="C278" s="491" t="s">
        <v>386</v>
      </c>
      <c r="D278" s="61">
        <v>0</v>
      </c>
      <c r="E278" s="68">
        <v>0</v>
      </c>
      <c r="F278" s="71">
        <v>0</v>
      </c>
      <c r="G278" s="68">
        <v>0</v>
      </c>
      <c r="H278" s="71">
        <v>0</v>
      </c>
      <c r="I278" s="68">
        <v>0</v>
      </c>
      <c r="J278" s="71">
        <v>0</v>
      </c>
    </row>
    <row r="279" spans="1:10" ht="13.5">
      <c r="A279" s="323"/>
      <c r="B279" s="324"/>
      <c r="C279" s="492"/>
      <c r="D279" s="676">
        <v>27.33</v>
      </c>
      <c r="E279" s="67"/>
      <c r="F279" s="678">
        <v>2063.89</v>
      </c>
      <c r="G279" s="67"/>
      <c r="H279" s="678">
        <v>2063.89</v>
      </c>
      <c r="I279" s="67"/>
      <c r="J279" s="678">
        <v>0</v>
      </c>
    </row>
    <row r="280" spans="1:10" ht="13.5">
      <c r="A280" s="308" t="s">
        <v>1678</v>
      </c>
      <c r="B280" s="309"/>
      <c r="C280" s="491" t="s">
        <v>146</v>
      </c>
      <c r="D280" s="61">
        <v>0</v>
      </c>
      <c r="E280" s="68">
        <v>0</v>
      </c>
      <c r="F280" s="71">
        <v>0</v>
      </c>
      <c r="G280" s="68">
        <v>0</v>
      </c>
      <c r="H280" s="71">
        <v>0</v>
      </c>
      <c r="I280" s="68">
        <v>0</v>
      </c>
      <c r="J280" s="71">
        <v>0</v>
      </c>
    </row>
    <row r="281" spans="1:10" ht="13.5">
      <c r="A281" s="308"/>
      <c r="B281" s="309"/>
      <c r="C281" s="491" t="s">
        <v>382</v>
      </c>
      <c r="D281" s="61">
        <v>0</v>
      </c>
      <c r="E281" s="68">
        <v>0</v>
      </c>
      <c r="F281" s="71">
        <v>0</v>
      </c>
      <c r="G281" s="68">
        <v>0</v>
      </c>
      <c r="H281" s="71">
        <v>0</v>
      </c>
      <c r="I281" s="68">
        <v>0</v>
      </c>
      <c r="J281" s="71">
        <v>0</v>
      </c>
    </row>
    <row r="282" spans="1:10" ht="13.5">
      <c r="A282" s="308"/>
      <c r="B282" s="309"/>
      <c r="C282" s="491" t="s">
        <v>383</v>
      </c>
      <c r="D282" s="61">
        <v>0</v>
      </c>
      <c r="E282" s="68">
        <v>0</v>
      </c>
      <c r="F282" s="71">
        <v>0</v>
      </c>
      <c r="G282" s="68">
        <v>0</v>
      </c>
      <c r="H282" s="71">
        <v>0</v>
      </c>
      <c r="I282" s="68">
        <v>0</v>
      </c>
      <c r="J282" s="71">
        <v>0</v>
      </c>
    </row>
    <row r="283" spans="1:10" ht="13.5">
      <c r="A283" s="308"/>
      <c r="B283" s="309"/>
      <c r="C283" s="491" t="s">
        <v>384</v>
      </c>
      <c r="D283" s="61">
        <v>0</v>
      </c>
      <c r="E283" s="68">
        <v>0</v>
      </c>
      <c r="F283" s="71">
        <v>0</v>
      </c>
      <c r="G283" s="68">
        <v>0</v>
      </c>
      <c r="H283" s="71">
        <v>0</v>
      </c>
      <c r="I283" s="68">
        <v>0</v>
      </c>
      <c r="J283" s="71">
        <v>0</v>
      </c>
    </row>
    <row r="284" spans="1:10" ht="13.5">
      <c r="A284" s="308"/>
      <c r="B284" s="309"/>
      <c r="C284" s="491" t="s">
        <v>385</v>
      </c>
      <c r="D284" s="61">
        <v>0</v>
      </c>
      <c r="E284" s="68">
        <v>0</v>
      </c>
      <c r="F284" s="71">
        <v>0</v>
      </c>
      <c r="G284" s="68">
        <v>0</v>
      </c>
      <c r="H284" s="71">
        <v>0</v>
      </c>
      <c r="I284" s="68">
        <v>0</v>
      </c>
      <c r="J284" s="71">
        <v>0</v>
      </c>
    </row>
    <row r="285" spans="1:10" ht="13.5">
      <c r="A285" s="308"/>
      <c r="B285" s="309"/>
      <c r="C285" s="491" t="s">
        <v>386</v>
      </c>
      <c r="D285" s="61">
        <v>0</v>
      </c>
      <c r="E285" s="68">
        <v>0</v>
      </c>
      <c r="F285" s="71">
        <v>0</v>
      </c>
      <c r="G285" s="68">
        <v>0</v>
      </c>
      <c r="H285" s="71">
        <v>0</v>
      </c>
      <c r="I285" s="68">
        <v>0</v>
      </c>
      <c r="J285" s="71">
        <v>0</v>
      </c>
    </row>
    <row r="286" spans="1:10" ht="13.5">
      <c r="A286" s="323"/>
      <c r="B286" s="324"/>
      <c r="C286" s="492"/>
      <c r="D286" s="676">
        <v>8.35</v>
      </c>
      <c r="E286" s="67"/>
      <c r="F286" s="678">
        <v>493.5</v>
      </c>
      <c r="G286" s="67"/>
      <c r="H286" s="678">
        <v>493.5</v>
      </c>
      <c r="I286" s="67"/>
      <c r="J286" s="678">
        <v>0</v>
      </c>
    </row>
    <row r="287" spans="1:10" ht="13.5">
      <c r="A287" s="308" t="s">
        <v>1679</v>
      </c>
      <c r="B287" s="309"/>
      <c r="C287" s="491" t="s">
        <v>146</v>
      </c>
      <c r="D287" s="61">
        <v>0.06</v>
      </c>
      <c r="E287" s="68">
        <v>6.31</v>
      </c>
      <c r="F287" s="71">
        <v>9.49</v>
      </c>
      <c r="G287" s="68">
        <v>5.97</v>
      </c>
      <c r="H287" s="71">
        <v>8.96</v>
      </c>
      <c r="I287" s="68">
        <v>0.34</v>
      </c>
      <c r="J287" s="71">
        <v>0.53</v>
      </c>
    </row>
    <row r="288" spans="1:10" ht="13.5">
      <c r="A288" s="308"/>
      <c r="B288" s="309"/>
      <c r="C288" s="491" t="s">
        <v>382</v>
      </c>
      <c r="D288" s="61">
        <v>0</v>
      </c>
      <c r="E288" s="68">
        <v>0</v>
      </c>
      <c r="F288" s="71">
        <v>0</v>
      </c>
      <c r="G288" s="68">
        <v>0</v>
      </c>
      <c r="H288" s="71">
        <v>0</v>
      </c>
      <c r="I288" s="68">
        <v>0</v>
      </c>
      <c r="J288" s="71">
        <v>0</v>
      </c>
    </row>
    <row r="289" spans="1:10" ht="13.5">
      <c r="A289" s="308"/>
      <c r="B289" s="309"/>
      <c r="C289" s="491" t="s">
        <v>383</v>
      </c>
      <c r="D289" s="61">
        <v>0</v>
      </c>
      <c r="E289" s="68">
        <v>0</v>
      </c>
      <c r="F289" s="71">
        <v>0</v>
      </c>
      <c r="G289" s="68">
        <v>0</v>
      </c>
      <c r="H289" s="71">
        <v>0</v>
      </c>
      <c r="I289" s="68">
        <v>0</v>
      </c>
      <c r="J289" s="71">
        <v>0</v>
      </c>
    </row>
    <row r="290" spans="1:10" ht="13.5">
      <c r="A290" s="308"/>
      <c r="B290" s="309"/>
      <c r="C290" s="491" t="s">
        <v>384</v>
      </c>
      <c r="D290" s="61">
        <v>0</v>
      </c>
      <c r="E290" s="68">
        <v>0</v>
      </c>
      <c r="F290" s="71">
        <v>0</v>
      </c>
      <c r="G290" s="68">
        <v>0</v>
      </c>
      <c r="H290" s="71">
        <v>0</v>
      </c>
      <c r="I290" s="68">
        <v>0</v>
      </c>
      <c r="J290" s="71">
        <v>0</v>
      </c>
    </row>
    <row r="291" spans="1:10" ht="13.5">
      <c r="A291" s="308"/>
      <c r="B291" s="309"/>
      <c r="C291" s="491" t="s">
        <v>385</v>
      </c>
      <c r="D291" s="61">
        <v>0</v>
      </c>
      <c r="E291" s="68">
        <v>0</v>
      </c>
      <c r="F291" s="71">
        <v>0</v>
      </c>
      <c r="G291" s="68">
        <v>0</v>
      </c>
      <c r="H291" s="71">
        <v>0</v>
      </c>
      <c r="I291" s="68">
        <v>0</v>
      </c>
      <c r="J291" s="71">
        <v>0</v>
      </c>
    </row>
    <row r="292" spans="1:10" ht="13.5">
      <c r="A292" s="308"/>
      <c r="B292" s="309"/>
      <c r="C292" s="491" t="s">
        <v>386</v>
      </c>
      <c r="D292" s="61">
        <v>0.06</v>
      </c>
      <c r="E292" s="68">
        <v>6.31</v>
      </c>
      <c r="F292" s="71">
        <v>9.49</v>
      </c>
      <c r="G292" s="68">
        <v>5.97</v>
      </c>
      <c r="H292" s="71">
        <v>8.96</v>
      </c>
      <c r="I292" s="68">
        <v>0.34</v>
      </c>
      <c r="J292" s="71">
        <v>0.53</v>
      </c>
    </row>
    <row r="293" spans="1:10" ht="13.5">
      <c r="A293" s="323"/>
      <c r="B293" s="324"/>
      <c r="C293" s="492"/>
      <c r="D293" s="676">
        <v>14.35</v>
      </c>
      <c r="E293" s="67"/>
      <c r="F293" s="678">
        <v>1188.21</v>
      </c>
      <c r="G293" s="67"/>
      <c r="H293" s="678">
        <v>1188.21</v>
      </c>
      <c r="I293" s="67"/>
      <c r="J293" s="678">
        <v>0</v>
      </c>
    </row>
    <row r="294" spans="1:10" ht="13.5">
      <c r="A294" s="308" t="s">
        <v>1680</v>
      </c>
      <c r="B294" s="309"/>
      <c r="C294" s="491" t="s">
        <v>146</v>
      </c>
      <c r="D294" s="61">
        <v>0.06</v>
      </c>
      <c r="E294" s="68">
        <v>22.7</v>
      </c>
      <c r="F294" s="71">
        <v>24.630000000000003</v>
      </c>
      <c r="G294" s="68">
        <v>22.7</v>
      </c>
      <c r="H294" s="71">
        <v>22.71</v>
      </c>
      <c r="I294" s="68">
        <v>0</v>
      </c>
      <c r="J294" s="71">
        <v>1.92</v>
      </c>
    </row>
    <row r="295" spans="1:10" ht="13.5">
      <c r="A295" s="308"/>
      <c r="B295" s="309"/>
      <c r="C295" s="491" t="s">
        <v>382</v>
      </c>
      <c r="D295" s="61">
        <v>0</v>
      </c>
      <c r="E295" s="68">
        <v>0</v>
      </c>
      <c r="F295" s="71">
        <v>0</v>
      </c>
      <c r="G295" s="68">
        <v>0</v>
      </c>
      <c r="H295" s="71">
        <v>0</v>
      </c>
      <c r="I295" s="68">
        <v>0</v>
      </c>
      <c r="J295" s="71">
        <v>0</v>
      </c>
    </row>
    <row r="296" spans="1:10" ht="13.5">
      <c r="A296" s="308"/>
      <c r="B296" s="309"/>
      <c r="C296" s="491" t="s">
        <v>383</v>
      </c>
      <c r="D296" s="61">
        <v>0</v>
      </c>
      <c r="E296" s="68">
        <v>0</v>
      </c>
      <c r="F296" s="71">
        <v>0</v>
      </c>
      <c r="G296" s="68">
        <v>0</v>
      </c>
      <c r="H296" s="71">
        <v>0</v>
      </c>
      <c r="I296" s="68">
        <v>0</v>
      </c>
      <c r="J296" s="71">
        <v>0</v>
      </c>
    </row>
    <row r="297" spans="1:10" ht="13.5">
      <c r="A297" s="308"/>
      <c r="B297" s="309"/>
      <c r="C297" s="491" t="s">
        <v>384</v>
      </c>
      <c r="D297" s="61">
        <v>0</v>
      </c>
      <c r="E297" s="68">
        <v>0</v>
      </c>
      <c r="F297" s="71">
        <v>0</v>
      </c>
      <c r="G297" s="68">
        <v>0</v>
      </c>
      <c r="H297" s="71">
        <v>0</v>
      </c>
      <c r="I297" s="68">
        <v>0</v>
      </c>
      <c r="J297" s="71">
        <v>0</v>
      </c>
    </row>
    <row r="298" spans="1:10" ht="13.5">
      <c r="A298" s="308"/>
      <c r="B298" s="309"/>
      <c r="C298" s="491" t="s">
        <v>385</v>
      </c>
      <c r="D298" s="61">
        <v>0</v>
      </c>
      <c r="E298" s="68">
        <v>0</v>
      </c>
      <c r="F298" s="71">
        <v>0</v>
      </c>
      <c r="G298" s="68">
        <v>0</v>
      </c>
      <c r="H298" s="71">
        <v>0</v>
      </c>
      <c r="I298" s="68">
        <v>0</v>
      </c>
      <c r="J298" s="71">
        <v>0</v>
      </c>
    </row>
    <row r="299" spans="1:10" ht="13.5">
      <c r="A299" s="308"/>
      <c r="B299" s="309"/>
      <c r="C299" s="491" t="s">
        <v>386</v>
      </c>
      <c r="D299" s="61">
        <v>0.06</v>
      </c>
      <c r="E299" s="68">
        <v>22.7</v>
      </c>
      <c r="F299" s="71">
        <v>24.630000000000003</v>
      </c>
      <c r="G299" s="68">
        <v>22.7</v>
      </c>
      <c r="H299" s="71">
        <v>22.71</v>
      </c>
      <c r="I299" s="68">
        <v>0</v>
      </c>
      <c r="J299" s="71">
        <v>1.92</v>
      </c>
    </row>
    <row r="300" spans="1:10" ht="13.5">
      <c r="A300" s="323"/>
      <c r="B300" s="324"/>
      <c r="C300" s="492"/>
      <c r="D300" s="676">
        <v>19.58</v>
      </c>
      <c r="E300" s="67"/>
      <c r="F300" s="678">
        <v>1535.8000000000002</v>
      </c>
      <c r="G300" s="67"/>
      <c r="H300" s="678">
        <v>1533.83</v>
      </c>
      <c r="I300" s="67"/>
      <c r="J300" s="678">
        <v>1.97</v>
      </c>
    </row>
    <row r="301" spans="1:10" ht="13.5">
      <c r="A301" s="308" t="s">
        <v>1681</v>
      </c>
      <c r="B301" s="309"/>
      <c r="C301" s="491" t="s">
        <v>146</v>
      </c>
      <c r="D301" s="61">
        <v>0</v>
      </c>
      <c r="E301" s="68">
        <v>0</v>
      </c>
      <c r="F301" s="71">
        <v>0</v>
      </c>
      <c r="G301" s="68">
        <v>0</v>
      </c>
      <c r="H301" s="71">
        <v>0</v>
      </c>
      <c r="I301" s="68">
        <v>0</v>
      </c>
      <c r="J301" s="71">
        <v>0</v>
      </c>
    </row>
    <row r="302" spans="1:10" ht="13.5">
      <c r="A302" s="308"/>
      <c r="B302" s="309"/>
      <c r="C302" s="491" t="s">
        <v>382</v>
      </c>
      <c r="D302" s="61">
        <v>0</v>
      </c>
      <c r="E302" s="68">
        <v>0</v>
      </c>
      <c r="F302" s="71">
        <v>0</v>
      </c>
      <c r="G302" s="68">
        <v>0</v>
      </c>
      <c r="H302" s="71">
        <v>0</v>
      </c>
      <c r="I302" s="68">
        <v>0</v>
      </c>
      <c r="J302" s="71">
        <v>0</v>
      </c>
    </row>
    <row r="303" spans="1:10" ht="13.5">
      <c r="A303" s="308"/>
      <c r="B303" s="309"/>
      <c r="C303" s="491" t="s">
        <v>383</v>
      </c>
      <c r="D303" s="61">
        <v>0</v>
      </c>
      <c r="E303" s="68">
        <v>0</v>
      </c>
      <c r="F303" s="71">
        <v>0</v>
      </c>
      <c r="G303" s="68">
        <v>0</v>
      </c>
      <c r="H303" s="71">
        <v>0</v>
      </c>
      <c r="I303" s="68">
        <v>0</v>
      </c>
      <c r="J303" s="71">
        <v>0</v>
      </c>
    </row>
    <row r="304" spans="1:10" ht="13.5">
      <c r="A304" s="308"/>
      <c r="B304" s="309"/>
      <c r="C304" s="491" t="s">
        <v>384</v>
      </c>
      <c r="D304" s="61">
        <v>0</v>
      </c>
      <c r="E304" s="68">
        <v>0</v>
      </c>
      <c r="F304" s="71">
        <v>0</v>
      </c>
      <c r="G304" s="68">
        <v>0</v>
      </c>
      <c r="H304" s="71">
        <v>0</v>
      </c>
      <c r="I304" s="68">
        <v>0</v>
      </c>
      <c r="J304" s="71">
        <v>0</v>
      </c>
    </row>
    <row r="305" spans="1:10" ht="13.5">
      <c r="A305" s="308"/>
      <c r="B305" s="309"/>
      <c r="C305" s="491" t="s">
        <v>385</v>
      </c>
      <c r="D305" s="61">
        <v>0</v>
      </c>
      <c r="E305" s="68">
        <v>0</v>
      </c>
      <c r="F305" s="71">
        <v>0</v>
      </c>
      <c r="G305" s="68">
        <v>0</v>
      </c>
      <c r="H305" s="71">
        <v>0</v>
      </c>
      <c r="I305" s="68">
        <v>0</v>
      </c>
      <c r="J305" s="71">
        <v>0</v>
      </c>
    </row>
    <row r="306" spans="1:10" ht="13.5">
      <c r="A306" s="314"/>
      <c r="B306" s="315"/>
      <c r="C306" s="493" t="s">
        <v>386</v>
      </c>
      <c r="D306" s="62">
        <v>0</v>
      </c>
      <c r="E306" s="669">
        <v>0</v>
      </c>
      <c r="F306" s="670">
        <v>0</v>
      </c>
      <c r="G306" s="669">
        <v>0</v>
      </c>
      <c r="H306" s="670">
        <v>0</v>
      </c>
      <c r="I306" s="669">
        <v>0</v>
      </c>
      <c r="J306" s="670">
        <v>0</v>
      </c>
    </row>
    <row r="307" spans="1:10" ht="13.5">
      <c r="A307" s="323"/>
      <c r="B307" s="324"/>
      <c r="C307" s="492"/>
      <c r="D307" s="676">
        <v>4.48</v>
      </c>
      <c r="E307" s="67"/>
      <c r="F307" s="678">
        <v>272.55</v>
      </c>
      <c r="G307" s="67"/>
      <c r="H307" s="678">
        <v>272.55</v>
      </c>
      <c r="I307" s="67"/>
      <c r="J307" s="678">
        <v>0</v>
      </c>
    </row>
    <row r="308" spans="1:10" ht="13.5">
      <c r="A308" s="308" t="s">
        <v>1682</v>
      </c>
      <c r="B308" s="309"/>
      <c r="C308" s="491" t="s">
        <v>146</v>
      </c>
      <c r="D308" s="61">
        <v>0</v>
      </c>
      <c r="E308" s="68">
        <v>0</v>
      </c>
      <c r="F308" s="71">
        <v>0</v>
      </c>
      <c r="G308" s="68">
        <v>0</v>
      </c>
      <c r="H308" s="71">
        <v>0</v>
      </c>
      <c r="I308" s="68">
        <v>0</v>
      </c>
      <c r="J308" s="71">
        <v>0</v>
      </c>
    </row>
    <row r="309" spans="1:10" ht="13.5">
      <c r="A309" s="308"/>
      <c r="B309" s="309"/>
      <c r="C309" s="491" t="s">
        <v>382</v>
      </c>
      <c r="D309" s="61">
        <v>0</v>
      </c>
      <c r="E309" s="68">
        <v>0</v>
      </c>
      <c r="F309" s="71">
        <v>0</v>
      </c>
      <c r="G309" s="68">
        <v>0</v>
      </c>
      <c r="H309" s="71">
        <v>0</v>
      </c>
      <c r="I309" s="68">
        <v>0</v>
      </c>
      <c r="J309" s="71">
        <v>0</v>
      </c>
    </row>
    <row r="310" spans="1:10" ht="13.5">
      <c r="A310" s="308"/>
      <c r="B310" s="309"/>
      <c r="C310" s="491" t="s">
        <v>383</v>
      </c>
      <c r="D310" s="61">
        <v>0</v>
      </c>
      <c r="E310" s="68">
        <v>0</v>
      </c>
      <c r="F310" s="71">
        <v>0</v>
      </c>
      <c r="G310" s="68">
        <v>0</v>
      </c>
      <c r="H310" s="71">
        <v>0</v>
      </c>
      <c r="I310" s="68">
        <v>0</v>
      </c>
      <c r="J310" s="71">
        <v>0</v>
      </c>
    </row>
    <row r="311" spans="1:10" ht="13.5">
      <c r="A311" s="308"/>
      <c r="B311" s="309"/>
      <c r="C311" s="491" t="s">
        <v>384</v>
      </c>
      <c r="D311" s="61">
        <v>0</v>
      </c>
      <c r="E311" s="68">
        <v>0</v>
      </c>
      <c r="F311" s="71">
        <v>0</v>
      </c>
      <c r="G311" s="68">
        <v>0</v>
      </c>
      <c r="H311" s="71">
        <v>0</v>
      </c>
      <c r="I311" s="68">
        <v>0</v>
      </c>
      <c r="J311" s="71">
        <v>0</v>
      </c>
    </row>
    <row r="312" spans="1:10" ht="13.5">
      <c r="A312" s="308"/>
      <c r="B312" s="309"/>
      <c r="C312" s="491" t="s">
        <v>385</v>
      </c>
      <c r="D312" s="61">
        <v>0</v>
      </c>
      <c r="E312" s="68">
        <v>0</v>
      </c>
      <c r="F312" s="71">
        <v>0</v>
      </c>
      <c r="G312" s="68">
        <v>0</v>
      </c>
      <c r="H312" s="71">
        <v>0</v>
      </c>
      <c r="I312" s="68">
        <v>0</v>
      </c>
      <c r="J312" s="71">
        <v>0</v>
      </c>
    </row>
    <row r="313" spans="1:10" ht="13.5">
      <c r="A313" s="314"/>
      <c r="B313" s="315"/>
      <c r="C313" s="493" t="s">
        <v>386</v>
      </c>
      <c r="D313" s="62">
        <v>0</v>
      </c>
      <c r="E313" s="669">
        <v>0</v>
      </c>
      <c r="F313" s="670">
        <v>0</v>
      </c>
      <c r="G313" s="669">
        <v>0</v>
      </c>
      <c r="H313" s="670">
        <v>0</v>
      </c>
      <c r="I313" s="669">
        <v>0</v>
      </c>
      <c r="J313" s="670">
        <v>0</v>
      </c>
    </row>
    <row r="314" spans="1:10" ht="13.5">
      <c r="A314" s="323"/>
      <c r="B314" s="324"/>
      <c r="C314" s="492"/>
      <c r="D314" s="676">
        <v>14.75</v>
      </c>
      <c r="E314" s="67"/>
      <c r="F314" s="678">
        <v>1460.46</v>
      </c>
      <c r="G314" s="67"/>
      <c r="H314" s="678">
        <v>1460.46</v>
      </c>
      <c r="I314" s="67"/>
      <c r="J314" s="678">
        <v>0</v>
      </c>
    </row>
    <row r="315" spans="1:10" ht="13.5">
      <c r="A315" s="308" t="s">
        <v>1683</v>
      </c>
      <c r="B315" s="309"/>
      <c r="C315" s="491" t="s">
        <v>146</v>
      </c>
      <c r="D315" s="61">
        <v>0</v>
      </c>
      <c r="E315" s="68">
        <v>0</v>
      </c>
      <c r="F315" s="71">
        <v>0</v>
      </c>
      <c r="G315" s="68">
        <v>0</v>
      </c>
      <c r="H315" s="71">
        <v>0</v>
      </c>
      <c r="I315" s="68">
        <v>0</v>
      </c>
      <c r="J315" s="71">
        <v>0</v>
      </c>
    </row>
    <row r="316" spans="1:10" ht="13.5">
      <c r="A316" s="308"/>
      <c r="B316" s="309"/>
      <c r="C316" s="491" t="s">
        <v>382</v>
      </c>
      <c r="D316" s="61">
        <v>0</v>
      </c>
      <c r="E316" s="68">
        <v>0</v>
      </c>
      <c r="F316" s="71">
        <v>0</v>
      </c>
      <c r="G316" s="68">
        <v>0</v>
      </c>
      <c r="H316" s="71">
        <v>0</v>
      </c>
      <c r="I316" s="68">
        <v>0</v>
      </c>
      <c r="J316" s="71">
        <v>0</v>
      </c>
    </row>
    <row r="317" spans="1:10" ht="13.5">
      <c r="A317" s="308"/>
      <c r="B317" s="309"/>
      <c r="C317" s="491" t="s">
        <v>383</v>
      </c>
      <c r="D317" s="61">
        <v>0</v>
      </c>
      <c r="E317" s="68">
        <v>0</v>
      </c>
      <c r="F317" s="71">
        <v>0</v>
      </c>
      <c r="G317" s="68">
        <v>0</v>
      </c>
      <c r="H317" s="71">
        <v>0</v>
      </c>
      <c r="I317" s="68">
        <v>0</v>
      </c>
      <c r="J317" s="71">
        <v>0</v>
      </c>
    </row>
    <row r="318" spans="1:10" ht="13.5">
      <c r="A318" s="308"/>
      <c r="B318" s="309"/>
      <c r="C318" s="491" t="s">
        <v>384</v>
      </c>
      <c r="D318" s="61">
        <v>0</v>
      </c>
      <c r="E318" s="68">
        <v>0</v>
      </c>
      <c r="F318" s="71">
        <v>0</v>
      </c>
      <c r="G318" s="68">
        <v>0</v>
      </c>
      <c r="H318" s="71">
        <v>0</v>
      </c>
      <c r="I318" s="68">
        <v>0</v>
      </c>
      <c r="J318" s="71">
        <v>0</v>
      </c>
    </row>
    <row r="319" spans="1:10" ht="13.5">
      <c r="A319" s="308"/>
      <c r="B319" s="309"/>
      <c r="C319" s="491" t="s">
        <v>385</v>
      </c>
      <c r="D319" s="61">
        <v>0</v>
      </c>
      <c r="E319" s="68">
        <v>0</v>
      </c>
      <c r="F319" s="71">
        <v>0</v>
      </c>
      <c r="G319" s="68">
        <v>0</v>
      </c>
      <c r="H319" s="71">
        <v>0</v>
      </c>
      <c r="I319" s="68">
        <v>0</v>
      </c>
      <c r="J319" s="71">
        <v>0</v>
      </c>
    </row>
    <row r="320" spans="1:10" ht="13.5">
      <c r="A320" s="308"/>
      <c r="B320" s="309"/>
      <c r="C320" s="491" t="s">
        <v>386</v>
      </c>
      <c r="D320" s="61">
        <v>0</v>
      </c>
      <c r="E320" s="68">
        <v>0</v>
      </c>
      <c r="F320" s="71">
        <v>0</v>
      </c>
      <c r="G320" s="68">
        <v>0</v>
      </c>
      <c r="H320" s="71">
        <v>0</v>
      </c>
      <c r="I320" s="68">
        <v>0</v>
      </c>
      <c r="J320" s="71">
        <v>0</v>
      </c>
    </row>
    <row r="321" spans="1:10" ht="13.5">
      <c r="A321" s="323"/>
      <c r="B321" s="324"/>
      <c r="C321" s="492"/>
      <c r="D321" s="676">
        <v>0</v>
      </c>
      <c r="E321" s="67"/>
      <c r="F321" s="678">
        <v>0</v>
      </c>
      <c r="G321" s="67"/>
      <c r="H321" s="678">
        <v>0</v>
      </c>
      <c r="I321" s="67"/>
      <c r="J321" s="678">
        <v>0</v>
      </c>
    </row>
    <row r="322" spans="1:10" ht="13.5">
      <c r="A322" s="308" t="s">
        <v>1684</v>
      </c>
      <c r="B322" s="309"/>
      <c r="C322" s="491" t="s">
        <v>146</v>
      </c>
      <c r="D322" s="61">
        <v>4.75</v>
      </c>
      <c r="E322" s="68">
        <v>620.9</v>
      </c>
      <c r="F322" s="71">
        <v>931.38</v>
      </c>
      <c r="G322" s="68">
        <v>589.65</v>
      </c>
      <c r="H322" s="71">
        <v>884.49</v>
      </c>
      <c r="I322" s="68">
        <v>31.25</v>
      </c>
      <c r="J322" s="71">
        <v>46.89</v>
      </c>
    </row>
    <row r="323" spans="1:10" ht="13.5">
      <c r="A323" s="308"/>
      <c r="B323" s="309"/>
      <c r="C323" s="491" t="s">
        <v>382</v>
      </c>
      <c r="D323" s="61">
        <v>4.75</v>
      </c>
      <c r="E323" s="68">
        <v>620.9</v>
      </c>
      <c r="F323" s="71">
        <v>931.38</v>
      </c>
      <c r="G323" s="68">
        <v>589.65</v>
      </c>
      <c r="H323" s="71">
        <v>884.49</v>
      </c>
      <c r="I323" s="68">
        <v>31.25</v>
      </c>
      <c r="J323" s="71">
        <v>46.89</v>
      </c>
    </row>
    <row r="324" spans="1:10" ht="13.5">
      <c r="A324" s="308"/>
      <c r="B324" s="309"/>
      <c r="C324" s="491" t="s">
        <v>383</v>
      </c>
      <c r="D324" s="61">
        <v>0</v>
      </c>
      <c r="E324" s="68">
        <v>0</v>
      </c>
      <c r="F324" s="71">
        <v>0</v>
      </c>
      <c r="G324" s="68">
        <v>0</v>
      </c>
      <c r="H324" s="71">
        <v>0</v>
      </c>
      <c r="I324" s="68">
        <v>0</v>
      </c>
      <c r="J324" s="71">
        <v>0</v>
      </c>
    </row>
    <row r="325" spans="1:10" ht="13.5">
      <c r="A325" s="308"/>
      <c r="B325" s="309"/>
      <c r="C325" s="491" t="s">
        <v>384</v>
      </c>
      <c r="D325" s="61">
        <v>0</v>
      </c>
      <c r="E325" s="68">
        <v>0</v>
      </c>
      <c r="F325" s="71">
        <v>0</v>
      </c>
      <c r="G325" s="68">
        <v>0</v>
      </c>
      <c r="H325" s="71">
        <v>0</v>
      </c>
      <c r="I325" s="68">
        <v>0</v>
      </c>
      <c r="J325" s="71">
        <v>0</v>
      </c>
    </row>
    <row r="326" spans="1:10" ht="13.5">
      <c r="A326" s="308"/>
      <c r="B326" s="309"/>
      <c r="C326" s="491" t="s">
        <v>385</v>
      </c>
      <c r="D326" s="61">
        <v>0</v>
      </c>
      <c r="E326" s="68">
        <v>0</v>
      </c>
      <c r="F326" s="71">
        <v>0</v>
      </c>
      <c r="G326" s="68">
        <v>0</v>
      </c>
      <c r="H326" s="71">
        <v>0</v>
      </c>
      <c r="I326" s="68">
        <v>0</v>
      </c>
      <c r="J326" s="71">
        <v>0</v>
      </c>
    </row>
    <row r="327" spans="1:10" ht="13.5">
      <c r="A327" s="308"/>
      <c r="B327" s="309"/>
      <c r="C327" s="491" t="s">
        <v>386</v>
      </c>
      <c r="D327" s="61">
        <v>0</v>
      </c>
      <c r="E327" s="68">
        <v>0</v>
      </c>
      <c r="F327" s="71">
        <v>0</v>
      </c>
      <c r="G327" s="68">
        <v>0</v>
      </c>
      <c r="H327" s="71">
        <v>0</v>
      </c>
      <c r="I327" s="68">
        <v>0</v>
      </c>
      <c r="J327" s="71">
        <v>0</v>
      </c>
    </row>
    <row r="328" spans="1:10" ht="13.5">
      <c r="A328" s="323"/>
      <c r="B328" s="324"/>
      <c r="C328" s="492"/>
      <c r="D328" s="676">
        <v>21.97</v>
      </c>
      <c r="E328" s="67"/>
      <c r="F328" s="678">
        <v>2022.27</v>
      </c>
      <c r="G328" s="67"/>
      <c r="H328" s="678">
        <v>2022.27</v>
      </c>
      <c r="I328" s="67"/>
      <c r="J328" s="678">
        <v>0</v>
      </c>
    </row>
    <row r="329" spans="1:10" ht="13.5">
      <c r="A329" s="308" t="s">
        <v>1685</v>
      </c>
      <c r="B329" s="309"/>
      <c r="C329" s="491" t="s">
        <v>146</v>
      </c>
      <c r="D329" s="61">
        <v>0</v>
      </c>
      <c r="E329" s="68">
        <v>2.11</v>
      </c>
      <c r="F329" s="71">
        <v>2.12</v>
      </c>
      <c r="G329" s="68">
        <v>2.11</v>
      </c>
      <c r="H329" s="71">
        <v>2.12</v>
      </c>
      <c r="I329" s="68">
        <v>0</v>
      </c>
      <c r="J329" s="71">
        <v>0</v>
      </c>
    </row>
    <row r="330" spans="1:10" ht="13.5">
      <c r="A330" s="308"/>
      <c r="B330" s="309"/>
      <c r="C330" s="491" t="s">
        <v>382</v>
      </c>
      <c r="D330" s="61">
        <v>0</v>
      </c>
      <c r="E330" s="68">
        <v>0</v>
      </c>
      <c r="F330" s="71">
        <v>0</v>
      </c>
      <c r="G330" s="68">
        <v>0</v>
      </c>
      <c r="H330" s="71">
        <v>0</v>
      </c>
      <c r="I330" s="68">
        <v>0</v>
      </c>
      <c r="J330" s="71">
        <v>0</v>
      </c>
    </row>
    <row r="331" spans="1:10" ht="13.5">
      <c r="A331" s="308"/>
      <c r="B331" s="309"/>
      <c r="C331" s="491" t="s">
        <v>383</v>
      </c>
      <c r="D331" s="61">
        <v>0</v>
      </c>
      <c r="E331" s="68">
        <v>0</v>
      </c>
      <c r="F331" s="71">
        <v>0</v>
      </c>
      <c r="G331" s="68">
        <v>0</v>
      </c>
      <c r="H331" s="71">
        <v>0</v>
      </c>
      <c r="I331" s="68">
        <v>0</v>
      </c>
      <c r="J331" s="71">
        <v>0</v>
      </c>
    </row>
    <row r="332" spans="1:10" ht="13.5">
      <c r="A332" s="308"/>
      <c r="B332" s="309"/>
      <c r="C332" s="491" t="s">
        <v>384</v>
      </c>
      <c r="D332" s="61">
        <v>0</v>
      </c>
      <c r="E332" s="68">
        <v>0</v>
      </c>
      <c r="F332" s="71">
        <v>0</v>
      </c>
      <c r="G332" s="68">
        <v>0</v>
      </c>
      <c r="H332" s="71">
        <v>0</v>
      </c>
      <c r="I332" s="68">
        <v>0</v>
      </c>
      <c r="J332" s="71">
        <v>0</v>
      </c>
    </row>
    <row r="333" spans="1:10" ht="13.5">
      <c r="A333" s="308"/>
      <c r="B333" s="309"/>
      <c r="C333" s="491" t="s">
        <v>385</v>
      </c>
      <c r="D333" s="61">
        <v>0</v>
      </c>
      <c r="E333" s="68">
        <v>0</v>
      </c>
      <c r="F333" s="71">
        <v>0</v>
      </c>
      <c r="G333" s="68">
        <v>0</v>
      </c>
      <c r="H333" s="71">
        <v>0</v>
      </c>
      <c r="I333" s="68">
        <v>0</v>
      </c>
      <c r="J333" s="71">
        <v>0</v>
      </c>
    </row>
    <row r="334" spans="1:10" ht="13.5">
      <c r="A334" s="308"/>
      <c r="B334" s="309"/>
      <c r="C334" s="491" t="s">
        <v>386</v>
      </c>
      <c r="D334" s="61">
        <v>0</v>
      </c>
      <c r="E334" s="68">
        <v>2.11</v>
      </c>
      <c r="F334" s="71">
        <v>2.12</v>
      </c>
      <c r="G334" s="68">
        <v>2.11</v>
      </c>
      <c r="H334" s="71">
        <v>2.12</v>
      </c>
      <c r="I334" s="68">
        <v>0</v>
      </c>
      <c r="J334" s="71">
        <v>0</v>
      </c>
    </row>
    <row r="335" spans="1:10" ht="13.5">
      <c r="A335" s="323"/>
      <c r="B335" s="324"/>
      <c r="C335" s="492"/>
      <c r="D335" s="676">
        <v>40.650000000000006</v>
      </c>
      <c r="E335" s="67"/>
      <c r="F335" s="678">
        <v>3659.3199999999997</v>
      </c>
      <c r="G335" s="67"/>
      <c r="H335" s="678">
        <v>3658.3500000000004</v>
      </c>
      <c r="I335" s="67"/>
      <c r="J335" s="678">
        <v>0.97</v>
      </c>
    </row>
    <row r="336" spans="1:10" ht="13.5">
      <c r="A336" s="308" t="s">
        <v>1686</v>
      </c>
      <c r="B336" s="309"/>
      <c r="C336" s="491" t="s">
        <v>146</v>
      </c>
      <c r="D336" s="61">
        <v>13.41</v>
      </c>
      <c r="E336" s="68">
        <v>3505.68</v>
      </c>
      <c r="F336" s="71">
        <v>5222.17</v>
      </c>
      <c r="G336" s="68">
        <v>3497.0099999999998</v>
      </c>
      <c r="H336" s="71">
        <v>5209.15</v>
      </c>
      <c r="I336" s="68">
        <v>8.67</v>
      </c>
      <c r="J336" s="71">
        <v>13.02</v>
      </c>
    </row>
    <row r="337" spans="1:10" ht="13.5">
      <c r="A337" s="308"/>
      <c r="B337" s="309"/>
      <c r="C337" s="491" t="s">
        <v>382</v>
      </c>
      <c r="D337" s="61">
        <v>12.61</v>
      </c>
      <c r="E337" s="68">
        <v>3407.29</v>
      </c>
      <c r="F337" s="71">
        <v>5111.01</v>
      </c>
      <c r="G337" s="68">
        <v>3398.62</v>
      </c>
      <c r="H337" s="71">
        <v>5097.99</v>
      </c>
      <c r="I337" s="68">
        <v>8.67</v>
      </c>
      <c r="J337" s="71">
        <v>13.02</v>
      </c>
    </row>
    <row r="338" spans="1:10" ht="13.5">
      <c r="A338" s="308"/>
      <c r="B338" s="309"/>
      <c r="C338" s="491" t="s">
        <v>383</v>
      </c>
      <c r="D338" s="61">
        <v>0</v>
      </c>
      <c r="E338" s="68">
        <v>0</v>
      </c>
      <c r="F338" s="71">
        <v>0</v>
      </c>
      <c r="G338" s="68">
        <v>0</v>
      </c>
      <c r="H338" s="71">
        <v>0</v>
      </c>
      <c r="I338" s="68">
        <v>0</v>
      </c>
      <c r="J338" s="71">
        <v>0</v>
      </c>
    </row>
    <row r="339" spans="1:10" ht="13.5">
      <c r="A339" s="308"/>
      <c r="B339" s="309"/>
      <c r="C339" s="491" t="s">
        <v>384</v>
      </c>
      <c r="D339" s="61">
        <v>0</v>
      </c>
      <c r="E339" s="68">
        <v>0</v>
      </c>
      <c r="F339" s="71">
        <v>0</v>
      </c>
      <c r="G339" s="68">
        <v>0</v>
      </c>
      <c r="H339" s="71">
        <v>0</v>
      </c>
      <c r="I339" s="68">
        <v>0</v>
      </c>
      <c r="J339" s="71">
        <v>0</v>
      </c>
    </row>
    <row r="340" spans="1:10" ht="13.5">
      <c r="A340" s="308"/>
      <c r="B340" s="309"/>
      <c r="C340" s="491" t="s">
        <v>385</v>
      </c>
      <c r="D340" s="61">
        <v>0</v>
      </c>
      <c r="E340" s="68">
        <v>0</v>
      </c>
      <c r="F340" s="71">
        <v>0</v>
      </c>
      <c r="G340" s="68">
        <v>0</v>
      </c>
      <c r="H340" s="71">
        <v>0</v>
      </c>
      <c r="I340" s="68">
        <v>0</v>
      </c>
      <c r="J340" s="71">
        <v>0</v>
      </c>
    </row>
    <row r="341" spans="1:10" ht="13.5">
      <c r="A341" s="308"/>
      <c r="B341" s="309"/>
      <c r="C341" s="491" t="s">
        <v>386</v>
      </c>
      <c r="D341" s="61">
        <v>0.8</v>
      </c>
      <c r="E341" s="68">
        <v>98.39</v>
      </c>
      <c r="F341" s="71">
        <v>111.16</v>
      </c>
      <c r="G341" s="68">
        <v>98.39</v>
      </c>
      <c r="H341" s="71">
        <v>111.16</v>
      </c>
      <c r="I341" s="68">
        <v>0</v>
      </c>
      <c r="J341" s="71">
        <v>0</v>
      </c>
    </row>
    <row r="342" spans="1:10" ht="13.5">
      <c r="A342" s="323"/>
      <c r="B342" s="324"/>
      <c r="C342" s="492"/>
      <c r="D342" s="676">
        <v>0.16</v>
      </c>
      <c r="E342" s="67"/>
      <c r="F342" s="678">
        <v>80.64</v>
      </c>
      <c r="G342" s="67"/>
      <c r="H342" s="678">
        <v>80.64</v>
      </c>
      <c r="I342" s="67"/>
      <c r="J342" s="678">
        <v>0</v>
      </c>
    </row>
    <row r="343" spans="1:10" ht="13.5">
      <c r="A343" s="308" t="s">
        <v>1687</v>
      </c>
      <c r="B343" s="309"/>
      <c r="C343" s="491" t="s">
        <v>146</v>
      </c>
      <c r="D343" s="61">
        <v>0</v>
      </c>
      <c r="E343" s="68">
        <v>0</v>
      </c>
      <c r="F343" s="71">
        <v>0</v>
      </c>
      <c r="G343" s="68">
        <v>0</v>
      </c>
      <c r="H343" s="71">
        <v>0</v>
      </c>
      <c r="I343" s="68">
        <v>0</v>
      </c>
      <c r="J343" s="71">
        <v>0</v>
      </c>
    </row>
    <row r="344" spans="1:10" ht="13.5">
      <c r="A344" s="308"/>
      <c r="B344" s="309"/>
      <c r="C344" s="491" t="s">
        <v>382</v>
      </c>
      <c r="D344" s="61">
        <v>0</v>
      </c>
      <c r="E344" s="68">
        <v>0</v>
      </c>
      <c r="F344" s="71">
        <v>0</v>
      </c>
      <c r="G344" s="68">
        <v>0</v>
      </c>
      <c r="H344" s="71">
        <v>0</v>
      </c>
      <c r="I344" s="68">
        <v>0</v>
      </c>
      <c r="J344" s="71">
        <v>0</v>
      </c>
    </row>
    <row r="345" spans="1:10" ht="13.5">
      <c r="A345" s="308"/>
      <c r="B345" s="309"/>
      <c r="C345" s="491" t="s">
        <v>383</v>
      </c>
      <c r="D345" s="61">
        <v>0</v>
      </c>
      <c r="E345" s="68">
        <v>0</v>
      </c>
      <c r="F345" s="71">
        <v>0</v>
      </c>
      <c r="G345" s="68">
        <v>0</v>
      </c>
      <c r="H345" s="71">
        <v>0</v>
      </c>
      <c r="I345" s="68">
        <v>0</v>
      </c>
      <c r="J345" s="71">
        <v>0</v>
      </c>
    </row>
    <row r="346" spans="1:10" ht="13.5">
      <c r="A346" s="308"/>
      <c r="B346" s="309"/>
      <c r="C346" s="491" t="s">
        <v>384</v>
      </c>
      <c r="D346" s="61">
        <v>0</v>
      </c>
      <c r="E346" s="68">
        <v>0</v>
      </c>
      <c r="F346" s="71">
        <v>0</v>
      </c>
      <c r="G346" s="68">
        <v>0</v>
      </c>
      <c r="H346" s="71">
        <v>0</v>
      </c>
      <c r="I346" s="68">
        <v>0</v>
      </c>
      <c r="J346" s="71">
        <v>0</v>
      </c>
    </row>
    <row r="347" spans="1:10" ht="13.5">
      <c r="A347" s="308"/>
      <c r="B347" s="309"/>
      <c r="C347" s="491" t="s">
        <v>385</v>
      </c>
      <c r="D347" s="61">
        <v>0</v>
      </c>
      <c r="E347" s="68">
        <v>0</v>
      </c>
      <c r="F347" s="71">
        <v>0</v>
      </c>
      <c r="G347" s="68">
        <v>0</v>
      </c>
      <c r="H347" s="71">
        <v>0</v>
      </c>
      <c r="I347" s="68">
        <v>0</v>
      </c>
      <c r="J347" s="71">
        <v>0</v>
      </c>
    </row>
    <row r="348" spans="1:10" ht="13.5">
      <c r="A348" s="308"/>
      <c r="B348" s="309"/>
      <c r="C348" s="491" t="s">
        <v>386</v>
      </c>
      <c r="D348" s="61">
        <v>0</v>
      </c>
      <c r="E348" s="68">
        <v>0</v>
      </c>
      <c r="F348" s="71">
        <v>0</v>
      </c>
      <c r="G348" s="68">
        <v>0</v>
      </c>
      <c r="H348" s="71">
        <v>0</v>
      </c>
      <c r="I348" s="68">
        <v>0</v>
      </c>
      <c r="J348" s="71">
        <v>0</v>
      </c>
    </row>
    <row r="349" spans="1:10" ht="13.5">
      <c r="A349" s="323"/>
      <c r="B349" s="324"/>
      <c r="C349" s="492"/>
      <c r="D349" s="676">
        <v>0</v>
      </c>
      <c r="E349" s="67"/>
      <c r="F349" s="678">
        <v>0</v>
      </c>
      <c r="G349" s="67"/>
      <c r="H349" s="678">
        <v>0</v>
      </c>
      <c r="I349" s="67"/>
      <c r="J349" s="678">
        <v>0</v>
      </c>
    </row>
    <row r="350" spans="1:10" ht="13.5">
      <c r="A350" s="308" t="s">
        <v>1688</v>
      </c>
      <c r="B350" s="309"/>
      <c r="C350" s="491" t="s">
        <v>146</v>
      </c>
      <c r="D350" s="61">
        <v>0</v>
      </c>
      <c r="E350" s="68">
        <v>0</v>
      </c>
      <c r="F350" s="71">
        <v>0</v>
      </c>
      <c r="G350" s="68">
        <v>0</v>
      </c>
      <c r="H350" s="71">
        <v>0</v>
      </c>
      <c r="I350" s="68">
        <v>0</v>
      </c>
      <c r="J350" s="71">
        <v>0</v>
      </c>
    </row>
    <row r="351" spans="1:10" ht="13.5">
      <c r="A351" s="308"/>
      <c r="B351" s="309"/>
      <c r="C351" s="491" t="s">
        <v>382</v>
      </c>
      <c r="D351" s="61">
        <v>0</v>
      </c>
      <c r="E351" s="68">
        <v>0</v>
      </c>
      <c r="F351" s="71">
        <v>0</v>
      </c>
      <c r="G351" s="68">
        <v>0</v>
      </c>
      <c r="H351" s="71">
        <v>0</v>
      </c>
      <c r="I351" s="68">
        <v>0</v>
      </c>
      <c r="J351" s="71">
        <v>0</v>
      </c>
    </row>
    <row r="352" spans="1:10" ht="13.5">
      <c r="A352" s="308"/>
      <c r="B352" s="309"/>
      <c r="C352" s="491" t="s">
        <v>383</v>
      </c>
      <c r="D352" s="61">
        <v>0</v>
      </c>
      <c r="E352" s="68">
        <v>0</v>
      </c>
      <c r="F352" s="71">
        <v>0</v>
      </c>
      <c r="G352" s="68">
        <v>0</v>
      </c>
      <c r="H352" s="71">
        <v>0</v>
      </c>
      <c r="I352" s="68">
        <v>0</v>
      </c>
      <c r="J352" s="71">
        <v>0</v>
      </c>
    </row>
    <row r="353" spans="1:10" ht="13.5">
      <c r="A353" s="308"/>
      <c r="B353" s="309"/>
      <c r="C353" s="491" t="s">
        <v>384</v>
      </c>
      <c r="D353" s="61">
        <v>0</v>
      </c>
      <c r="E353" s="68">
        <v>0</v>
      </c>
      <c r="F353" s="71">
        <v>0</v>
      </c>
      <c r="G353" s="68">
        <v>0</v>
      </c>
      <c r="H353" s="71">
        <v>0</v>
      </c>
      <c r="I353" s="68">
        <v>0</v>
      </c>
      <c r="J353" s="71">
        <v>0</v>
      </c>
    </row>
    <row r="354" spans="1:10" ht="13.5">
      <c r="A354" s="308"/>
      <c r="B354" s="309"/>
      <c r="C354" s="491" t="s">
        <v>385</v>
      </c>
      <c r="D354" s="61">
        <v>0</v>
      </c>
      <c r="E354" s="68">
        <v>0</v>
      </c>
      <c r="F354" s="71">
        <v>0</v>
      </c>
      <c r="G354" s="68">
        <v>0</v>
      </c>
      <c r="H354" s="71">
        <v>0</v>
      </c>
      <c r="I354" s="68">
        <v>0</v>
      </c>
      <c r="J354" s="71">
        <v>0</v>
      </c>
    </row>
    <row r="355" spans="1:10" ht="13.5">
      <c r="A355" s="308"/>
      <c r="B355" s="309"/>
      <c r="C355" s="491" t="s">
        <v>386</v>
      </c>
      <c r="D355" s="61">
        <v>0</v>
      </c>
      <c r="E355" s="68">
        <v>0</v>
      </c>
      <c r="F355" s="71">
        <v>0</v>
      </c>
      <c r="G355" s="68">
        <v>0</v>
      </c>
      <c r="H355" s="71">
        <v>0</v>
      </c>
      <c r="I355" s="68">
        <v>0</v>
      </c>
      <c r="J355" s="71">
        <v>0</v>
      </c>
    </row>
    <row r="356" spans="1:10" ht="13.5">
      <c r="A356" s="323"/>
      <c r="B356" s="324"/>
      <c r="C356" s="492"/>
      <c r="D356" s="676">
        <v>27.23</v>
      </c>
      <c r="E356" s="67"/>
      <c r="F356" s="678">
        <v>1789.01</v>
      </c>
      <c r="G356" s="67"/>
      <c r="H356" s="678">
        <v>1789.01</v>
      </c>
      <c r="I356" s="67"/>
      <c r="J356" s="678">
        <v>0</v>
      </c>
    </row>
    <row r="357" spans="1:10" ht="13.5">
      <c r="A357" s="308" t="s">
        <v>1689</v>
      </c>
      <c r="B357" s="309"/>
      <c r="C357" s="491" t="s">
        <v>146</v>
      </c>
      <c r="D357" s="61">
        <v>0</v>
      </c>
      <c r="E357" s="68">
        <v>0</v>
      </c>
      <c r="F357" s="71">
        <v>0</v>
      </c>
      <c r="G357" s="68">
        <v>0</v>
      </c>
      <c r="H357" s="71">
        <v>0</v>
      </c>
      <c r="I357" s="68">
        <v>0</v>
      </c>
      <c r="J357" s="71">
        <v>0</v>
      </c>
    </row>
    <row r="358" spans="1:10" ht="13.5">
      <c r="A358" s="308"/>
      <c r="B358" s="309"/>
      <c r="C358" s="491" t="s">
        <v>382</v>
      </c>
      <c r="D358" s="61">
        <v>0</v>
      </c>
      <c r="E358" s="68">
        <v>0</v>
      </c>
      <c r="F358" s="71">
        <v>0</v>
      </c>
      <c r="G358" s="68">
        <v>0</v>
      </c>
      <c r="H358" s="71">
        <v>0</v>
      </c>
      <c r="I358" s="68">
        <v>0</v>
      </c>
      <c r="J358" s="71">
        <v>0</v>
      </c>
    </row>
    <row r="359" spans="1:10" ht="13.5">
      <c r="A359" s="308"/>
      <c r="B359" s="309"/>
      <c r="C359" s="491" t="s">
        <v>383</v>
      </c>
      <c r="D359" s="61">
        <v>0</v>
      </c>
      <c r="E359" s="68">
        <v>0</v>
      </c>
      <c r="F359" s="71">
        <v>0</v>
      </c>
      <c r="G359" s="68">
        <v>0</v>
      </c>
      <c r="H359" s="71">
        <v>0</v>
      </c>
      <c r="I359" s="68">
        <v>0</v>
      </c>
      <c r="J359" s="71">
        <v>0</v>
      </c>
    </row>
    <row r="360" spans="1:10" ht="13.5">
      <c r="A360" s="308"/>
      <c r="B360" s="309"/>
      <c r="C360" s="491" t="s">
        <v>384</v>
      </c>
      <c r="D360" s="61">
        <v>0</v>
      </c>
      <c r="E360" s="68">
        <v>0</v>
      </c>
      <c r="F360" s="71">
        <v>0</v>
      </c>
      <c r="G360" s="68">
        <v>0</v>
      </c>
      <c r="H360" s="71">
        <v>0</v>
      </c>
      <c r="I360" s="68">
        <v>0</v>
      </c>
      <c r="J360" s="71">
        <v>0</v>
      </c>
    </row>
    <row r="361" spans="1:10" ht="13.5">
      <c r="A361" s="308"/>
      <c r="B361" s="309"/>
      <c r="C361" s="491" t="s">
        <v>385</v>
      </c>
      <c r="D361" s="61">
        <v>0</v>
      </c>
      <c r="E361" s="68">
        <v>0</v>
      </c>
      <c r="F361" s="71">
        <v>0</v>
      </c>
      <c r="G361" s="68">
        <v>0</v>
      </c>
      <c r="H361" s="71">
        <v>0</v>
      </c>
      <c r="I361" s="68">
        <v>0</v>
      </c>
      <c r="J361" s="71">
        <v>0</v>
      </c>
    </row>
    <row r="362" spans="1:10" ht="13.5">
      <c r="A362" s="308"/>
      <c r="B362" s="309"/>
      <c r="C362" s="491" t="s">
        <v>386</v>
      </c>
      <c r="D362" s="61">
        <v>0</v>
      </c>
      <c r="E362" s="68">
        <v>0</v>
      </c>
      <c r="F362" s="71">
        <v>0</v>
      </c>
      <c r="G362" s="68">
        <v>0</v>
      </c>
      <c r="H362" s="71">
        <v>0</v>
      </c>
      <c r="I362" s="68">
        <v>0</v>
      </c>
      <c r="J362" s="71">
        <v>0</v>
      </c>
    </row>
    <row r="363" spans="1:10" ht="13.5">
      <c r="A363" s="323"/>
      <c r="B363" s="324"/>
      <c r="C363" s="492"/>
      <c r="D363" s="676">
        <v>23.77</v>
      </c>
      <c r="E363" s="67"/>
      <c r="F363" s="678">
        <v>960.51</v>
      </c>
      <c r="G363" s="67"/>
      <c r="H363" s="678">
        <v>960.51</v>
      </c>
      <c r="I363" s="67"/>
      <c r="J363" s="678">
        <v>0</v>
      </c>
    </row>
    <row r="364" spans="1:10" ht="13.5">
      <c r="A364" s="308" t="s">
        <v>1690</v>
      </c>
      <c r="B364" s="309"/>
      <c r="C364" s="491" t="s">
        <v>146</v>
      </c>
      <c r="D364" s="61">
        <v>2.85</v>
      </c>
      <c r="E364" s="68">
        <v>356.53999999999996</v>
      </c>
      <c r="F364" s="71">
        <v>356.60999999999996</v>
      </c>
      <c r="G364" s="68">
        <v>30.26</v>
      </c>
      <c r="H364" s="71">
        <v>30.29</v>
      </c>
      <c r="I364" s="68">
        <v>326.28000000000003</v>
      </c>
      <c r="J364" s="71">
        <v>326.32</v>
      </c>
    </row>
    <row r="365" spans="1:10" ht="13.5">
      <c r="A365" s="308"/>
      <c r="B365" s="309"/>
      <c r="C365" s="491" t="s">
        <v>382</v>
      </c>
      <c r="D365" s="61">
        <v>2.85</v>
      </c>
      <c r="E365" s="68">
        <v>356.53999999999996</v>
      </c>
      <c r="F365" s="71">
        <v>356.60999999999996</v>
      </c>
      <c r="G365" s="68">
        <v>30.26</v>
      </c>
      <c r="H365" s="71">
        <v>30.29</v>
      </c>
      <c r="I365" s="68">
        <v>326.28000000000003</v>
      </c>
      <c r="J365" s="71">
        <v>326.32</v>
      </c>
    </row>
    <row r="366" spans="1:10" ht="13.5">
      <c r="A366" s="308"/>
      <c r="B366" s="309"/>
      <c r="C366" s="491" t="s">
        <v>383</v>
      </c>
      <c r="D366" s="61">
        <v>0</v>
      </c>
      <c r="E366" s="68">
        <v>0</v>
      </c>
      <c r="F366" s="71">
        <v>0</v>
      </c>
      <c r="G366" s="68">
        <v>0</v>
      </c>
      <c r="H366" s="71">
        <v>0</v>
      </c>
      <c r="I366" s="68">
        <v>0</v>
      </c>
      <c r="J366" s="71">
        <v>0</v>
      </c>
    </row>
    <row r="367" spans="1:10" ht="13.5">
      <c r="A367" s="308"/>
      <c r="B367" s="309"/>
      <c r="C367" s="491" t="s">
        <v>384</v>
      </c>
      <c r="D367" s="61">
        <v>0</v>
      </c>
      <c r="E367" s="68">
        <v>0</v>
      </c>
      <c r="F367" s="71">
        <v>0</v>
      </c>
      <c r="G367" s="68">
        <v>0</v>
      </c>
      <c r="H367" s="71">
        <v>0</v>
      </c>
      <c r="I367" s="68">
        <v>0</v>
      </c>
      <c r="J367" s="71">
        <v>0</v>
      </c>
    </row>
    <row r="368" spans="1:10" ht="13.5">
      <c r="A368" s="308"/>
      <c r="B368" s="309"/>
      <c r="C368" s="491" t="s">
        <v>385</v>
      </c>
      <c r="D368" s="61">
        <v>0</v>
      </c>
      <c r="E368" s="68">
        <v>0</v>
      </c>
      <c r="F368" s="71">
        <v>0</v>
      </c>
      <c r="G368" s="68">
        <v>0</v>
      </c>
      <c r="H368" s="71">
        <v>0</v>
      </c>
      <c r="I368" s="68">
        <v>0</v>
      </c>
      <c r="J368" s="71">
        <v>0</v>
      </c>
    </row>
    <row r="369" spans="1:10" ht="13.5">
      <c r="A369" s="308"/>
      <c r="B369" s="309"/>
      <c r="C369" s="491" t="s">
        <v>386</v>
      </c>
      <c r="D369" s="61">
        <v>0</v>
      </c>
      <c r="E369" s="68">
        <v>0</v>
      </c>
      <c r="F369" s="71">
        <v>0</v>
      </c>
      <c r="G369" s="68">
        <v>0</v>
      </c>
      <c r="H369" s="71">
        <v>0</v>
      </c>
      <c r="I369" s="68">
        <v>0</v>
      </c>
      <c r="J369" s="71">
        <v>0</v>
      </c>
    </row>
    <row r="370" spans="1:10" ht="13.5">
      <c r="A370" s="323"/>
      <c r="B370" s="324"/>
      <c r="C370" s="492"/>
      <c r="D370" s="676">
        <v>11.18</v>
      </c>
      <c r="E370" s="67"/>
      <c r="F370" s="678">
        <v>1287.9</v>
      </c>
      <c r="G370" s="67"/>
      <c r="H370" s="678">
        <v>1285.56</v>
      </c>
      <c r="I370" s="67"/>
      <c r="J370" s="678">
        <v>2.34</v>
      </c>
    </row>
    <row r="371" spans="1:10" ht="13.5">
      <c r="A371" s="308" t="s">
        <v>1691</v>
      </c>
      <c r="B371" s="309"/>
      <c r="C371" s="491" t="s">
        <v>146</v>
      </c>
      <c r="D371" s="61">
        <v>52.75</v>
      </c>
      <c r="E371" s="68">
        <v>3100.95</v>
      </c>
      <c r="F371" s="71">
        <v>3806.96</v>
      </c>
      <c r="G371" s="68">
        <v>3097.66</v>
      </c>
      <c r="H371" s="71">
        <v>3803.6400000000003</v>
      </c>
      <c r="I371" s="68">
        <v>3.29</v>
      </c>
      <c r="J371" s="71">
        <v>3.32</v>
      </c>
    </row>
    <row r="372" spans="1:10" ht="13.5">
      <c r="A372" s="308"/>
      <c r="B372" s="309"/>
      <c r="C372" s="491" t="s">
        <v>382</v>
      </c>
      <c r="D372" s="61">
        <v>7.06</v>
      </c>
      <c r="E372" s="68">
        <v>1456.19</v>
      </c>
      <c r="F372" s="71">
        <v>2162.11</v>
      </c>
      <c r="G372" s="68">
        <v>1456.19</v>
      </c>
      <c r="H372" s="71">
        <v>2162.11</v>
      </c>
      <c r="I372" s="68">
        <v>0</v>
      </c>
      <c r="J372" s="71">
        <v>0</v>
      </c>
    </row>
    <row r="373" spans="1:10" ht="13.5">
      <c r="A373" s="308"/>
      <c r="B373" s="309"/>
      <c r="C373" s="491" t="s">
        <v>383</v>
      </c>
      <c r="D373" s="61">
        <v>0</v>
      </c>
      <c r="E373" s="68">
        <v>0</v>
      </c>
      <c r="F373" s="71">
        <v>0</v>
      </c>
      <c r="G373" s="68">
        <v>0</v>
      </c>
      <c r="H373" s="71">
        <v>0</v>
      </c>
      <c r="I373" s="68">
        <v>0</v>
      </c>
      <c r="J373" s="71">
        <v>0</v>
      </c>
    </row>
    <row r="374" spans="1:10" ht="13.5">
      <c r="A374" s="308"/>
      <c r="B374" s="309"/>
      <c r="C374" s="491" t="s">
        <v>384</v>
      </c>
      <c r="D374" s="61">
        <v>0</v>
      </c>
      <c r="E374" s="68">
        <v>0</v>
      </c>
      <c r="F374" s="71">
        <v>0</v>
      </c>
      <c r="G374" s="68">
        <v>0</v>
      </c>
      <c r="H374" s="71">
        <v>0</v>
      </c>
      <c r="I374" s="68">
        <v>0</v>
      </c>
      <c r="J374" s="71">
        <v>0</v>
      </c>
    </row>
    <row r="375" spans="1:10" ht="13.5">
      <c r="A375" s="308"/>
      <c r="B375" s="309"/>
      <c r="C375" s="491" t="s">
        <v>385</v>
      </c>
      <c r="D375" s="61">
        <v>0</v>
      </c>
      <c r="E375" s="68">
        <v>0</v>
      </c>
      <c r="F375" s="71">
        <v>0</v>
      </c>
      <c r="G375" s="68">
        <v>0</v>
      </c>
      <c r="H375" s="71">
        <v>0</v>
      </c>
      <c r="I375" s="68">
        <v>0</v>
      </c>
      <c r="J375" s="71">
        <v>0</v>
      </c>
    </row>
    <row r="376" spans="1:10" ht="13.5">
      <c r="A376" s="308"/>
      <c r="B376" s="309"/>
      <c r="C376" s="491" t="s">
        <v>386</v>
      </c>
      <c r="D376" s="61">
        <v>45.69</v>
      </c>
      <c r="E376" s="68">
        <v>1644.76</v>
      </c>
      <c r="F376" s="71">
        <v>1644.85</v>
      </c>
      <c r="G376" s="68">
        <v>1641.47</v>
      </c>
      <c r="H376" s="71">
        <v>1641.53</v>
      </c>
      <c r="I376" s="68">
        <v>3.29</v>
      </c>
      <c r="J376" s="71">
        <v>3.32</v>
      </c>
    </row>
    <row r="377" spans="1:10" ht="13.5">
      <c r="A377" s="323"/>
      <c r="B377" s="324"/>
      <c r="C377" s="492"/>
      <c r="D377" s="676">
        <v>5.1</v>
      </c>
      <c r="E377" s="67"/>
      <c r="F377" s="678">
        <v>408.8</v>
      </c>
      <c r="G377" s="67"/>
      <c r="H377" s="678">
        <v>408.8</v>
      </c>
      <c r="I377" s="67"/>
      <c r="J377" s="678">
        <v>0</v>
      </c>
    </row>
    <row r="378" spans="1:10" ht="13.5">
      <c r="A378" s="308" t="s">
        <v>1692</v>
      </c>
      <c r="B378" s="309"/>
      <c r="C378" s="491" t="s">
        <v>146</v>
      </c>
      <c r="D378" s="61">
        <v>33.54</v>
      </c>
      <c r="E378" s="68">
        <v>6571.66</v>
      </c>
      <c r="F378" s="71">
        <v>8479.39</v>
      </c>
      <c r="G378" s="68">
        <v>6308.09</v>
      </c>
      <c r="H378" s="71">
        <v>8208.63</v>
      </c>
      <c r="I378" s="68">
        <v>263.57</v>
      </c>
      <c r="J378" s="71">
        <v>270.76</v>
      </c>
    </row>
    <row r="379" spans="1:10" ht="13.5">
      <c r="A379" s="308"/>
      <c r="B379" s="309"/>
      <c r="C379" s="491" t="s">
        <v>382</v>
      </c>
      <c r="D379" s="61">
        <v>33.54</v>
      </c>
      <c r="E379" s="68">
        <v>6571.66</v>
      </c>
      <c r="F379" s="71">
        <v>8479.39</v>
      </c>
      <c r="G379" s="68">
        <v>6308.09</v>
      </c>
      <c r="H379" s="71">
        <v>8208.63</v>
      </c>
      <c r="I379" s="68">
        <v>263.57</v>
      </c>
      <c r="J379" s="71">
        <v>270.76</v>
      </c>
    </row>
    <row r="380" spans="1:10" ht="13.5">
      <c r="A380" s="308"/>
      <c r="B380" s="309"/>
      <c r="C380" s="491" t="s">
        <v>383</v>
      </c>
      <c r="D380" s="61">
        <v>0</v>
      </c>
      <c r="E380" s="68">
        <v>0</v>
      </c>
      <c r="F380" s="71">
        <v>0</v>
      </c>
      <c r="G380" s="68">
        <v>0</v>
      </c>
      <c r="H380" s="71">
        <v>0</v>
      </c>
      <c r="I380" s="68">
        <v>0</v>
      </c>
      <c r="J380" s="71">
        <v>0</v>
      </c>
    </row>
    <row r="381" spans="1:10" ht="13.5">
      <c r="A381" s="308"/>
      <c r="B381" s="309"/>
      <c r="C381" s="491" t="s">
        <v>384</v>
      </c>
      <c r="D381" s="61">
        <v>0</v>
      </c>
      <c r="E381" s="68">
        <v>0</v>
      </c>
      <c r="F381" s="71">
        <v>0</v>
      </c>
      <c r="G381" s="68">
        <v>0</v>
      </c>
      <c r="H381" s="71">
        <v>0</v>
      </c>
      <c r="I381" s="68">
        <v>0</v>
      </c>
      <c r="J381" s="71">
        <v>0</v>
      </c>
    </row>
    <row r="382" spans="1:10" ht="13.5">
      <c r="A382" s="308"/>
      <c r="B382" s="309"/>
      <c r="C382" s="491" t="s">
        <v>385</v>
      </c>
      <c r="D382" s="61">
        <v>0</v>
      </c>
      <c r="E382" s="68">
        <v>0</v>
      </c>
      <c r="F382" s="71">
        <v>0</v>
      </c>
      <c r="G382" s="68">
        <v>0</v>
      </c>
      <c r="H382" s="71">
        <v>0</v>
      </c>
      <c r="I382" s="68">
        <v>0</v>
      </c>
      <c r="J382" s="71">
        <v>0</v>
      </c>
    </row>
    <row r="383" spans="1:10" ht="13.5">
      <c r="A383" s="314"/>
      <c r="B383" s="315"/>
      <c r="C383" s="493" t="s">
        <v>386</v>
      </c>
      <c r="D383" s="62">
        <v>0</v>
      </c>
      <c r="E383" s="669">
        <v>0</v>
      </c>
      <c r="F383" s="670">
        <v>0</v>
      </c>
      <c r="G383" s="669">
        <v>0</v>
      </c>
      <c r="H383" s="670">
        <v>0</v>
      </c>
      <c r="I383" s="669">
        <v>0</v>
      </c>
      <c r="J383" s="670">
        <v>0</v>
      </c>
    </row>
    <row r="384" spans="1:10" ht="13.5">
      <c r="A384" s="323"/>
      <c r="B384" s="324"/>
      <c r="C384" s="492"/>
      <c r="D384" s="676">
        <v>10.56</v>
      </c>
      <c r="E384" s="67"/>
      <c r="F384" s="678">
        <v>965.4799999999999</v>
      </c>
      <c r="G384" s="67"/>
      <c r="H384" s="678">
        <v>811.55</v>
      </c>
      <c r="I384" s="67"/>
      <c r="J384" s="678">
        <v>153.93</v>
      </c>
    </row>
    <row r="385" spans="1:10" ht="13.5">
      <c r="A385" s="308" t="s">
        <v>1693</v>
      </c>
      <c r="B385" s="309"/>
      <c r="C385" s="491" t="s">
        <v>146</v>
      </c>
      <c r="D385" s="61">
        <v>0</v>
      </c>
      <c r="E385" s="68">
        <v>0</v>
      </c>
      <c r="F385" s="71">
        <v>0</v>
      </c>
      <c r="G385" s="68">
        <v>0</v>
      </c>
      <c r="H385" s="71">
        <v>0</v>
      </c>
      <c r="I385" s="68">
        <v>0</v>
      </c>
      <c r="J385" s="71">
        <v>0</v>
      </c>
    </row>
    <row r="386" spans="1:10" ht="13.5">
      <c r="A386" s="308"/>
      <c r="B386" s="309"/>
      <c r="C386" s="491" t="s">
        <v>382</v>
      </c>
      <c r="D386" s="61">
        <v>0</v>
      </c>
      <c r="E386" s="68">
        <v>0</v>
      </c>
      <c r="F386" s="71">
        <v>0</v>
      </c>
      <c r="G386" s="68">
        <v>0</v>
      </c>
      <c r="H386" s="71">
        <v>0</v>
      </c>
      <c r="I386" s="68">
        <v>0</v>
      </c>
      <c r="J386" s="71">
        <v>0</v>
      </c>
    </row>
    <row r="387" spans="1:10" ht="13.5">
      <c r="A387" s="308"/>
      <c r="B387" s="309"/>
      <c r="C387" s="491" t="s">
        <v>383</v>
      </c>
      <c r="D387" s="61">
        <v>0</v>
      </c>
      <c r="E387" s="68">
        <v>0</v>
      </c>
      <c r="F387" s="71">
        <v>0</v>
      </c>
      <c r="G387" s="68">
        <v>0</v>
      </c>
      <c r="H387" s="71">
        <v>0</v>
      </c>
      <c r="I387" s="68">
        <v>0</v>
      </c>
      <c r="J387" s="71">
        <v>0</v>
      </c>
    </row>
    <row r="388" spans="1:10" ht="13.5">
      <c r="A388" s="308"/>
      <c r="B388" s="309"/>
      <c r="C388" s="491" t="s">
        <v>384</v>
      </c>
      <c r="D388" s="61">
        <v>0</v>
      </c>
      <c r="E388" s="68">
        <v>0</v>
      </c>
      <c r="F388" s="71">
        <v>0</v>
      </c>
      <c r="G388" s="68">
        <v>0</v>
      </c>
      <c r="H388" s="71">
        <v>0</v>
      </c>
      <c r="I388" s="68">
        <v>0</v>
      </c>
      <c r="J388" s="71">
        <v>0</v>
      </c>
    </row>
    <row r="389" spans="1:10" ht="13.5">
      <c r="A389" s="308"/>
      <c r="B389" s="309"/>
      <c r="C389" s="491" t="s">
        <v>385</v>
      </c>
      <c r="D389" s="61">
        <v>0</v>
      </c>
      <c r="E389" s="68">
        <v>0</v>
      </c>
      <c r="F389" s="71">
        <v>0</v>
      </c>
      <c r="G389" s="68">
        <v>0</v>
      </c>
      <c r="H389" s="71">
        <v>0</v>
      </c>
      <c r="I389" s="68">
        <v>0</v>
      </c>
      <c r="J389" s="71">
        <v>0</v>
      </c>
    </row>
    <row r="390" spans="1:10" ht="13.5">
      <c r="A390" s="308"/>
      <c r="B390" s="309"/>
      <c r="C390" s="491" t="s">
        <v>386</v>
      </c>
      <c r="D390" s="61">
        <v>0</v>
      </c>
      <c r="E390" s="68">
        <v>0</v>
      </c>
      <c r="F390" s="71">
        <v>0</v>
      </c>
      <c r="G390" s="68">
        <v>0</v>
      </c>
      <c r="H390" s="71">
        <v>0</v>
      </c>
      <c r="I390" s="68">
        <v>0</v>
      </c>
      <c r="J390" s="71">
        <v>0</v>
      </c>
    </row>
    <row r="391" spans="1:10" ht="13.5">
      <c r="A391" s="323"/>
      <c r="B391" s="324"/>
      <c r="C391" s="492"/>
      <c r="D391" s="676">
        <v>0</v>
      </c>
      <c r="E391" s="67"/>
      <c r="F391" s="678">
        <v>0</v>
      </c>
      <c r="G391" s="67"/>
      <c r="H391" s="678">
        <v>0</v>
      </c>
      <c r="I391" s="67"/>
      <c r="J391" s="678">
        <v>0</v>
      </c>
    </row>
    <row r="392" spans="1:10" ht="13.5">
      <c r="A392" s="308" t="s">
        <v>1694</v>
      </c>
      <c r="B392" s="309"/>
      <c r="C392" s="491" t="s">
        <v>146</v>
      </c>
      <c r="D392" s="61">
        <v>0</v>
      </c>
      <c r="E392" s="68">
        <v>0</v>
      </c>
      <c r="F392" s="71">
        <v>0</v>
      </c>
      <c r="G392" s="68">
        <v>0</v>
      </c>
      <c r="H392" s="71">
        <v>0</v>
      </c>
      <c r="I392" s="68">
        <v>0</v>
      </c>
      <c r="J392" s="71">
        <v>0</v>
      </c>
    </row>
    <row r="393" spans="1:10" ht="13.5">
      <c r="A393" s="308"/>
      <c r="B393" s="309"/>
      <c r="C393" s="491" t="s">
        <v>382</v>
      </c>
      <c r="D393" s="61">
        <v>0</v>
      </c>
      <c r="E393" s="68">
        <v>0</v>
      </c>
      <c r="F393" s="71">
        <v>0</v>
      </c>
      <c r="G393" s="68">
        <v>0</v>
      </c>
      <c r="H393" s="71">
        <v>0</v>
      </c>
      <c r="I393" s="68">
        <v>0</v>
      </c>
      <c r="J393" s="71">
        <v>0</v>
      </c>
    </row>
    <row r="394" spans="1:10" ht="13.5">
      <c r="A394" s="308"/>
      <c r="B394" s="309"/>
      <c r="C394" s="491" t="s">
        <v>383</v>
      </c>
      <c r="D394" s="61">
        <v>0</v>
      </c>
      <c r="E394" s="68">
        <v>0</v>
      </c>
      <c r="F394" s="71">
        <v>0</v>
      </c>
      <c r="G394" s="68">
        <v>0</v>
      </c>
      <c r="H394" s="71">
        <v>0</v>
      </c>
      <c r="I394" s="68">
        <v>0</v>
      </c>
      <c r="J394" s="71">
        <v>0</v>
      </c>
    </row>
    <row r="395" spans="1:10" ht="13.5">
      <c r="A395" s="308"/>
      <c r="B395" s="309"/>
      <c r="C395" s="491" t="s">
        <v>384</v>
      </c>
      <c r="D395" s="61">
        <v>0</v>
      </c>
      <c r="E395" s="68">
        <v>0</v>
      </c>
      <c r="F395" s="71">
        <v>0</v>
      </c>
      <c r="G395" s="68">
        <v>0</v>
      </c>
      <c r="H395" s="71">
        <v>0</v>
      </c>
      <c r="I395" s="68">
        <v>0</v>
      </c>
      <c r="J395" s="71">
        <v>0</v>
      </c>
    </row>
    <row r="396" spans="1:10" ht="13.5">
      <c r="A396" s="308"/>
      <c r="B396" s="309"/>
      <c r="C396" s="491" t="s">
        <v>385</v>
      </c>
      <c r="D396" s="61">
        <v>0</v>
      </c>
      <c r="E396" s="68">
        <v>0</v>
      </c>
      <c r="F396" s="71">
        <v>0</v>
      </c>
      <c r="G396" s="68">
        <v>0</v>
      </c>
      <c r="H396" s="71">
        <v>0</v>
      </c>
      <c r="I396" s="68">
        <v>0</v>
      </c>
      <c r="J396" s="71">
        <v>0</v>
      </c>
    </row>
    <row r="397" spans="1:10" ht="13.5">
      <c r="A397" s="318"/>
      <c r="B397" s="319"/>
      <c r="C397" s="505" t="s">
        <v>386</v>
      </c>
      <c r="D397" s="63">
        <v>0</v>
      </c>
      <c r="E397" s="679">
        <v>0</v>
      </c>
      <c r="F397" s="680">
        <v>0</v>
      </c>
      <c r="G397" s="679">
        <v>0</v>
      </c>
      <c r="H397" s="680">
        <v>0</v>
      </c>
      <c r="I397" s="679">
        <v>0</v>
      </c>
      <c r="J397" s="680">
        <v>0</v>
      </c>
    </row>
    <row r="398" spans="1:10" ht="13.5">
      <c r="A398" s="26" t="s">
        <v>525</v>
      </c>
      <c r="B398" s="280"/>
      <c r="C398" s="280"/>
      <c r="D398" s="280"/>
      <c r="E398" s="280"/>
      <c r="F398" s="280"/>
      <c r="G398" s="280"/>
      <c r="H398" s="280"/>
      <c r="I398" s="280"/>
      <c r="J398" s="280"/>
    </row>
    <row r="399" spans="1:10" ht="13.5">
      <c r="A399" s="26" t="s">
        <v>1695</v>
      </c>
      <c r="B399" s="280"/>
      <c r="C399" s="280"/>
      <c r="D399" s="280"/>
      <c r="E399" s="280"/>
      <c r="F399" s="280"/>
      <c r="G399" s="280"/>
      <c r="H399" s="280"/>
      <c r="I399" s="280"/>
      <c r="J399" s="280"/>
    </row>
    <row r="400" spans="1:10" ht="13.5">
      <c r="A400" s="26" t="s">
        <v>1696</v>
      </c>
      <c r="B400" s="280"/>
      <c r="C400" s="280"/>
      <c r="D400" s="280"/>
      <c r="E400" s="280"/>
      <c r="F400" s="280"/>
      <c r="G400" s="280"/>
      <c r="H400" s="280"/>
      <c r="I400" s="280"/>
      <c r="J400" s="280"/>
    </row>
    <row r="401" spans="1:10" ht="13.5">
      <c r="A401" s="26" t="s">
        <v>133</v>
      </c>
      <c r="B401" s="280"/>
      <c r="C401" s="280"/>
      <c r="D401" s="280"/>
      <c r="E401" s="280"/>
      <c r="F401" s="280"/>
      <c r="G401" s="280"/>
      <c r="H401" s="280"/>
      <c r="I401" s="280"/>
      <c r="J401" s="280"/>
    </row>
    <row r="402" spans="1:10" ht="13.5">
      <c r="A402" s="26"/>
      <c r="B402" s="280"/>
      <c r="C402" s="280"/>
      <c r="D402" s="280"/>
      <c r="E402" s="280"/>
      <c r="F402" s="280"/>
      <c r="G402" s="280"/>
      <c r="H402" s="280"/>
      <c r="I402" s="280"/>
      <c r="J402" s="280"/>
    </row>
    <row r="403" spans="1:10" ht="13.5">
      <c r="A403" s="280" t="s">
        <v>575</v>
      </c>
      <c r="B403" s="280"/>
      <c r="C403" s="280"/>
      <c r="D403" s="280"/>
      <c r="E403" s="280"/>
      <c r="F403" s="280"/>
      <c r="G403" s="280"/>
      <c r="H403" s="280"/>
      <c r="I403" s="280"/>
      <c r="J403" s="280"/>
    </row>
  </sheetData>
  <sheetProtection/>
  <mergeCells count="22">
    <mergeCell ref="A11:B11"/>
    <mergeCell ref="A18:B18"/>
    <mergeCell ref="A14:B14"/>
    <mergeCell ref="A19:B19"/>
    <mergeCell ref="A15:B15"/>
    <mergeCell ref="A16:B16"/>
    <mergeCell ref="A17:B17"/>
    <mergeCell ref="A13:B13"/>
    <mergeCell ref="A12:B12"/>
    <mergeCell ref="A3:B4"/>
    <mergeCell ref="D3:D4"/>
    <mergeCell ref="E3:J3"/>
    <mergeCell ref="E4:F4"/>
    <mergeCell ref="G4:H4"/>
    <mergeCell ref="I4:J4"/>
    <mergeCell ref="C3:C4"/>
    <mergeCell ref="A6:B6"/>
    <mergeCell ref="A5:B5"/>
    <mergeCell ref="A10:B10"/>
    <mergeCell ref="A9:B9"/>
    <mergeCell ref="A8:B8"/>
    <mergeCell ref="A7:B7"/>
  </mergeCells>
  <dataValidations count="1">
    <dataValidation type="decimal" operator="greaterThanOrEqual" allowBlank="1" showInputMessage="1" showErrorMessage="1" imeMode="disabled" sqref="F11:G11 G9:H9 G7 D5:D12 F5:F12 H5:H12 J5:J12 D12:I12 D10:I10 D8:J8 D6:J6">
      <formula1>0</formula1>
    </dataValidation>
  </dataValidations>
  <printOptions/>
  <pageMargins left="0.7874015748031497" right="0.7874015748031497" top="0.984251968503937" bottom="0.984251968503937" header="0.5118110236220472" footer="0.5118110236220472"/>
  <pageSetup fitToHeight="5" fitToWidth="1" horizontalDpi="150" verticalDpi="150" orientation="portrait" pageOrder="overThenDown" paperSize="9" scale="63" r:id="rId1"/>
  <rowBreaks count="5" manualBreakCount="5">
    <brk id="82" max="9" man="1"/>
    <brk id="159" max="9" man="1"/>
    <brk id="236" max="9" man="1"/>
    <brk id="313" max="9" man="1"/>
    <brk id="383" max="9" man="1"/>
  </rowBreaks>
</worksheet>
</file>

<file path=xl/worksheets/sheet51.xml><?xml version="1.0" encoding="utf-8"?>
<worksheet xmlns="http://schemas.openxmlformats.org/spreadsheetml/2006/main" xmlns:r="http://schemas.openxmlformats.org/officeDocument/2006/relationships">
  <sheetPr>
    <pageSetUpPr fitToPage="1"/>
  </sheetPr>
  <dimension ref="A1:AA32"/>
  <sheetViews>
    <sheetView zoomScalePageLayoutView="0" workbookViewId="0" topLeftCell="A1">
      <selection activeCell="B13" sqref="B13:C14"/>
    </sheetView>
  </sheetViews>
  <sheetFormatPr defaultColWidth="9.00390625" defaultRowHeight="13.5"/>
  <cols>
    <col min="1" max="1" width="16.625" style="33" customWidth="1"/>
    <col min="2" max="27" width="13.25390625" style="33" customWidth="1"/>
    <col min="28" max="16384" width="9.00390625" style="33" customWidth="1"/>
  </cols>
  <sheetData>
    <row r="1" spans="1:27" ht="13.5">
      <c r="A1" s="212" t="s">
        <v>1697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row>
    <row r="2" spans="1:27" ht="14.2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410" t="s">
        <v>531</v>
      </c>
    </row>
    <row r="3" spans="1:27" ht="13.5">
      <c r="A3" s="838" t="s">
        <v>595</v>
      </c>
      <c r="B3" s="814" t="s">
        <v>146</v>
      </c>
      <c r="C3" s="814" t="s">
        <v>399</v>
      </c>
      <c r="D3" s="814"/>
      <c r="E3" s="814"/>
      <c r="F3" s="814"/>
      <c r="G3" s="814"/>
      <c r="H3" s="814"/>
      <c r="I3" s="814"/>
      <c r="J3" s="814"/>
      <c r="K3" s="814"/>
      <c r="L3" s="814"/>
      <c r="M3" s="814"/>
      <c r="N3" s="814"/>
      <c r="O3" s="814"/>
      <c r="P3" s="814" t="s">
        <v>400</v>
      </c>
      <c r="Q3" s="814"/>
      <c r="R3" s="814"/>
      <c r="S3" s="814"/>
      <c r="T3" s="814"/>
      <c r="U3" s="814"/>
      <c r="V3" s="814"/>
      <c r="W3" s="814"/>
      <c r="X3" s="814"/>
      <c r="Y3" s="814"/>
      <c r="Z3" s="814"/>
      <c r="AA3" s="814"/>
    </row>
    <row r="4" spans="1:27" ht="13.5">
      <c r="A4" s="839"/>
      <c r="B4" s="814"/>
      <c r="C4" s="555" t="s">
        <v>146</v>
      </c>
      <c r="D4" s="555" t="s">
        <v>401</v>
      </c>
      <c r="E4" s="555" t="s">
        <v>402</v>
      </c>
      <c r="F4" s="555" t="s">
        <v>403</v>
      </c>
      <c r="G4" s="555" t="s">
        <v>404</v>
      </c>
      <c r="H4" s="555" t="s">
        <v>405</v>
      </c>
      <c r="I4" s="555" t="s">
        <v>406</v>
      </c>
      <c r="J4" s="555" t="s">
        <v>407</v>
      </c>
      <c r="K4" s="555" t="s">
        <v>408</v>
      </c>
      <c r="L4" s="555" t="s">
        <v>409</v>
      </c>
      <c r="M4" s="555" t="s">
        <v>410</v>
      </c>
      <c r="N4" s="555" t="s">
        <v>411</v>
      </c>
      <c r="O4" s="555" t="s">
        <v>145</v>
      </c>
      <c r="P4" s="555" t="s">
        <v>146</v>
      </c>
      <c r="Q4" s="555" t="s">
        <v>412</v>
      </c>
      <c r="R4" s="555" t="s">
        <v>413</v>
      </c>
      <c r="S4" s="555" t="s">
        <v>414</v>
      </c>
      <c r="T4" s="555" t="s">
        <v>526</v>
      </c>
      <c r="U4" s="555" t="s">
        <v>415</v>
      </c>
      <c r="V4" s="555" t="s">
        <v>416</v>
      </c>
      <c r="W4" s="555" t="s">
        <v>1041</v>
      </c>
      <c r="X4" s="555" t="s">
        <v>417</v>
      </c>
      <c r="Y4" s="555" t="s">
        <v>418</v>
      </c>
      <c r="Z4" s="555" t="s">
        <v>419</v>
      </c>
      <c r="AA4" s="555" t="s">
        <v>145</v>
      </c>
    </row>
    <row r="5" spans="1:27" ht="13.5">
      <c r="A5" s="520"/>
      <c r="B5" s="57">
        <v>89276.81499999999</v>
      </c>
      <c r="C5" s="57">
        <v>77810.47099999999</v>
      </c>
      <c r="D5" s="57">
        <v>45681.072</v>
      </c>
      <c r="E5" s="57">
        <v>9749.654999999999</v>
      </c>
      <c r="F5" s="57">
        <v>0</v>
      </c>
      <c r="G5" s="57">
        <v>0</v>
      </c>
      <c r="H5" s="57">
        <v>4.66</v>
      </c>
      <c r="I5" s="57">
        <v>0</v>
      </c>
      <c r="J5" s="57">
        <v>6784.188999999999</v>
      </c>
      <c r="K5" s="57">
        <v>0</v>
      </c>
      <c r="L5" s="57">
        <v>6016.592999999999</v>
      </c>
      <c r="M5" s="57">
        <v>0</v>
      </c>
      <c r="N5" s="57">
        <v>1.14</v>
      </c>
      <c r="O5" s="57">
        <v>9573.862000000003</v>
      </c>
      <c r="P5" s="57">
        <v>11465.643999999998</v>
      </c>
      <c r="Q5" s="57">
        <v>295.52</v>
      </c>
      <c r="R5" s="57">
        <v>486.75</v>
      </c>
      <c r="S5" s="57">
        <v>0</v>
      </c>
      <c r="T5" s="57">
        <v>26.121</v>
      </c>
      <c r="U5" s="57">
        <v>77.167</v>
      </c>
      <c r="V5" s="57">
        <v>4.181</v>
      </c>
      <c r="W5" s="57">
        <v>0</v>
      </c>
      <c r="X5" s="57">
        <v>8.46</v>
      </c>
      <c r="Y5" s="57">
        <v>17.259</v>
      </c>
      <c r="Z5" s="57">
        <v>2.061</v>
      </c>
      <c r="AA5" s="57">
        <v>10548.124999999998</v>
      </c>
    </row>
    <row r="6" spans="1:27" ht="13.5">
      <c r="A6" s="521">
        <v>39903</v>
      </c>
      <c r="B6" s="29">
        <v>94726.068</v>
      </c>
      <c r="C6" s="29">
        <v>82613.50299999998</v>
      </c>
      <c r="D6" s="29">
        <v>47859.81800000001</v>
      </c>
      <c r="E6" s="29">
        <v>10132.34</v>
      </c>
      <c r="F6" s="29">
        <v>0</v>
      </c>
      <c r="G6" s="29">
        <v>0</v>
      </c>
      <c r="H6" s="29">
        <v>4.66</v>
      </c>
      <c r="I6" s="29">
        <v>0</v>
      </c>
      <c r="J6" s="29">
        <v>8274.164999999999</v>
      </c>
      <c r="K6" s="29">
        <v>0</v>
      </c>
      <c r="L6" s="29">
        <v>6031.861999999998</v>
      </c>
      <c r="M6" s="29">
        <v>0</v>
      </c>
      <c r="N6" s="29">
        <v>1.14</v>
      </c>
      <c r="O6" s="29">
        <v>10309.518</v>
      </c>
      <c r="P6" s="29">
        <v>12112.484999999999</v>
      </c>
      <c r="Q6" s="29">
        <v>295.52</v>
      </c>
      <c r="R6" s="29">
        <v>487.92</v>
      </c>
      <c r="S6" s="29">
        <v>0</v>
      </c>
      <c r="T6" s="29">
        <v>31.439</v>
      </c>
      <c r="U6" s="29">
        <v>77.378</v>
      </c>
      <c r="V6" s="29">
        <v>4.369</v>
      </c>
      <c r="W6" s="29">
        <v>0</v>
      </c>
      <c r="X6" s="29">
        <v>8.46</v>
      </c>
      <c r="Y6" s="29">
        <v>18.261</v>
      </c>
      <c r="Z6" s="29">
        <v>2.269</v>
      </c>
      <c r="AA6" s="29">
        <v>11186.948999999999</v>
      </c>
    </row>
    <row r="7" spans="1:27" ht="13.5">
      <c r="A7" s="522"/>
      <c r="B7" s="59">
        <v>105727.72</v>
      </c>
      <c r="C7" s="59">
        <v>95433.47</v>
      </c>
      <c r="D7" s="59">
        <v>49773.21</v>
      </c>
      <c r="E7" s="59">
        <v>9080.09</v>
      </c>
      <c r="F7" s="59">
        <v>2.35</v>
      </c>
      <c r="G7" s="59">
        <v>199.51</v>
      </c>
      <c r="H7" s="59">
        <v>6.35</v>
      </c>
      <c r="I7" s="59">
        <v>0</v>
      </c>
      <c r="J7" s="59">
        <v>8115.37</v>
      </c>
      <c r="K7" s="59">
        <v>0</v>
      </c>
      <c r="L7" s="59">
        <v>14198.16</v>
      </c>
      <c r="M7" s="59">
        <v>266.04</v>
      </c>
      <c r="N7" s="59">
        <v>0.43</v>
      </c>
      <c r="O7" s="59">
        <v>13791.96</v>
      </c>
      <c r="P7" s="59">
        <v>10294.25</v>
      </c>
      <c r="Q7" s="59">
        <v>42.1</v>
      </c>
      <c r="R7" s="59">
        <v>485.31</v>
      </c>
      <c r="S7" s="59">
        <v>0</v>
      </c>
      <c r="T7" s="59">
        <v>27.69</v>
      </c>
      <c r="U7" s="59">
        <v>144.03</v>
      </c>
      <c r="V7" s="59">
        <v>5.89</v>
      </c>
      <c r="W7" s="59">
        <v>0</v>
      </c>
      <c r="X7" s="59">
        <v>27.99</v>
      </c>
      <c r="Y7" s="59">
        <v>14.18</v>
      </c>
      <c r="Z7" s="59">
        <v>2.1</v>
      </c>
      <c r="AA7" s="59">
        <v>9544.96</v>
      </c>
    </row>
    <row r="8" spans="1:27" ht="13.5">
      <c r="A8" s="521">
        <v>40268</v>
      </c>
      <c r="B8" s="49">
        <v>107961.55</v>
      </c>
      <c r="C8" s="49">
        <v>97637.96</v>
      </c>
      <c r="D8" s="49">
        <v>51042.81</v>
      </c>
      <c r="E8" s="49">
        <v>9467.48</v>
      </c>
      <c r="F8" s="49">
        <v>2.37</v>
      </c>
      <c r="G8" s="49">
        <v>199.63</v>
      </c>
      <c r="H8" s="49">
        <v>6.37</v>
      </c>
      <c r="I8" s="49">
        <v>0</v>
      </c>
      <c r="J8" s="49">
        <v>8115.48</v>
      </c>
      <c r="K8" s="49">
        <v>0</v>
      </c>
      <c r="L8" s="49">
        <v>14198.76</v>
      </c>
      <c r="M8" s="49">
        <v>266.07</v>
      </c>
      <c r="N8" s="49">
        <v>0.43</v>
      </c>
      <c r="O8" s="49">
        <v>14338.56</v>
      </c>
      <c r="P8" s="49">
        <v>10323.59</v>
      </c>
      <c r="Q8" s="49">
        <v>42.12</v>
      </c>
      <c r="R8" s="49">
        <v>485.37</v>
      </c>
      <c r="S8" s="49">
        <v>0</v>
      </c>
      <c r="T8" s="49">
        <v>27.73</v>
      </c>
      <c r="U8" s="49">
        <v>144.36</v>
      </c>
      <c r="V8" s="49">
        <v>5.91</v>
      </c>
      <c r="W8" s="49">
        <v>0</v>
      </c>
      <c r="X8" s="49">
        <v>28.35</v>
      </c>
      <c r="Y8" s="49">
        <v>14.22</v>
      </c>
      <c r="Z8" s="49">
        <v>2.1</v>
      </c>
      <c r="AA8" s="49">
        <v>9573.43</v>
      </c>
    </row>
    <row r="9" spans="1:27" ht="13.5">
      <c r="A9" s="522"/>
      <c r="B9" s="60">
        <v>133305.87</v>
      </c>
      <c r="C9" s="60">
        <v>116776.65</v>
      </c>
      <c r="D9" s="60">
        <v>60116.91</v>
      </c>
      <c r="E9" s="60">
        <v>14079.63</v>
      </c>
      <c r="F9" s="60">
        <v>0</v>
      </c>
      <c r="G9" s="60">
        <v>50.95</v>
      </c>
      <c r="H9" s="60">
        <v>4.25</v>
      </c>
      <c r="I9" s="60">
        <v>0</v>
      </c>
      <c r="J9" s="60">
        <v>25676.01</v>
      </c>
      <c r="K9" s="60">
        <v>7.62</v>
      </c>
      <c r="L9" s="60">
        <v>4110.56</v>
      </c>
      <c r="M9" s="60">
        <v>4.53</v>
      </c>
      <c r="N9" s="60">
        <v>0.37</v>
      </c>
      <c r="O9" s="60">
        <v>12725.82</v>
      </c>
      <c r="P9" s="60">
        <v>16529.22</v>
      </c>
      <c r="Q9" s="60">
        <v>567.04</v>
      </c>
      <c r="R9" s="60">
        <v>1276.33</v>
      </c>
      <c r="S9" s="60">
        <v>0</v>
      </c>
      <c r="T9" s="60">
        <v>99.49</v>
      </c>
      <c r="U9" s="60">
        <v>17.06</v>
      </c>
      <c r="V9" s="60">
        <v>17.9</v>
      </c>
      <c r="W9" s="60">
        <v>0</v>
      </c>
      <c r="X9" s="60">
        <v>71.17</v>
      </c>
      <c r="Y9" s="60">
        <v>36.23</v>
      </c>
      <c r="Z9" s="60">
        <v>11.91</v>
      </c>
      <c r="AA9" s="60">
        <v>14432.09</v>
      </c>
    </row>
    <row r="10" spans="1:27" ht="13.5">
      <c r="A10" s="521">
        <v>40634</v>
      </c>
      <c r="B10" s="29">
        <v>153366.87</v>
      </c>
      <c r="C10" s="29">
        <v>133394.23</v>
      </c>
      <c r="D10" s="29">
        <v>63522.6</v>
      </c>
      <c r="E10" s="29">
        <v>14555.47</v>
      </c>
      <c r="F10" s="29">
        <v>0</v>
      </c>
      <c r="G10" s="29">
        <v>50.96</v>
      </c>
      <c r="H10" s="29">
        <v>4.25</v>
      </c>
      <c r="I10" s="29">
        <v>0</v>
      </c>
      <c r="J10" s="29">
        <v>36103.08</v>
      </c>
      <c r="K10" s="29">
        <v>7.63</v>
      </c>
      <c r="L10" s="29">
        <v>4850.07</v>
      </c>
      <c r="M10" s="29">
        <v>6.81</v>
      </c>
      <c r="N10" s="29">
        <v>0.38</v>
      </c>
      <c r="O10" s="29">
        <v>14292.98</v>
      </c>
      <c r="P10" s="29">
        <v>19972.64</v>
      </c>
      <c r="Q10" s="29">
        <v>568.47</v>
      </c>
      <c r="R10" s="29">
        <v>1570.49</v>
      </c>
      <c r="S10" s="29">
        <v>0</v>
      </c>
      <c r="T10" s="29">
        <v>99.52</v>
      </c>
      <c r="U10" s="29">
        <v>17.17</v>
      </c>
      <c r="V10" s="29">
        <v>17.95</v>
      </c>
      <c r="W10" s="29">
        <v>0</v>
      </c>
      <c r="X10" s="29">
        <v>234.37</v>
      </c>
      <c r="Y10" s="29">
        <v>85.33</v>
      </c>
      <c r="Z10" s="29">
        <v>116.43</v>
      </c>
      <c r="AA10" s="29">
        <v>17262.91</v>
      </c>
    </row>
    <row r="11" spans="1:27" ht="13.5">
      <c r="A11" s="522"/>
      <c r="B11" s="59">
        <v>91359.23</v>
      </c>
      <c r="C11" s="59">
        <v>79016.27</v>
      </c>
      <c r="D11" s="59">
        <v>48368.53</v>
      </c>
      <c r="E11" s="59">
        <v>8258.54</v>
      </c>
      <c r="F11" s="59">
        <v>3.24</v>
      </c>
      <c r="G11" s="59">
        <v>62.44</v>
      </c>
      <c r="H11" s="59">
        <v>15.56</v>
      </c>
      <c r="I11" s="59">
        <v>0</v>
      </c>
      <c r="J11" s="59">
        <v>10172.47</v>
      </c>
      <c r="K11" s="59">
        <v>0</v>
      </c>
      <c r="L11" s="59">
        <v>2641.3500000000004</v>
      </c>
      <c r="M11" s="59">
        <v>0.47</v>
      </c>
      <c r="N11" s="59">
        <v>11.68</v>
      </c>
      <c r="O11" s="59">
        <v>9481.99</v>
      </c>
      <c r="P11" s="59">
        <v>12342.960000000001</v>
      </c>
      <c r="Q11" s="59">
        <v>2245.1899999999996</v>
      </c>
      <c r="R11" s="59">
        <v>930.02</v>
      </c>
      <c r="S11" s="59">
        <v>0</v>
      </c>
      <c r="T11" s="59">
        <v>113.76</v>
      </c>
      <c r="U11" s="59">
        <v>24.82</v>
      </c>
      <c r="V11" s="59">
        <v>5.390000000000001</v>
      </c>
      <c r="W11" s="59">
        <v>0</v>
      </c>
      <c r="X11" s="59">
        <v>160.17000000000004</v>
      </c>
      <c r="Y11" s="59">
        <v>61.56</v>
      </c>
      <c r="Z11" s="59">
        <v>12.52</v>
      </c>
      <c r="AA11" s="59">
        <v>8790.53</v>
      </c>
    </row>
    <row r="12" spans="1:27" ht="13.5">
      <c r="A12" s="521">
        <v>40999</v>
      </c>
      <c r="B12" s="49">
        <v>91776.07999999999</v>
      </c>
      <c r="C12" s="49">
        <v>79387.57</v>
      </c>
      <c r="D12" s="49">
        <v>48380.659999999996</v>
      </c>
      <c r="E12" s="49">
        <v>8581.740000000002</v>
      </c>
      <c r="F12" s="49">
        <v>3.25</v>
      </c>
      <c r="G12" s="49">
        <v>62.46</v>
      </c>
      <c r="H12" s="49">
        <v>19.32</v>
      </c>
      <c r="I12" s="49">
        <v>0</v>
      </c>
      <c r="J12" s="49">
        <v>10172.529999999999</v>
      </c>
      <c r="K12" s="49">
        <v>0</v>
      </c>
      <c r="L12" s="49">
        <v>2658.6100000000006</v>
      </c>
      <c r="M12" s="49">
        <v>0.48</v>
      </c>
      <c r="N12" s="49">
        <v>11.68</v>
      </c>
      <c r="O12" s="49">
        <v>9496.839999999998</v>
      </c>
      <c r="P12" s="49">
        <v>12388.51</v>
      </c>
      <c r="Q12" s="49">
        <v>2245.8699999999994</v>
      </c>
      <c r="R12" s="49">
        <v>931.33</v>
      </c>
      <c r="S12" s="49">
        <v>0</v>
      </c>
      <c r="T12" s="49">
        <v>113.78</v>
      </c>
      <c r="U12" s="49">
        <v>24.840000000000003</v>
      </c>
      <c r="V12" s="49">
        <v>5.42</v>
      </c>
      <c r="W12" s="49">
        <v>0</v>
      </c>
      <c r="X12" s="49">
        <v>159.5</v>
      </c>
      <c r="Y12" s="49">
        <v>61.58</v>
      </c>
      <c r="Z12" s="49">
        <v>12.54</v>
      </c>
      <c r="AA12" s="49">
        <v>8833.65</v>
      </c>
    </row>
    <row r="13" spans="1:27" ht="13.5">
      <c r="A13" s="522"/>
      <c r="B13" s="681">
        <v>112412.11</v>
      </c>
      <c r="C13" s="72">
        <v>101076.29</v>
      </c>
      <c r="D13" s="72">
        <v>56338.240000000005</v>
      </c>
      <c r="E13" s="72">
        <v>11146.22</v>
      </c>
      <c r="F13" s="72">
        <v>0.39</v>
      </c>
      <c r="G13" s="72">
        <v>825.9</v>
      </c>
      <c r="H13" s="72">
        <v>15.17</v>
      </c>
      <c r="I13" s="72">
        <v>1420.47</v>
      </c>
      <c r="J13" s="72">
        <v>14475.940000000002</v>
      </c>
      <c r="K13" s="72">
        <v>0.11</v>
      </c>
      <c r="L13" s="72">
        <v>8455.529999999999</v>
      </c>
      <c r="M13" s="72">
        <v>4.1</v>
      </c>
      <c r="N13" s="72">
        <v>1.53</v>
      </c>
      <c r="O13" s="72">
        <v>8392.689999999999</v>
      </c>
      <c r="P13" s="72">
        <v>11335.82</v>
      </c>
      <c r="Q13" s="72">
        <v>141.93</v>
      </c>
      <c r="R13" s="72">
        <v>1317.21</v>
      </c>
      <c r="S13" s="72">
        <v>4.18</v>
      </c>
      <c r="T13" s="72">
        <v>349.84000000000003</v>
      </c>
      <c r="U13" s="72">
        <v>29.889999999999997</v>
      </c>
      <c r="V13" s="72">
        <v>29.12</v>
      </c>
      <c r="W13" s="72">
        <v>0</v>
      </c>
      <c r="X13" s="72">
        <v>269.34</v>
      </c>
      <c r="Y13" s="72">
        <v>96.05000000000001</v>
      </c>
      <c r="Z13" s="72">
        <v>17.6</v>
      </c>
      <c r="AA13" s="72">
        <v>9080.66</v>
      </c>
    </row>
    <row r="14" spans="1:27" ht="14.25" thickBot="1">
      <c r="A14" s="524">
        <v>41364</v>
      </c>
      <c r="B14" s="699">
        <v>118295.43000000001</v>
      </c>
      <c r="C14" s="699">
        <v>106926.92000000001</v>
      </c>
      <c r="D14" s="27">
        <v>59938.14</v>
      </c>
      <c r="E14" s="27">
        <v>12919.349999999999</v>
      </c>
      <c r="F14" s="27">
        <v>0.39</v>
      </c>
      <c r="G14" s="27">
        <v>825.9</v>
      </c>
      <c r="H14" s="27">
        <v>22.78</v>
      </c>
      <c r="I14" s="27">
        <v>1420.47</v>
      </c>
      <c r="J14" s="27">
        <v>14476.039999999997</v>
      </c>
      <c r="K14" s="27">
        <v>0.11</v>
      </c>
      <c r="L14" s="27">
        <v>8458.349999999999</v>
      </c>
      <c r="M14" s="27">
        <v>4.48</v>
      </c>
      <c r="N14" s="27">
        <v>1.8900000000000001</v>
      </c>
      <c r="O14" s="27">
        <v>8859.02</v>
      </c>
      <c r="P14" s="27">
        <v>11368.51</v>
      </c>
      <c r="Q14" s="27">
        <v>141.97</v>
      </c>
      <c r="R14" s="27">
        <v>1317.2900000000002</v>
      </c>
      <c r="S14" s="27">
        <v>4.44</v>
      </c>
      <c r="T14" s="27">
        <v>349.89</v>
      </c>
      <c r="U14" s="27">
        <v>31.16</v>
      </c>
      <c r="V14" s="27">
        <v>29.16</v>
      </c>
      <c r="W14" s="27">
        <v>0</v>
      </c>
      <c r="X14" s="27">
        <v>269.36999999999995</v>
      </c>
      <c r="Y14" s="27">
        <v>96.07000000000002</v>
      </c>
      <c r="Z14" s="27">
        <v>17.62</v>
      </c>
      <c r="AA14" s="27">
        <v>9111.54</v>
      </c>
    </row>
    <row r="15" spans="1:27" ht="14.25" thickTop="1">
      <c r="A15" s="211"/>
      <c r="B15" s="60">
        <v>2814.41</v>
      </c>
      <c r="C15" s="60">
        <v>2504.34</v>
      </c>
      <c r="D15" s="60">
        <v>357.44</v>
      </c>
      <c r="E15" s="60">
        <v>0</v>
      </c>
      <c r="F15" s="60">
        <v>0</v>
      </c>
      <c r="G15" s="60">
        <v>0</v>
      </c>
      <c r="H15" s="60">
        <v>0</v>
      </c>
      <c r="I15" s="60">
        <v>1420.47</v>
      </c>
      <c r="J15" s="60">
        <v>726.3199999999999</v>
      </c>
      <c r="K15" s="60">
        <v>0.11</v>
      </c>
      <c r="L15" s="60">
        <v>0</v>
      </c>
      <c r="M15" s="60">
        <v>0</v>
      </c>
      <c r="N15" s="60">
        <v>0</v>
      </c>
      <c r="O15" s="60">
        <v>0</v>
      </c>
      <c r="P15" s="60">
        <v>310.07</v>
      </c>
      <c r="Q15" s="60">
        <v>3.47</v>
      </c>
      <c r="R15" s="60">
        <v>6.85</v>
      </c>
      <c r="S15" s="60">
        <v>0</v>
      </c>
      <c r="T15" s="60">
        <v>0.97</v>
      </c>
      <c r="U15" s="60">
        <v>0</v>
      </c>
      <c r="V15" s="60">
        <v>0</v>
      </c>
      <c r="W15" s="60">
        <v>0</v>
      </c>
      <c r="X15" s="60">
        <v>10.08</v>
      </c>
      <c r="Y15" s="60">
        <v>8.25</v>
      </c>
      <c r="Z15" s="60">
        <v>2.47</v>
      </c>
      <c r="AA15" s="60">
        <v>277.98</v>
      </c>
    </row>
    <row r="16" spans="1:27" ht="13.5">
      <c r="A16" s="28" t="s">
        <v>387</v>
      </c>
      <c r="B16" s="29">
        <v>2814.49</v>
      </c>
      <c r="C16" s="29">
        <v>2504.34</v>
      </c>
      <c r="D16" s="29">
        <v>357.44</v>
      </c>
      <c r="E16" s="29">
        <v>0</v>
      </c>
      <c r="F16" s="29">
        <v>0</v>
      </c>
      <c r="G16" s="29">
        <v>0</v>
      </c>
      <c r="H16" s="29">
        <v>0</v>
      </c>
      <c r="I16" s="29">
        <v>1420.47</v>
      </c>
      <c r="J16" s="29">
        <v>726.3199999999999</v>
      </c>
      <c r="K16" s="29">
        <v>0.11</v>
      </c>
      <c r="L16" s="29">
        <v>0</v>
      </c>
      <c r="M16" s="29">
        <v>0</v>
      </c>
      <c r="N16" s="29">
        <v>0</v>
      </c>
      <c r="O16" s="29">
        <v>0</v>
      </c>
      <c r="P16" s="29">
        <v>310.15</v>
      </c>
      <c r="Q16" s="29">
        <v>3.47</v>
      </c>
      <c r="R16" s="29">
        <v>6.86</v>
      </c>
      <c r="S16" s="29">
        <v>0</v>
      </c>
      <c r="T16" s="29">
        <v>0.98</v>
      </c>
      <c r="U16" s="29">
        <v>0</v>
      </c>
      <c r="V16" s="29">
        <v>0</v>
      </c>
      <c r="W16" s="29">
        <v>0</v>
      </c>
      <c r="X16" s="29">
        <v>10.09</v>
      </c>
      <c r="Y16" s="29">
        <v>8.25</v>
      </c>
      <c r="Z16" s="29">
        <v>2.48</v>
      </c>
      <c r="AA16" s="29">
        <v>278.02</v>
      </c>
    </row>
    <row r="17" spans="1:27" ht="13.5">
      <c r="A17" s="213"/>
      <c r="B17" s="59">
        <v>79891.29</v>
      </c>
      <c r="C17" s="59">
        <v>71256.81999999999</v>
      </c>
      <c r="D17" s="59">
        <v>45733.54</v>
      </c>
      <c r="E17" s="59">
        <v>0</v>
      </c>
      <c r="F17" s="59">
        <v>0</v>
      </c>
      <c r="G17" s="59">
        <v>825.03</v>
      </c>
      <c r="H17" s="59">
        <v>0</v>
      </c>
      <c r="I17" s="59">
        <v>0</v>
      </c>
      <c r="J17" s="59">
        <v>12102.990000000002</v>
      </c>
      <c r="K17" s="59">
        <v>0</v>
      </c>
      <c r="L17" s="59">
        <v>7816.139999999999</v>
      </c>
      <c r="M17" s="59">
        <v>0</v>
      </c>
      <c r="N17" s="59">
        <v>0</v>
      </c>
      <c r="O17" s="59">
        <v>4779.12</v>
      </c>
      <c r="P17" s="59">
        <v>8634.47</v>
      </c>
      <c r="Q17" s="59">
        <v>128.22</v>
      </c>
      <c r="R17" s="59">
        <v>1239.49</v>
      </c>
      <c r="S17" s="59">
        <v>0</v>
      </c>
      <c r="T17" s="59">
        <v>348.71</v>
      </c>
      <c r="U17" s="59">
        <v>27.47</v>
      </c>
      <c r="V17" s="59">
        <v>28.07</v>
      </c>
      <c r="W17" s="59">
        <v>0</v>
      </c>
      <c r="X17" s="59">
        <v>258.69</v>
      </c>
      <c r="Y17" s="59">
        <v>87.43</v>
      </c>
      <c r="Z17" s="59">
        <v>15.13</v>
      </c>
      <c r="AA17" s="59">
        <v>6501.26</v>
      </c>
    </row>
    <row r="18" spans="1:27" ht="13.5">
      <c r="A18" s="28" t="s">
        <v>464</v>
      </c>
      <c r="B18" s="49">
        <v>79896.52</v>
      </c>
      <c r="C18" s="29">
        <v>71259.1</v>
      </c>
      <c r="D18" s="29">
        <v>45734.6</v>
      </c>
      <c r="E18" s="29">
        <v>0</v>
      </c>
      <c r="F18" s="29">
        <v>0</v>
      </c>
      <c r="G18" s="29">
        <v>825.03</v>
      </c>
      <c r="H18" s="29">
        <v>0</v>
      </c>
      <c r="I18" s="29">
        <v>0</v>
      </c>
      <c r="J18" s="29">
        <v>12103.06</v>
      </c>
      <c r="K18" s="29">
        <v>0</v>
      </c>
      <c r="L18" s="29">
        <v>7816.18</v>
      </c>
      <c r="M18" s="29">
        <v>0</v>
      </c>
      <c r="N18" s="29">
        <v>0</v>
      </c>
      <c r="O18" s="29">
        <v>4780.2300000000005</v>
      </c>
      <c r="P18" s="29">
        <v>8637.42</v>
      </c>
      <c r="Q18" s="29">
        <v>128.24</v>
      </c>
      <c r="R18" s="29">
        <v>1239.5500000000002</v>
      </c>
      <c r="S18" s="29">
        <v>0</v>
      </c>
      <c r="T18" s="29">
        <v>348.73999999999995</v>
      </c>
      <c r="U18" s="29">
        <v>27.5</v>
      </c>
      <c r="V18" s="29">
        <v>28.11</v>
      </c>
      <c r="W18" s="29">
        <v>0</v>
      </c>
      <c r="X18" s="29">
        <v>258.71</v>
      </c>
      <c r="Y18" s="29">
        <v>87.45000000000002</v>
      </c>
      <c r="Z18" s="29">
        <v>15.14</v>
      </c>
      <c r="AA18" s="29">
        <v>6503.9800000000005</v>
      </c>
    </row>
    <row r="19" spans="1:27" ht="13.5">
      <c r="A19" s="213"/>
      <c r="B19" s="59">
        <v>3882.9900000000002</v>
      </c>
      <c r="C19" s="59">
        <v>2790.69</v>
      </c>
      <c r="D19" s="59">
        <v>23.98</v>
      </c>
      <c r="E19" s="59">
        <v>3.31</v>
      </c>
      <c r="F19" s="59">
        <v>0</v>
      </c>
      <c r="G19" s="59">
        <v>0.87</v>
      </c>
      <c r="H19" s="59">
        <v>0</v>
      </c>
      <c r="I19" s="59">
        <v>0</v>
      </c>
      <c r="J19" s="59">
        <v>1633.1799999999998</v>
      </c>
      <c r="K19" s="59">
        <v>0</v>
      </c>
      <c r="L19" s="59">
        <v>0.22</v>
      </c>
      <c r="M19" s="59">
        <v>0</v>
      </c>
      <c r="N19" s="59">
        <v>0</v>
      </c>
      <c r="O19" s="59">
        <v>1129.1299999999999</v>
      </c>
      <c r="P19" s="59">
        <v>1092.3000000000002</v>
      </c>
      <c r="Q19" s="59">
        <v>5.59</v>
      </c>
      <c r="R19" s="59">
        <v>1.3900000000000001</v>
      </c>
      <c r="S19" s="59">
        <v>0</v>
      </c>
      <c r="T19" s="59">
        <v>0.16</v>
      </c>
      <c r="U19" s="59">
        <v>0</v>
      </c>
      <c r="V19" s="59">
        <v>1.05</v>
      </c>
      <c r="W19" s="59">
        <v>0</v>
      </c>
      <c r="X19" s="59">
        <v>0.57</v>
      </c>
      <c r="Y19" s="59">
        <v>0.37</v>
      </c>
      <c r="Z19" s="59">
        <v>0</v>
      </c>
      <c r="AA19" s="59">
        <v>1083.17</v>
      </c>
    </row>
    <row r="20" spans="1:27" ht="13.5">
      <c r="A20" s="30" t="s">
        <v>465</v>
      </c>
      <c r="B20" s="49">
        <v>3883.18</v>
      </c>
      <c r="C20" s="49">
        <v>2790.8</v>
      </c>
      <c r="D20" s="49">
        <v>23.99</v>
      </c>
      <c r="E20" s="49">
        <v>3.32</v>
      </c>
      <c r="F20" s="49">
        <v>0</v>
      </c>
      <c r="G20" s="49">
        <v>0.87</v>
      </c>
      <c r="H20" s="49">
        <v>0</v>
      </c>
      <c r="I20" s="49">
        <v>0</v>
      </c>
      <c r="J20" s="49">
        <v>1633.1999999999998</v>
      </c>
      <c r="K20" s="49">
        <v>0</v>
      </c>
      <c r="L20" s="49">
        <v>0.22</v>
      </c>
      <c r="M20" s="49">
        <v>0</v>
      </c>
      <c r="N20" s="49">
        <v>0</v>
      </c>
      <c r="O20" s="49">
        <v>1129.1999999999998</v>
      </c>
      <c r="P20" s="49">
        <v>1092.38</v>
      </c>
      <c r="Q20" s="49">
        <v>5.59</v>
      </c>
      <c r="R20" s="49">
        <v>1.3900000000000001</v>
      </c>
      <c r="S20" s="49">
        <v>0</v>
      </c>
      <c r="T20" s="49">
        <v>0.17</v>
      </c>
      <c r="U20" s="49">
        <v>0</v>
      </c>
      <c r="V20" s="49">
        <v>1.05</v>
      </c>
      <c r="W20" s="49">
        <v>0</v>
      </c>
      <c r="X20" s="49">
        <v>0.57</v>
      </c>
      <c r="Y20" s="49">
        <v>0.37</v>
      </c>
      <c r="Z20" s="49">
        <v>0</v>
      </c>
      <c r="AA20" s="49">
        <v>1083.24</v>
      </c>
    </row>
    <row r="21" spans="1:27" ht="13.5">
      <c r="A21" s="211" t="s">
        <v>1698</v>
      </c>
      <c r="B21" s="59">
        <v>11628.28</v>
      </c>
      <c r="C21" s="60">
        <v>10963.68</v>
      </c>
      <c r="D21" s="60">
        <v>1314.93</v>
      </c>
      <c r="E21" s="60">
        <v>8510.51</v>
      </c>
      <c r="F21" s="60">
        <v>0.39</v>
      </c>
      <c r="G21" s="60">
        <v>0</v>
      </c>
      <c r="H21" s="60">
        <v>0</v>
      </c>
      <c r="I21" s="60">
        <v>0</v>
      </c>
      <c r="J21" s="60">
        <v>13.45</v>
      </c>
      <c r="K21" s="60">
        <v>0</v>
      </c>
      <c r="L21" s="60">
        <v>628.1199999999999</v>
      </c>
      <c r="M21" s="60">
        <v>0.75</v>
      </c>
      <c r="N21" s="60">
        <v>0.86</v>
      </c>
      <c r="O21" s="60">
        <v>494.66999999999996</v>
      </c>
      <c r="P21" s="60">
        <v>664.5999999999999</v>
      </c>
      <c r="Q21" s="60">
        <v>4.6499999999999995</v>
      </c>
      <c r="R21" s="60">
        <v>69.47999999999999</v>
      </c>
      <c r="S21" s="60">
        <v>3.68</v>
      </c>
      <c r="T21" s="60">
        <v>0</v>
      </c>
      <c r="U21" s="60">
        <v>0</v>
      </c>
      <c r="V21" s="60">
        <v>0</v>
      </c>
      <c r="W21" s="60">
        <v>0</v>
      </c>
      <c r="X21" s="60">
        <v>0</v>
      </c>
      <c r="Y21" s="60">
        <v>0</v>
      </c>
      <c r="Z21" s="60">
        <v>0</v>
      </c>
      <c r="AA21" s="60">
        <v>586.79</v>
      </c>
    </row>
    <row r="22" spans="1:27" ht="13.5">
      <c r="A22" s="28" t="s">
        <v>1699</v>
      </c>
      <c r="B22" s="49">
        <v>12860.29</v>
      </c>
      <c r="C22" s="29">
        <v>12195.43</v>
      </c>
      <c r="D22" s="29">
        <v>1637.17</v>
      </c>
      <c r="E22" s="29">
        <v>9407.2</v>
      </c>
      <c r="F22" s="29">
        <v>0.39</v>
      </c>
      <c r="G22" s="29">
        <v>0</v>
      </c>
      <c r="H22" s="29">
        <v>0</v>
      </c>
      <c r="I22" s="29">
        <v>0</v>
      </c>
      <c r="J22" s="29">
        <v>13.46</v>
      </c>
      <c r="K22" s="29">
        <v>0</v>
      </c>
      <c r="L22" s="29">
        <v>628.9499999999999</v>
      </c>
      <c r="M22" s="29">
        <v>1.13</v>
      </c>
      <c r="N22" s="29">
        <v>0.87</v>
      </c>
      <c r="O22" s="29">
        <v>506.25999999999993</v>
      </c>
      <c r="P22" s="29">
        <v>664.86</v>
      </c>
      <c r="Q22" s="29">
        <v>4.670000000000001</v>
      </c>
      <c r="R22" s="29">
        <v>69.49</v>
      </c>
      <c r="S22" s="29">
        <v>3.68</v>
      </c>
      <c r="T22" s="29">
        <v>0</v>
      </c>
      <c r="U22" s="29">
        <v>0</v>
      </c>
      <c r="V22" s="29">
        <v>0</v>
      </c>
      <c r="W22" s="29">
        <v>0</v>
      </c>
      <c r="X22" s="29">
        <v>0</v>
      </c>
      <c r="Y22" s="29">
        <v>0</v>
      </c>
      <c r="Z22" s="29">
        <v>0</v>
      </c>
      <c r="AA22" s="29">
        <v>587.02</v>
      </c>
    </row>
    <row r="23" spans="1:27" ht="13.5">
      <c r="A23" s="213"/>
      <c r="B23" s="59">
        <v>37.25</v>
      </c>
      <c r="C23" s="59">
        <v>35.95</v>
      </c>
      <c r="D23" s="59">
        <v>5.88</v>
      </c>
      <c r="E23" s="59">
        <v>27.11</v>
      </c>
      <c r="F23" s="59">
        <v>0</v>
      </c>
      <c r="G23" s="59">
        <v>0</v>
      </c>
      <c r="H23" s="59">
        <v>0</v>
      </c>
      <c r="I23" s="59">
        <v>0</v>
      </c>
      <c r="J23" s="59">
        <v>0</v>
      </c>
      <c r="K23" s="59">
        <v>0</v>
      </c>
      <c r="L23" s="59">
        <v>1.05</v>
      </c>
      <c r="M23" s="59">
        <v>0</v>
      </c>
      <c r="N23" s="59">
        <v>0</v>
      </c>
      <c r="O23" s="59">
        <v>1.91</v>
      </c>
      <c r="P23" s="59">
        <v>1.3</v>
      </c>
      <c r="Q23" s="59">
        <v>0</v>
      </c>
      <c r="R23" s="59">
        <v>0</v>
      </c>
      <c r="S23" s="59">
        <v>0</v>
      </c>
      <c r="T23" s="59">
        <v>0</v>
      </c>
      <c r="U23" s="59">
        <v>0</v>
      </c>
      <c r="V23" s="59">
        <v>0</v>
      </c>
      <c r="W23" s="59">
        <v>0</v>
      </c>
      <c r="X23" s="59">
        <v>0</v>
      </c>
      <c r="Y23" s="59">
        <v>0</v>
      </c>
      <c r="Z23" s="59">
        <v>0</v>
      </c>
      <c r="AA23" s="59">
        <v>1.3</v>
      </c>
    </row>
    <row r="24" spans="1:27" ht="13.5">
      <c r="A24" s="30" t="s">
        <v>182</v>
      </c>
      <c r="B24" s="49">
        <v>42.370000000000005</v>
      </c>
      <c r="C24" s="49">
        <v>38.96</v>
      </c>
      <c r="D24" s="49">
        <v>8.82</v>
      </c>
      <c r="E24" s="49">
        <v>27.16</v>
      </c>
      <c r="F24" s="49">
        <v>0</v>
      </c>
      <c r="G24" s="49">
        <v>0</v>
      </c>
      <c r="H24" s="49">
        <v>0</v>
      </c>
      <c r="I24" s="49">
        <v>0</v>
      </c>
      <c r="J24" s="49">
        <v>0</v>
      </c>
      <c r="K24" s="49">
        <v>0</v>
      </c>
      <c r="L24" s="49">
        <v>1.05</v>
      </c>
      <c r="M24" s="49">
        <v>0</v>
      </c>
      <c r="N24" s="49">
        <v>0</v>
      </c>
      <c r="O24" s="49">
        <v>1.93</v>
      </c>
      <c r="P24" s="49">
        <v>3.41</v>
      </c>
      <c r="Q24" s="49">
        <v>0</v>
      </c>
      <c r="R24" s="49">
        <v>0</v>
      </c>
      <c r="S24" s="49">
        <v>0</v>
      </c>
      <c r="T24" s="49">
        <v>0</v>
      </c>
      <c r="U24" s="49">
        <v>0</v>
      </c>
      <c r="V24" s="49">
        <v>0</v>
      </c>
      <c r="W24" s="49">
        <v>0</v>
      </c>
      <c r="X24" s="49">
        <v>0</v>
      </c>
      <c r="Y24" s="49">
        <v>0</v>
      </c>
      <c r="Z24" s="49">
        <v>0</v>
      </c>
      <c r="AA24" s="49">
        <v>3.41</v>
      </c>
    </row>
    <row r="25" spans="1:27" ht="13.5">
      <c r="A25" s="211"/>
      <c r="B25" s="60">
        <v>4128.7</v>
      </c>
      <c r="C25" s="60">
        <v>4088.7799999999997</v>
      </c>
      <c r="D25" s="60">
        <v>2886.98</v>
      </c>
      <c r="E25" s="60">
        <v>1195.71</v>
      </c>
      <c r="F25" s="60">
        <v>0</v>
      </c>
      <c r="G25" s="60">
        <v>0</v>
      </c>
      <c r="H25" s="60">
        <v>0.84</v>
      </c>
      <c r="I25" s="60">
        <v>0</v>
      </c>
      <c r="J25" s="60">
        <v>0</v>
      </c>
      <c r="K25" s="60">
        <v>0</v>
      </c>
      <c r="L25" s="60">
        <v>3.88</v>
      </c>
      <c r="M25" s="60">
        <v>0</v>
      </c>
      <c r="N25" s="60">
        <v>0.67</v>
      </c>
      <c r="O25" s="60">
        <v>0.7</v>
      </c>
      <c r="P25" s="60">
        <v>39.92</v>
      </c>
      <c r="Q25" s="60">
        <v>0</v>
      </c>
      <c r="R25" s="60">
        <v>0</v>
      </c>
      <c r="S25" s="60">
        <v>0</v>
      </c>
      <c r="T25" s="60">
        <v>0</v>
      </c>
      <c r="U25" s="60">
        <v>1.27</v>
      </c>
      <c r="V25" s="60">
        <v>0</v>
      </c>
      <c r="W25" s="60">
        <v>0</v>
      </c>
      <c r="X25" s="60">
        <v>0</v>
      </c>
      <c r="Y25" s="60">
        <v>0</v>
      </c>
      <c r="Z25" s="60">
        <v>0</v>
      </c>
      <c r="AA25" s="60">
        <v>38.65</v>
      </c>
    </row>
    <row r="26" spans="1:27" ht="13.5">
      <c r="A26" s="28" t="s">
        <v>467</v>
      </c>
      <c r="B26" s="29">
        <v>6155.660000000002</v>
      </c>
      <c r="C26" s="29">
        <v>6095.750000000001</v>
      </c>
      <c r="D26" s="29">
        <v>4328.120000000001</v>
      </c>
      <c r="E26" s="29">
        <v>1758.46</v>
      </c>
      <c r="F26" s="29">
        <v>0</v>
      </c>
      <c r="G26" s="29">
        <v>0</v>
      </c>
      <c r="H26" s="29">
        <v>1.28</v>
      </c>
      <c r="I26" s="29">
        <v>0</v>
      </c>
      <c r="J26" s="29">
        <v>0</v>
      </c>
      <c r="K26" s="29">
        <v>0</v>
      </c>
      <c r="L26" s="29">
        <v>5.82</v>
      </c>
      <c r="M26" s="29">
        <v>0</v>
      </c>
      <c r="N26" s="29">
        <v>1.02</v>
      </c>
      <c r="O26" s="29">
        <v>1.05</v>
      </c>
      <c r="P26" s="29">
        <v>59.91</v>
      </c>
      <c r="Q26" s="29">
        <v>0</v>
      </c>
      <c r="R26" s="29">
        <v>0</v>
      </c>
      <c r="S26" s="29">
        <v>0</v>
      </c>
      <c r="T26" s="29">
        <v>0</v>
      </c>
      <c r="U26" s="29">
        <v>1.91</v>
      </c>
      <c r="V26" s="29">
        <v>0</v>
      </c>
      <c r="W26" s="29">
        <v>0</v>
      </c>
      <c r="X26" s="29">
        <v>0</v>
      </c>
      <c r="Y26" s="29">
        <v>0</v>
      </c>
      <c r="Z26" s="29">
        <v>0</v>
      </c>
      <c r="AA26" s="29">
        <v>58</v>
      </c>
    </row>
    <row r="27" spans="1:27" ht="13.5">
      <c r="A27" s="213"/>
      <c r="B27" s="59">
        <v>10029.189999999999</v>
      </c>
      <c r="C27" s="59">
        <v>9436.029999999999</v>
      </c>
      <c r="D27" s="59">
        <v>6015.49</v>
      </c>
      <c r="E27" s="59">
        <v>1409.58</v>
      </c>
      <c r="F27" s="59">
        <v>0</v>
      </c>
      <c r="G27" s="59">
        <v>0</v>
      </c>
      <c r="H27" s="59">
        <v>14.33</v>
      </c>
      <c r="I27" s="59">
        <v>0</v>
      </c>
      <c r="J27" s="59">
        <v>0</v>
      </c>
      <c r="K27" s="59">
        <v>0</v>
      </c>
      <c r="L27" s="59">
        <v>6.12</v>
      </c>
      <c r="M27" s="59">
        <v>3.35</v>
      </c>
      <c r="N27" s="59">
        <v>0</v>
      </c>
      <c r="O27" s="59">
        <v>1987.1599999999996</v>
      </c>
      <c r="P27" s="59">
        <v>593.16</v>
      </c>
      <c r="Q27" s="59">
        <v>0</v>
      </c>
      <c r="R27" s="59">
        <v>0</v>
      </c>
      <c r="S27" s="59">
        <v>0.5</v>
      </c>
      <c r="T27" s="59">
        <v>0</v>
      </c>
      <c r="U27" s="59">
        <v>1.1500000000000001</v>
      </c>
      <c r="V27" s="59">
        <v>0</v>
      </c>
      <c r="W27" s="59">
        <v>0</v>
      </c>
      <c r="X27" s="59">
        <v>0</v>
      </c>
      <c r="Y27" s="59">
        <v>0</v>
      </c>
      <c r="Z27" s="59">
        <v>0</v>
      </c>
      <c r="AA27" s="59">
        <v>591.5100000000001</v>
      </c>
    </row>
    <row r="28" spans="1:27" ht="13.5">
      <c r="A28" s="31" t="s">
        <v>468</v>
      </c>
      <c r="B28" s="387">
        <v>12642.92</v>
      </c>
      <c r="C28" s="387">
        <v>12042.539999999999</v>
      </c>
      <c r="D28" s="387">
        <v>7847.999999999999</v>
      </c>
      <c r="E28" s="387">
        <v>1723.21</v>
      </c>
      <c r="F28" s="387">
        <v>0</v>
      </c>
      <c r="G28" s="387">
        <v>0</v>
      </c>
      <c r="H28" s="387">
        <v>21.5</v>
      </c>
      <c r="I28" s="387">
        <v>0</v>
      </c>
      <c r="J28" s="387">
        <v>0</v>
      </c>
      <c r="K28" s="387">
        <v>0</v>
      </c>
      <c r="L28" s="387">
        <v>6.130000000000001</v>
      </c>
      <c r="M28" s="387">
        <v>3.35</v>
      </c>
      <c r="N28" s="387">
        <v>0</v>
      </c>
      <c r="O28" s="387">
        <v>2440.3500000000004</v>
      </c>
      <c r="P28" s="387">
        <v>600.38</v>
      </c>
      <c r="Q28" s="387">
        <v>0</v>
      </c>
      <c r="R28" s="387">
        <v>0</v>
      </c>
      <c r="S28" s="387">
        <v>0.76</v>
      </c>
      <c r="T28" s="387">
        <v>0</v>
      </c>
      <c r="U28" s="387">
        <v>1.75</v>
      </c>
      <c r="V28" s="387">
        <v>0</v>
      </c>
      <c r="W28" s="387">
        <v>0</v>
      </c>
      <c r="X28" s="387">
        <v>0</v>
      </c>
      <c r="Y28" s="387">
        <v>0</v>
      </c>
      <c r="Z28" s="387">
        <v>0</v>
      </c>
      <c r="AA28" s="387">
        <v>597.87</v>
      </c>
    </row>
    <row r="29" spans="1:27" ht="13.5">
      <c r="A29" s="216" t="s">
        <v>525</v>
      </c>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row>
    <row r="30" spans="1:27" ht="13.5">
      <c r="A30" s="216" t="s">
        <v>527</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row>
    <row r="31" spans="1:27" ht="13.5">
      <c r="A31" s="216" t="s">
        <v>573</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row>
    <row r="32" spans="1:27" ht="13.5">
      <c r="A32" s="216" t="s">
        <v>528</v>
      </c>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row>
  </sheetData>
  <sheetProtection/>
  <mergeCells count="4">
    <mergeCell ref="B3:B4"/>
    <mergeCell ref="C3:O3"/>
    <mergeCell ref="P3:AA3"/>
    <mergeCell ref="A3:A4"/>
  </mergeCells>
  <dataValidations count="1">
    <dataValidation type="decimal" operator="greaterThanOrEqual" allowBlank="1" showInputMessage="1" showErrorMessage="1" imeMode="disabled" sqref="B5:AA12">
      <formula1>0</formula1>
    </dataValidation>
  </dataValidations>
  <printOptions/>
  <pageMargins left="0.7874015748031497" right="0.7874015748031497" top="0.984251968503937" bottom="0.984251968503937" header="0.5118110236220472" footer="0.5118110236220472"/>
  <pageSetup fitToWidth="3" fitToHeight="1" horizontalDpi="150" verticalDpi="150" orientation="portrait" pageOrder="overThenDown" paperSize="9" scale="70" r:id="rId1"/>
</worksheet>
</file>

<file path=xl/worksheets/sheet52.xml><?xml version="1.0" encoding="utf-8"?>
<worksheet xmlns="http://schemas.openxmlformats.org/spreadsheetml/2006/main" xmlns:r="http://schemas.openxmlformats.org/officeDocument/2006/relationships">
  <dimension ref="A1:AE34"/>
  <sheetViews>
    <sheetView zoomScalePageLayoutView="0" workbookViewId="0" topLeftCell="A1">
      <selection activeCell="F10" sqref="F10"/>
    </sheetView>
  </sheetViews>
  <sheetFormatPr defaultColWidth="9.00390625" defaultRowHeight="13.5"/>
  <cols>
    <col min="1" max="1" width="16.625" style="275" customWidth="1"/>
    <col min="2" max="2" width="12.25390625" style="275" customWidth="1"/>
    <col min="3" max="3" width="12.25390625" style="8" customWidth="1"/>
    <col min="4" max="4" width="11.875" style="8" customWidth="1"/>
    <col min="5" max="5" width="11.875" style="275" customWidth="1"/>
    <col min="6" max="6" width="13.375" style="275" customWidth="1"/>
    <col min="7" max="7" width="12.25390625" style="275" customWidth="1"/>
    <col min="8" max="8" width="12.25390625" style="8" customWidth="1"/>
    <col min="9" max="9" width="11.875" style="8" customWidth="1"/>
    <col min="10" max="10" width="11.875" style="275" customWidth="1"/>
    <col min="11" max="11" width="13.375" style="275" customWidth="1"/>
    <col min="12" max="12" width="12.25390625" style="275" customWidth="1"/>
    <col min="13" max="13" width="12.25390625" style="8" customWidth="1"/>
    <col min="14" max="14" width="11.875" style="8" customWidth="1"/>
    <col min="15" max="15" width="11.875" style="275" customWidth="1"/>
    <col min="16" max="16" width="13.375" style="275" customWidth="1"/>
    <col min="17" max="18" width="12.25390625" style="275" customWidth="1"/>
    <col min="19" max="20" width="11.875" style="275" customWidth="1"/>
    <col min="21" max="21" width="13.375" style="275" customWidth="1"/>
    <col min="22" max="22" width="12.75390625" style="275" customWidth="1"/>
    <col min="23" max="23" width="12.25390625" style="8" customWidth="1"/>
    <col min="24" max="24" width="11.875" style="8" customWidth="1"/>
    <col min="25" max="25" width="11.875" style="275" customWidth="1"/>
    <col min="26" max="26" width="13.375" style="275" customWidth="1"/>
    <col min="27" max="27" width="12.25390625" style="275" customWidth="1"/>
    <col min="28" max="28" width="12.25390625" style="8" customWidth="1"/>
    <col min="29" max="29" width="11.875" style="8" customWidth="1"/>
    <col min="30" max="30" width="11.875" style="275" customWidth="1"/>
    <col min="31" max="31" width="13.375" style="275" customWidth="1"/>
    <col min="32" max="16384" width="9.00390625" style="275" customWidth="1"/>
  </cols>
  <sheetData>
    <row r="1" spans="1:31" ht="13.5">
      <c r="A1" s="212" t="s">
        <v>551</v>
      </c>
      <c r="B1" s="20"/>
      <c r="C1" s="25"/>
      <c r="D1" s="25"/>
      <c r="E1" s="20"/>
      <c r="F1" s="20"/>
      <c r="G1" s="20"/>
      <c r="H1" s="25"/>
      <c r="I1" s="25"/>
      <c r="J1" s="20"/>
      <c r="K1" s="20"/>
      <c r="L1" s="20"/>
      <c r="M1" s="25"/>
      <c r="N1" s="25"/>
      <c r="O1" s="20"/>
      <c r="P1" s="20"/>
      <c r="Q1" s="20"/>
      <c r="R1" s="20"/>
      <c r="S1" s="20"/>
      <c r="T1" s="20"/>
      <c r="U1" s="20"/>
      <c r="V1" s="20"/>
      <c r="W1" s="25"/>
      <c r="X1" s="25"/>
      <c r="Y1" s="20"/>
      <c r="Z1" s="20"/>
      <c r="AA1" s="20"/>
      <c r="AB1" s="25"/>
      <c r="AC1" s="25"/>
      <c r="AD1" s="20"/>
      <c r="AE1" s="20"/>
    </row>
    <row r="2" spans="1:31" ht="14.25">
      <c r="A2" s="20"/>
      <c r="B2" s="20"/>
      <c r="C2" s="25"/>
      <c r="D2" s="25"/>
      <c r="E2" s="20"/>
      <c r="F2" s="20"/>
      <c r="G2" s="20"/>
      <c r="H2" s="25"/>
      <c r="I2" s="25"/>
      <c r="J2" s="20"/>
      <c r="K2" s="20"/>
      <c r="L2" s="20"/>
      <c r="M2" s="25"/>
      <c r="N2" s="25"/>
      <c r="O2" s="20"/>
      <c r="P2" s="20"/>
      <c r="Q2" s="20"/>
      <c r="R2" s="20"/>
      <c r="S2" s="20"/>
      <c r="T2" s="20"/>
      <c r="U2" s="20"/>
      <c r="V2" s="20"/>
      <c r="W2" s="25"/>
      <c r="X2" s="25"/>
      <c r="Y2" s="20"/>
      <c r="Z2" s="20"/>
      <c r="AA2" s="20"/>
      <c r="AB2" s="25"/>
      <c r="AC2" s="25"/>
      <c r="AD2" s="20"/>
      <c r="AE2" s="303" t="s">
        <v>530</v>
      </c>
    </row>
    <row r="3" spans="1:31" ht="15" customHeight="1">
      <c r="A3" s="798" t="s">
        <v>1475</v>
      </c>
      <c r="B3" s="718" t="s">
        <v>89</v>
      </c>
      <c r="C3" s="718"/>
      <c r="D3" s="718"/>
      <c r="E3" s="718"/>
      <c r="F3" s="718"/>
      <c r="G3" s="729" t="s">
        <v>90</v>
      </c>
      <c r="H3" s="764"/>
      <c r="I3" s="764"/>
      <c r="J3" s="764"/>
      <c r="K3" s="758"/>
      <c r="L3" s="718" t="s">
        <v>1779</v>
      </c>
      <c r="M3" s="718"/>
      <c r="N3" s="718"/>
      <c r="O3" s="718"/>
      <c r="P3" s="718"/>
      <c r="Q3" s="718" t="s">
        <v>1780</v>
      </c>
      <c r="R3" s="718"/>
      <c r="S3" s="718"/>
      <c r="T3" s="718"/>
      <c r="U3" s="718"/>
      <c r="V3" s="718" t="s">
        <v>1781</v>
      </c>
      <c r="W3" s="718"/>
      <c r="X3" s="718"/>
      <c r="Y3" s="718"/>
      <c r="Z3" s="718"/>
      <c r="AA3" s="729" t="s">
        <v>1782</v>
      </c>
      <c r="AB3" s="764"/>
      <c r="AC3" s="764"/>
      <c r="AD3" s="764"/>
      <c r="AE3" s="758"/>
    </row>
    <row r="4" spans="1:31" ht="15" customHeight="1">
      <c r="A4" s="799"/>
      <c r="B4" s="304" t="s">
        <v>1783</v>
      </c>
      <c r="C4" s="729" t="s">
        <v>1784</v>
      </c>
      <c r="D4" s="731"/>
      <c r="E4" s="304" t="s">
        <v>492</v>
      </c>
      <c r="F4" s="304" t="s">
        <v>493</v>
      </c>
      <c r="G4" s="304" t="s">
        <v>282</v>
      </c>
      <c r="H4" s="729" t="s">
        <v>1784</v>
      </c>
      <c r="I4" s="731"/>
      <c r="J4" s="304" t="s">
        <v>492</v>
      </c>
      <c r="K4" s="304" t="s">
        <v>493</v>
      </c>
      <c r="L4" s="304" t="s">
        <v>282</v>
      </c>
      <c r="M4" s="729" t="s">
        <v>1784</v>
      </c>
      <c r="N4" s="731"/>
      <c r="O4" s="304" t="s">
        <v>492</v>
      </c>
      <c r="P4" s="304" t="s">
        <v>493</v>
      </c>
      <c r="Q4" s="304" t="s">
        <v>282</v>
      </c>
      <c r="R4" s="729" t="s">
        <v>457</v>
      </c>
      <c r="S4" s="758"/>
      <c r="T4" s="304" t="s">
        <v>492</v>
      </c>
      <c r="U4" s="304" t="s">
        <v>493</v>
      </c>
      <c r="V4" s="304" t="s">
        <v>282</v>
      </c>
      <c r="W4" s="729" t="s">
        <v>1785</v>
      </c>
      <c r="X4" s="731"/>
      <c r="Y4" s="304" t="s">
        <v>492</v>
      </c>
      <c r="Z4" s="304" t="s">
        <v>493</v>
      </c>
      <c r="AA4" s="304" t="s">
        <v>282</v>
      </c>
      <c r="AB4" s="729" t="s">
        <v>1785</v>
      </c>
      <c r="AC4" s="731"/>
      <c r="AD4" s="304" t="s">
        <v>492</v>
      </c>
      <c r="AE4" s="304" t="s">
        <v>493</v>
      </c>
    </row>
    <row r="5" spans="1:31" ht="13.5" customHeight="1">
      <c r="A5" s="520"/>
      <c r="B5" s="155"/>
      <c r="C5" s="175">
        <v>10070</v>
      </c>
      <c r="D5" s="170" t="s">
        <v>598</v>
      </c>
      <c r="E5" s="171"/>
      <c r="F5" s="176">
        <v>1953500</v>
      </c>
      <c r="G5" s="155"/>
      <c r="H5" s="175">
        <v>1000</v>
      </c>
      <c r="I5" s="170" t="s">
        <v>598</v>
      </c>
      <c r="J5" s="171"/>
      <c r="K5" s="176">
        <v>500</v>
      </c>
      <c r="L5" s="155"/>
      <c r="M5" s="231">
        <v>670</v>
      </c>
      <c r="N5" s="170" t="s">
        <v>598</v>
      </c>
      <c r="O5" s="171"/>
      <c r="P5" s="176">
        <v>122000</v>
      </c>
      <c r="Q5" s="118"/>
      <c r="R5" s="175">
        <v>0</v>
      </c>
      <c r="S5" s="170" t="s">
        <v>596</v>
      </c>
      <c r="T5" s="171"/>
      <c r="U5" s="176">
        <v>0</v>
      </c>
      <c r="V5" s="155"/>
      <c r="W5" s="231">
        <v>8400</v>
      </c>
      <c r="X5" s="170" t="s">
        <v>598</v>
      </c>
      <c r="Y5" s="171"/>
      <c r="Z5" s="176">
        <v>1831000</v>
      </c>
      <c r="AA5" s="155"/>
      <c r="AB5" s="175">
        <v>0</v>
      </c>
      <c r="AC5" s="170" t="s">
        <v>596</v>
      </c>
      <c r="AD5" s="171"/>
      <c r="AE5" s="176">
        <v>0</v>
      </c>
    </row>
    <row r="6" spans="1:31" ht="13.5" customHeight="1">
      <c r="A6" s="521">
        <v>39903</v>
      </c>
      <c r="B6" s="98">
        <v>4.09</v>
      </c>
      <c r="C6" s="167"/>
      <c r="D6" s="96">
        <v>276</v>
      </c>
      <c r="E6" s="97">
        <v>3908000</v>
      </c>
      <c r="F6" s="97">
        <v>1954500</v>
      </c>
      <c r="G6" s="98">
        <v>0.02</v>
      </c>
      <c r="H6" s="167"/>
      <c r="I6" s="96">
        <v>1</v>
      </c>
      <c r="J6" s="97">
        <v>1000</v>
      </c>
      <c r="K6" s="97">
        <v>500</v>
      </c>
      <c r="L6" s="98">
        <v>0.46</v>
      </c>
      <c r="M6" s="167"/>
      <c r="N6" s="96">
        <v>160</v>
      </c>
      <c r="O6" s="97">
        <v>244000</v>
      </c>
      <c r="P6" s="97">
        <v>122000</v>
      </c>
      <c r="Q6" s="49">
        <v>0</v>
      </c>
      <c r="R6" s="167"/>
      <c r="S6" s="96">
        <v>0</v>
      </c>
      <c r="T6" s="97">
        <v>0</v>
      </c>
      <c r="U6" s="97">
        <v>0</v>
      </c>
      <c r="V6" s="98">
        <v>3.61</v>
      </c>
      <c r="W6" s="167"/>
      <c r="X6" s="96">
        <v>0</v>
      </c>
      <c r="Y6" s="97">
        <v>3663000</v>
      </c>
      <c r="Z6" s="97">
        <v>1832000</v>
      </c>
      <c r="AA6" s="98">
        <v>0</v>
      </c>
      <c r="AB6" s="167"/>
      <c r="AC6" s="96">
        <v>0</v>
      </c>
      <c r="AD6" s="97">
        <v>0</v>
      </c>
      <c r="AE6" s="97">
        <v>0</v>
      </c>
    </row>
    <row r="7" spans="1:31" ht="13.5" customHeight="1">
      <c r="A7" s="522"/>
      <c r="B7" s="100"/>
      <c r="C7" s="168">
        <v>200</v>
      </c>
      <c r="D7" s="113" t="s">
        <v>598</v>
      </c>
      <c r="E7" s="109"/>
      <c r="F7" s="169">
        <v>85500</v>
      </c>
      <c r="G7" s="100"/>
      <c r="H7" s="168">
        <v>200</v>
      </c>
      <c r="I7" s="113" t="s">
        <v>598</v>
      </c>
      <c r="J7" s="109"/>
      <c r="K7" s="169">
        <v>28000</v>
      </c>
      <c r="L7" s="100"/>
      <c r="M7" s="232">
        <v>0</v>
      </c>
      <c r="N7" s="113" t="s">
        <v>596</v>
      </c>
      <c r="O7" s="109"/>
      <c r="P7" s="169">
        <v>57500</v>
      </c>
      <c r="Q7" s="46"/>
      <c r="R7" s="168">
        <v>0</v>
      </c>
      <c r="S7" s="113" t="s">
        <v>596</v>
      </c>
      <c r="T7" s="109"/>
      <c r="U7" s="169">
        <v>0</v>
      </c>
      <c r="V7" s="100"/>
      <c r="W7" s="232">
        <v>0</v>
      </c>
      <c r="X7" s="113" t="s">
        <v>596</v>
      </c>
      <c r="Y7" s="109"/>
      <c r="Z7" s="169">
        <v>0</v>
      </c>
      <c r="AA7" s="100"/>
      <c r="AB7" s="168">
        <v>0</v>
      </c>
      <c r="AC7" s="113" t="s">
        <v>596</v>
      </c>
      <c r="AD7" s="109"/>
      <c r="AE7" s="169">
        <v>0</v>
      </c>
    </row>
    <row r="8" spans="1:31" ht="13.5" customHeight="1">
      <c r="A8" s="521">
        <v>40268</v>
      </c>
      <c r="B8" s="98">
        <v>28.26</v>
      </c>
      <c r="C8" s="167"/>
      <c r="D8" s="96">
        <v>221.88</v>
      </c>
      <c r="E8" s="97">
        <v>448000</v>
      </c>
      <c r="F8" s="97">
        <v>362500</v>
      </c>
      <c r="G8" s="98">
        <v>0.13</v>
      </c>
      <c r="H8" s="167"/>
      <c r="I8" s="96">
        <v>30.88</v>
      </c>
      <c r="J8" s="97">
        <v>56000</v>
      </c>
      <c r="K8" s="97">
        <v>28000</v>
      </c>
      <c r="L8" s="98">
        <v>0.13</v>
      </c>
      <c r="M8" s="167"/>
      <c r="N8" s="96">
        <v>57</v>
      </c>
      <c r="O8" s="97">
        <v>115000</v>
      </c>
      <c r="P8" s="97">
        <v>57500</v>
      </c>
      <c r="Q8" s="49">
        <v>0</v>
      </c>
      <c r="R8" s="167"/>
      <c r="S8" s="96">
        <v>0</v>
      </c>
      <c r="T8" s="97">
        <v>0</v>
      </c>
      <c r="U8" s="97">
        <v>0</v>
      </c>
      <c r="V8" s="98">
        <v>28</v>
      </c>
      <c r="W8" s="167"/>
      <c r="X8" s="96">
        <v>134</v>
      </c>
      <c r="Y8" s="97">
        <v>277000</v>
      </c>
      <c r="Z8" s="97">
        <v>277000</v>
      </c>
      <c r="AA8" s="98">
        <v>0</v>
      </c>
      <c r="AB8" s="167"/>
      <c r="AC8" s="96">
        <v>0</v>
      </c>
      <c r="AD8" s="97">
        <v>0</v>
      </c>
      <c r="AE8" s="97">
        <v>0</v>
      </c>
    </row>
    <row r="9" spans="1:31" ht="13.5" customHeight="1">
      <c r="A9" s="522"/>
      <c r="B9" s="100"/>
      <c r="C9" s="168">
        <v>115400</v>
      </c>
      <c r="D9" s="113" t="s">
        <v>598</v>
      </c>
      <c r="E9" s="109"/>
      <c r="F9" s="169">
        <v>8704000</v>
      </c>
      <c r="G9" s="100"/>
      <c r="H9" s="168">
        <v>115400</v>
      </c>
      <c r="I9" s="113" t="s">
        <v>598</v>
      </c>
      <c r="J9" s="109"/>
      <c r="K9" s="169">
        <v>8704000</v>
      </c>
      <c r="L9" s="100"/>
      <c r="M9" s="232">
        <v>0</v>
      </c>
      <c r="N9" s="113" t="s">
        <v>596</v>
      </c>
      <c r="O9" s="109"/>
      <c r="P9" s="169">
        <v>0</v>
      </c>
      <c r="Q9" s="46"/>
      <c r="R9" s="168">
        <v>0</v>
      </c>
      <c r="S9" s="113" t="s">
        <v>596</v>
      </c>
      <c r="T9" s="109"/>
      <c r="U9" s="169">
        <v>0</v>
      </c>
      <c r="V9" s="100"/>
      <c r="W9" s="232">
        <v>0</v>
      </c>
      <c r="X9" s="113" t="s">
        <v>596</v>
      </c>
      <c r="Y9" s="109"/>
      <c r="Z9" s="169">
        <v>0</v>
      </c>
      <c r="AA9" s="100"/>
      <c r="AB9" s="168">
        <v>0</v>
      </c>
      <c r="AC9" s="113" t="s">
        <v>596</v>
      </c>
      <c r="AD9" s="109"/>
      <c r="AE9" s="169">
        <v>0</v>
      </c>
    </row>
    <row r="10" spans="1:31" ht="13.5" customHeight="1">
      <c r="A10" s="521">
        <v>40634</v>
      </c>
      <c r="B10" s="98">
        <v>16.26</v>
      </c>
      <c r="C10" s="167"/>
      <c r="D10" s="96">
        <v>3675</v>
      </c>
      <c r="E10" s="97">
        <v>19616000</v>
      </c>
      <c r="F10" s="97">
        <v>9925000</v>
      </c>
      <c r="G10" s="98">
        <v>9.96</v>
      </c>
      <c r="H10" s="167"/>
      <c r="I10" s="96">
        <v>3413</v>
      </c>
      <c r="J10" s="97">
        <v>18050000</v>
      </c>
      <c r="K10" s="97">
        <v>9477000</v>
      </c>
      <c r="L10" s="98">
        <v>4.5</v>
      </c>
      <c r="M10" s="167"/>
      <c r="N10" s="96">
        <v>209</v>
      </c>
      <c r="O10" s="97">
        <v>1385000</v>
      </c>
      <c r="P10" s="97">
        <v>267000</v>
      </c>
      <c r="Q10" s="49">
        <v>0</v>
      </c>
      <c r="R10" s="167"/>
      <c r="S10" s="96">
        <v>0</v>
      </c>
      <c r="T10" s="97">
        <v>0</v>
      </c>
      <c r="U10" s="97">
        <v>0</v>
      </c>
      <c r="V10" s="98">
        <v>0.6</v>
      </c>
      <c r="W10" s="167"/>
      <c r="X10" s="96">
        <v>53</v>
      </c>
      <c r="Y10" s="97">
        <v>181000</v>
      </c>
      <c r="Z10" s="97">
        <v>181000</v>
      </c>
      <c r="AA10" s="98">
        <v>0</v>
      </c>
      <c r="AB10" s="167"/>
      <c r="AC10" s="96">
        <v>0</v>
      </c>
      <c r="AD10" s="97">
        <v>0</v>
      </c>
      <c r="AE10" s="97">
        <v>0</v>
      </c>
    </row>
    <row r="11" spans="1:31" ht="13.5" customHeight="1">
      <c r="A11" s="522"/>
      <c r="B11" s="100"/>
      <c r="C11" s="168">
        <v>0</v>
      </c>
      <c r="D11" s="113" t="s">
        <v>596</v>
      </c>
      <c r="E11" s="109"/>
      <c r="F11" s="169">
        <v>60000</v>
      </c>
      <c r="G11" s="100"/>
      <c r="H11" s="168">
        <v>0</v>
      </c>
      <c r="I11" s="113" t="s">
        <v>596</v>
      </c>
      <c r="J11" s="109"/>
      <c r="K11" s="169">
        <v>0</v>
      </c>
      <c r="L11" s="100"/>
      <c r="M11" s="232">
        <v>0</v>
      </c>
      <c r="N11" s="113" t="s">
        <v>596</v>
      </c>
      <c r="O11" s="109"/>
      <c r="P11" s="169">
        <v>0</v>
      </c>
      <c r="Q11" s="46"/>
      <c r="R11" s="168">
        <v>0</v>
      </c>
      <c r="S11" s="113" t="s">
        <v>596</v>
      </c>
      <c r="T11" s="109"/>
      <c r="U11" s="169">
        <v>0</v>
      </c>
      <c r="V11" s="100"/>
      <c r="W11" s="232">
        <v>0</v>
      </c>
      <c r="X11" s="113" t="s">
        <v>596</v>
      </c>
      <c r="Y11" s="109"/>
      <c r="Z11" s="169">
        <v>0</v>
      </c>
      <c r="AA11" s="100"/>
      <c r="AB11" s="168">
        <v>0</v>
      </c>
      <c r="AC11" s="113" t="s">
        <v>596</v>
      </c>
      <c r="AD11" s="109"/>
      <c r="AE11" s="169">
        <v>0</v>
      </c>
    </row>
    <row r="12" spans="1:31" ht="13.5" customHeight="1">
      <c r="A12" s="521">
        <v>40999</v>
      </c>
      <c r="B12" s="98">
        <v>0.07</v>
      </c>
      <c r="C12" s="167"/>
      <c r="D12" s="96">
        <v>29</v>
      </c>
      <c r="E12" s="97">
        <v>120000</v>
      </c>
      <c r="F12" s="97">
        <v>60000</v>
      </c>
      <c r="G12" s="98">
        <v>0</v>
      </c>
      <c r="H12" s="167"/>
      <c r="I12" s="96">
        <v>0</v>
      </c>
      <c r="J12" s="97">
        <v>0</v>
      </c>
      <c r="K12" s="97">
        <v>0</v>
      </c>
      <c r="L12" s="98">
        <v>0</v>
      </c>
      <c r="M12" s="167"/>
      <c r="N12" s="96">
        <v>0</v>
      </c>
      <c r="O12" s="97">
        <v>0</v>
      </c>
      <c r="P12" s="97">
        <v>0</v>
      </c>
      <c r="Q12" s="49">
        <v>0</v>
      </c>
      <c r="R12" s="167"/>
      <c r="S12" s="96">
        <v>0</v>
      </c>
      <c r="T12" s="97">
        <v>0</v>
      </c>
      <c r="U12" s="97">
        <v>0</v>
      </c>
      <c r="V12" s="98">
        <v>0</v>
      </c>
      <c r="W12" s="167"/>
      <c r="X12" s="96">
        <v>0</v>
      </c>
      <c r="Y12" s="97">
        <v>0</v>
      </c>
      <c r="Z12" s="97">
        <v>0</v>
      </c>
      <c r="AA12" s="98">
        <v>0</v>
      </c>
      <c r="AB12" s="167"/>
      <c r="AC12" s="96">
        <v>0</v>
      </c>
      <c r="AD12" s="97">
        <v>0</v>
      </c>
      <c r="AE12" s="97">
        <v>0</v>
      </c>
    </row>
    <row r="13" spans="1:31" ht="13.5" customHeight="1">
      <c r="A13" s="522"/>
      <c r="B13" s="107"/>
      <c r="C13" s="606">
        <f>SUMIF(C15,"&gt;0")+SUMIF(C17,"&gt;0")+SUMIF(C19,"&gt;0")+SUMIF(C21,"&gt;0")+SUMIF(C23,"&gt;0")+SUMIF(C25,"&gt;0")+SUMIF(C27,"&gt;0")</f>
        <v>0</v>
      </c>
      <c r="D13" s="607">
        <f>IF(C13&gt;0,"千本","")</f>
      </c>
      <c r="E13" s="608"/>
      <c r="F13" s="609">
        <f>SUMIF(F15,"&gt;0")+SUMIF(F17,"&gt;0")+SUMIF(F19,"&gt;0")+SUMIF(F21,"&gt;0")+SUMIF(F23,"&gt;0")+SUMIF(F25,"&gt;0")+SUMIF(F27,"&gt;0")</f>
        <v>0</v>
      </c>
      <c r="G13" s="610"/>
      <c r="H13" s="606">
        <f>SUMIF(H15,"&gt;0")+SUMIF(H17,"&gt;0")+SUMIF(H19,"&gt;0")+SUMIF(H21,"&gt;0")+SUMIF(H23,"&gt;0")+SUMIF(H25,"&gt;0")+SUMIF(H27,"&gt;0")</f>
        <v>0</v>
      </c>
      <c r="I13" s="607">
        <f>IF(H13&gt;0,"千本","")</f>
      </c>
      <c r="J13" s="608"/>
      <c r="K13" s="609">
        <f>SUMIF(K15,"&gt;0")+SUMIF(K17,"&gt;0")+SUMIF(K19,"&gt;0")+SUMIF(K21,"&gt;0")+SUMIF(K23,"&gt;0")+SUMIF(K25,"&gt;0")+SUMIF(K27,"&gt;0")</f>
        <v>0</v>
      </c>
      <c r="L13" s="610"/>
      <c r="M13" s="611">
        <f>SUMIF(M15,"&gt;0")+SUMIF(M17,"&gt;0")+SUMIF(M19,"&gt;0")+SUMIF(M21,"&gt;0")+SUMIF(M23,"&gt;0")+SUMIF(M25,"&gt;0")+SUMIF(M27,"&gt;0")</f>
        <v>0</v>
      </c>
      <c r="N13" s="607">
        <f>IF(M13&gt;0,"千本","")</f>
      </c>
      <c r="O13" s="608"/>
      <c r="P13" s="609">
        <f>SUMIF(P15,"&gt;0")+SUMIF(P17,"&gt;0")+SUMIF(P19,"&gt;0")+SUMIF(P21,"&gt;0")+SUMIF(P23,"&gt;0")+SUMIF(P25,"&gt;0")+SUMIF(P27,"&gt;0")</f>
        <v>0</v>
      </c>
      <c r="Q13" s="612"/>
      <c r="R13" s="606">
        <f>SUMIF(R15,"&gt;0")+SUMIF(R17,"&gt;0")+SUMIF(R19,"&gt;0")+SUMIF(R21,"&gt;0")+SUMIF(R23,"&gt;0")+SUMIF(R25,"&gt;0")+SUMIF(R27,"&gt;0")</f>
        <v>0</v>
      </c>
      <c r="S13" s="607">
        <f>IF(R13&gt;0,"千本","")</f>
      </c>
      <c r="T13" s="608"/>
      <c r="U13" s="609">
        <f>SUMIF(U15,"&gt;0")+SUMIF(U17,"&gt;0")+SUMIF(U19,"&gt;0")+SUMIF(U21,"&gt;0")+SUMIF(U23,"&gt;0")+SUMIF(U25,"&gt;0")+SUMIF(U27,"&gt;0")</f>
        <v>0</v>
      </c>
      <c r="V13" s="610"/>
      <c r="W13" s="611">
        <f>SUMIF(W15,"&gt;0")+SUMIF(W17,"&gt;0")+SUMIF(W19,"&gt;0")+SUMIF(W21,"&gt;0")+SUMIF(W23,"&gt;0")+SUMIF(W25,"&gt;0")+SUMIF(W27,"&gt;0")</f>
        <v>0</v>
      </c>
      <c r="X13" s="607">
        <f>IF(W13&gt;0,"千本","")</f>
      </c>
      <c r="Y13" s="608"/>
      <c r="Z13" s="609">
        <f>SUMIF(Z15,"&gt;0")+SUMIF(Z17,"&gt;0")+SUMIF(Z19,"&gt;0")+SUMIF(Z21,"&gt;0")+SUMIF(Z23,"&gt;0")+SUMIF(Z25,"&gt;0")+SUMIF(Z27,"&gt;0")</f>
        <v>0</v>
      </c>
      <c r="AA13" s="610"/>
      <c r="AB13" s="606">
        <f>SUMIF(AB15,"&gt;0")+SUMIF(AB17,"&gt;0")+SUMIF(AB19,"&gt;0")+SUMIF(AB21,"&gt;0")+SUMIF(AB23,"&gt;0")+SUMIF(AB25,"&gt;0")+SUMIF(AB27,"&gt;0")</f>
        <v>0</v>
      </c>
      <c r="AC13" s="607">
        <f>IF(AB13&gt;0,"千本","")</f>
      </c>
      <c r="AD13" s="608"/>
      <c r="AE13" s="609">
        <f>SUMIF(AE15,"&gt;0")+SUMIF(AE17,"&gt;0")+SUMIF(AE19,"&gt;0")+SUMIF(AE21,"&gt;0")+SUMIF(AE23,"&gt;0")+SUMIF(AE25,"&gt;0")+SUMIF(AE27,"&gt;0")</f>
        <v>0</v>
      </c>
    </row>
    <row r="14" spans="1:31" ht="13.5" customHeight="1" thickBot="1">
      <c r="A14" s="524">
        <v>41364</v>
      </c>
      <c r="B14" s="613">
        <f>SUMIF(B16,"&gt;0")+SUMIF(B18,"&gt;0")+SUMIF(B20,"&gt;0")+SUMIF(B22,"&gt;0")+SUMIF(B24,"&gt;0")+SUMIF(B26,"&gt;0")+SUMIF(B28,"&gt;0")</f>
        <v>0</v>
      </c>
      <c r="C14" s="614"/>
      <c r="D14" s="615">
        <f>SUMIF(D16,"&gt;0")+SUMIF(D18,"&gt;0")+SUMIF(D20,"&gt;0")+SUMIF(D22,"&gt;0")+SUMIF(D24,"&gt;0")+SUMIF(D26,"&gt;0")+SUMIF(D28,"&gt;0")</f>
        <v>0</v>
      </c>
      <c r="E14" s="616">
        <f>SUMIF(E16,"&gt;0")+SUMIF(E18,"&gt;0")+SUMIF(E20,"&gt;0")+SUMIF(E22,"&gt;0")+SUMIF(E24,"&gt;0")+SUMIF(E26,"&gt;0")+SUMIF(E28,"&gt;0")</f>
        <v>0</v>
      </c>
      <c r="F14" s="616">
        <f>SUMIF(F16,"&gt;0")+SUMIF(F18,"&gt;0")+SUMIF(F20,"&gt;0")+SUMIF(F22,"&gt;0")+SUMIF(F24,"&gt;0")+SUMIF(F26,"&gt;0")+SUMIF(F28,"&gt;0")</f>
        <v>0</v>
      </c>
      <c r="G14" s="613">
        <f>SUMIF(G16,"&gt;0")+SUMIF(G18,"&gt;0")+SUMIF(G20,"&gt;0")+SUMIF(G22,"&gt;0")+SUMIF(G24,"&gt;0")+SUMIF(G26,"&gt;0")+SUMIF(G28,"&gt;0")</f>
        <v>0</v>
      </c>
      <c r="H14" s="614"/>
      <c r="I14" s="615">
        <f>SUMIF(I16,"&gt;0")+SUMIF(I18,"&gt;0")+SUMIF(I20,"&gt;0")+SUMIF(I22,"&gt;0")+SUMIF(I24,"&gt;0")+SUMIF(I26,"&gt;0")+SUMIF(I28,"&gt;0")</f>
        <v>0</v>
      </c>
      <c r="J14" s="616">
        <f>SUMIF(J16,"&gt;0")+SUMIF(J18,"&gt;0")+SUMIF(J20,"&gt;0")+SUMIF(J22,"&gt;0")+SUMIF(J24,"&gt;0")+SUMIF(J26,"&gt;0")+SUMIF(J28,"&gt;0")</f>
        <v>0</v>
      </c>
      <c r="K14" s="616">
        <f>SUMIF(K16,"&gt;0")+SUMIF(K18,"&gt;0")+SUMIF(K20,"&gt;0")+SUMIF(K22,"&gt;0")+SUMIF(K24,"&gt;0")+SUMIF(K26,"&gt;0")+SUMIF(K28,"&gt;0")</f>
        <v>0</v>
      </c>
      <c r="L14" s="613">
        <f>SUMIF(L16,"&gt;0")+SUMIF(L18,"&gt;0")+SUMIF(L20,"&gt;0")+SUMIF(L22,"&gt;0")+SUMIF(L24,"&gt;0")+SUMIF(L26,"&gt;0")+SUMIF(L28,"&gt;0")</f>
        <v>0</v>
      </c>
      <c r="M14" s="614"/>
      <c r="N14" s="615">
        <f>SUMIF(N16,"&gt;0")+SUMIF(N18,"&gt;0")+SUMIF(N20,"&gt;0")+SUMIF(N22,"&gt;0")+SUMIF(N24,"&gt;0")+SUMIF(N26,"&gt;0")+SUMIF(N28,"&gt;0")</f>
        <v>0</v>
      </c>
      <c r="O14" s="616">
        <f>SUMIF(O16,"&gt;0")+SUMIF(O18,"&gt;0")+SUMIF(O20,"&gt;0")+SUMIF(O22,"&gt;0")+SUMIF(O24,"&gt;0")+SUMIF(O26,"&gt;0")+SUMIF(O28,"&gt;0")</f>
        <v>0</v>
      </c>
      <c r="P14" s="616">
        <f>SUMIF(P16,"&gt;0")+SUMIF(P18,"&gt;0")+SUMIF(P20,"&gt;0")+SUMIF(P22,"&gt;0")+SUMIF(P24,"&gt;0")+SUMIF(P26,"&gt;0")+SUMIF(P28,"&gt;0")</f>
        <v>0</v>
      </c>
      <c r="Q14" s="27">
        <f>SUMIF(Q16,"&gt;0")+SUMIF(Q18,"&gt;0")+SUMIF(Q20,"&gt;0")+SUMIF(Q22,"&gt;0")+SUMIF(Q24,"&gt;0")+SUMIF(Q26,"&gt;0")+SUMIF(Q28,"&gt;0")</f>
        <v>0</v>
      </c>
      <c r="R14" s="614"/>
      <c r="S14" s="615">
        <f>SUMIF(S16,"&gt;0")+SUMIF(S18,"&gt;0")+SUMIF(S20,"&gt;0")+SUMIF(S22,"&gt;0")+SUMIF(S24,"&gt;0")+SUMIF(S26,"&gt;0")+SUMIF(S28,"&gt;0")</f>
        <v>0</v>
      </c>
      <c r="T14" s="616">
        <f>SUMIF(T16,"&gt;0")+SUMIF(T18,"&gt;0")+SUMIF(T20,"&gt;0")+SUMIF(T22,"&gt;0")+SUMIF(T24,"&gt;0")+SUMIF(T26,"&gt;0")+SUMIF(T28,"&gt;0")</f>
        <v>0</v>
      </c>
      <c r="U14" s="616">
        <f>SUMIF(U16,"&gt;0")+SUMIF(U18,"&gt;0")+SUMIF(U20,"&gt;0")+SUMIF(U22,"&gt;0")+SUMIF(U24,"&gt;0")+SUMIF(U26,"&gt;0")+SUMIF(U28,"&gt;0")</f>
        <v>0</v>
      </c>
      <c r="V14" s="613">
        <f>SUMIF(V16,"&gt;0")+SUMIF(V18,"&gt;0")+SUMIF(V20,"&gt;0")+SUMIF(V22,"&gt;0")+SUMIF(V24,"&gt;0")+SUMIF(V26,"&gt;0")+SUMIF(V28,"&gt;0")</f>
        <v>0</v>
      </c>
      <c r="W14" s="614"/>
      <c r="X14" s="615">
        <f>SUMIF(X16,"&gt;0")+SUMIF(X18,"&gt;0")+SUMIF(X20,"&gt;0")+SUMIF(X22,"&gt;0")+SUMIF(X24,"&gt;0")+SUMIF(X26,"&gt;0")+SUMIF(X28,"&gt;0")</f>
        <v>0</v>
      </c>
      <c r="Y14" s="616">
        <f>SUMIF(Y16,"&gt;0")+SUMIF(Y18,"&gt;0")+SUMIF(Y20,"&gt;0")+SUMIF(Y22,"&gt;0")+SUMIF(Y24,"&gt;0")+SUMIF(Y26,"&gt;0")+SUMIF(Y28,"&gt;0")</f>
        <v>0</v>
      </c>
      <c r="Z14" s="616">
        <f>SUMIF(Z16,"&gt;0")+SUMIF(Z18,"&gt;0")+SUMIF(Z20,"&gt;0")+SUMIF(Z22,"&gt;0")+SUMIF(Z24,"&gt;0")+SUMIF(Z26,"&gt;0")+SUMIF(Z28,"&gt;0")</f>
        <v>0</v>
      </c>
      <c r="AA14" s="613">
        <f>SUMIF(AA16,"&gt;0")+SUMIF(AA18,"&gt;0")+SUMIF(AA20,"&gt;0")+SUMIF(AA22,"&gt;0")+SUMIF(AA24,"&gt;0")+SUMIF(AA26,"&gt;0")+SUMIF(AA28,"&gt;0")</f>
        <v>0</v>
      </c>
      <c r="AB14" s="614"/>
      <c r="AC14" s="615">
        <f>SUMIF(AC16,"&gt;0")+SUMIF(AC18,"&gt;0")+SUMIF(AC20,"&gt;0")+SUMIF(AC22,"&gt;0")+SUMIF(AC24,"&gt;0")+SUMIF(AC26,"&gt;0")+SUMIF(AC28,"&gt;0")</f>
        <v>0</v>
      </c>
      <c r="AD14" s="616">
        <f>SUMIF(AD16,"&gt;0")+SUMIF(AD18,"&gt;0")+SUMIF(AD20,"&gt;0")+SUMIF(AD22,"&gt;0")+SUMIF(AD24,"&gt;0")+SUMIF(AD26,"&gt;0")+SUMIF(AD28,"&gt;0")</f>
        <v>0</v>
      </c>
      <c r="AE14" s="616">
        <f>SUMIF(AE16,"&gt;0")+SUMIF(AE18,"&gt;0")+SUMIF(AE20,"&gt;0")+SUMIF(AE22,"&gt;0")+SUMIF(AE24,"&gt;0")+SUMIF(AE26,"&gt;0")+SUMIF(AE28,"&gt;0")</f>
        <v>0</v>
      </c>
    </row>
    <row r="15" spans="1:31" s="20" customFormat="1" ht="13.5" customHeight="1" thickTop="1">
      <c r="A15" s="21"/>
      <c r="B15" s="100"/>
      <c r="C15" s="232">
        <v>0</v>
      </c>
      <c r="D15" s="113" t="s">
        <v>596</v>
      </c>
      <c r="E15" s="109"/>
      <c r="F15" s="588">
        <v>0</v>
      </c>
      <c r="G15" s="100"/>
      <c r="H15" s="232">
        <v>0</v>
      </c>
      <c r="I15" s="113" t="s">
        <v>596</v>
      </c>
      <c r="J15" s="109"/>
      <c r="K15" s="619">
        <v>0</v>
      </c>
      <c r="L15" s="100"/>
      <c r="M15" s="232">
        <v>0</v>
      </c>
      <c r="N15" s="113" t="s">
        <v>596</v>
      </c>
      <c r="O15" s="109"/>
      <c r="P15" s="48">
        <v>0</v>
      </c>
      <c r="Q15" s="46"/>
      <c r="R15" s="232">
        <v>0</v>
      </c>
      <c r="S15" s="113" t="s">
        <v>596</v>
      </c>
      <c r="T15" s="109"/>
      <c r="U15" s="588">
        <v>0</v>
      </c>
      <c r="V15" s="100"/>
      <c r="W15" s="232">
        <v>0</v>
      </c>
      <c r="X15" s="113" t="s">
        <v>596</v>
      </c>
      <c r="Y15" s="109"/>
      <c r="Z15" s="588">
        <v>0</v>
      </c>
      <c r="AA15" s="100"/>
      <c r="AB15" s="232">
        <v>0</v>
      </c>
      <c r="AC15" s="113" t="s">
        <v>596</v>
      </c>
      <c r="AD15" s="109"/>
      <c r="AE15" s="48">
        <v>0</v>
      </c>
    </row>
    <row r="16" spans="1:31" s="20" customFormat="1" ht="13.5" customHeight="1">
      <c r="A16" s="22" t="s">
        <v>387</v>
      </c>
      <c r="B16" s="92">
        <v>0</v>
      </c>
      <c r="C16" s="111"/>
      <c r="D16" s="112">
        <v>0</v>
      </c>
      <c r="E16" s="682">
        <v>0</v>
      </c>
      <c r="F16" s="682">
        <v>0</v>
      </c>
      <c r="G16" s="92">
        <v>0</v>
      </c>
      <c r="H16" s="111"/>
      <c r="I16" s="112">
        <v>0</v>
      </c>
      <c r="J16" s="682">
        <v>0</v>
      </c>
      <c r="K16" s="682">
        <v>0</v>
      </c>
      <c r="L16" s="92">
        <v>0</v>
      </c>
      <c r="M16" s="111"/>
      <c r="N16" s="112">
        <v>0</v>
      </c>
      <c r="O16" s="682">
        <v>0</v>
      </c>
      <c r="P16" s="682">
        <v>0</v>
      </c>
      <c r="Q16" s="29">
        <v>0</v>
      </c>
      <c r="R16" s="111"/>
      <c r="S16" s="621">
        <v>0</v>
      </c>
      <c r="T16" s="682">
        <v>0</v>
      </c>
      <c r="U16" s="682">
        <v>0</v>
      </c>
      <c r="V16" s="92">
        <v>0</v>
      </c>
      <c r="W16" s="111"/>
      <c r="X16" s="112">
        <v>0</v>
      </c>
      <c r="Y16" s="682">
        <v>0</v>
      </c>
      <c r="Z16" s="682">
        <v>0</v>
      </c>
      <c r="AA16" s="92">
        <v>0</v>
      </c>
      <c r="AB16" s="111"/>
      <c r="AC16" s="112">
        <v>0</v>
      </c>
      <c r="AD16" s="682">
        <v>0</v>
      </c>
      <c r="AE16" s="682">
        <v>0</v>
      </c>
    </row>
    <row r="17" spans="1:31" s="20" customFormat="1" ht="13.5" customHeight="1">
      <c r="A17" s="19"/>
      <c r="B17" s="100"/>
      <c r="C17" s="232">
        <v>0</v>
      </c>
      <c r="D17" s="113" t="s">
        <v>596</v>
      </c>
      <c r="E17" s="109"/>
      <c r="F17" s="588">
        <v>0</v>
      </c>
      <c r="G17" s="100"/>
      <c r="H17" s="232">
        <v>0</v>
      </c>
      <c r="I17" s="113" t="s">
        <v>596</v>
      </c>
      <c r="J17" s="109"/>
      <c r="K17" s="48">
        <v>0</v>
      </c>
      <c r="L17" s="100"/>
      <c r="M17" s="232">
        <v>0</v>
      </c>
      <c r="N17" s="113" t="s">
        <v>596</v>
      </c>
      <c r="O17" s="109"/>
      <c r="P17" s="48">
        <v>0</v>
      </c>
      <c r="Q17" s="46"/>
      <c r="R17" s="232">
        <v>0</v>
      </c>
      <c r="S17" s="113" t="s">
        <v>596</v>
      </c>
      <c r="T17" s="109"/>
      <c r="U17" s="588">
        <v>0</v>
      </c>
      <c r="V17" s="100"/>
      <c r="W17" s="232">
        <v>0</v>
      </c>
      <c r="X17" s="113" t="s">
        <v>596</v>
      </c>
      <c r="Y17" s="109"/>
      <c r="Z17" s="588">
        <v>0</v>
      </c>
      <c r="AA17" s="100"/>
      <c r="AB17" s="232">
        <v>0</v>
      </c>
      <c r="AC17" s="113" t="s">
        <v>596</v>
      </c>
      <c r="AD17" s="109"/>
      <c r="AE17" s="48">
        <v>0</v>
      </c>
    </row>
    <row r="18" spans="1:31" s="20" customFormat="1" ht="13.5" customHeight="1">
      <c r="A18" s="22" t="s">
        <v>464</v>
      </c>
      <c r="B18" s="98">
        <v>0</v>
      </c>
      <c r="C18" s="115"/>
      <c r="D18" s="96">
        <v>0</v>
      </c>
      <c r="E18" s="97">
        <v>0</v>
      </c>
      <c r="F18" s="97">
        <v>0</v>
      </c>
      <c r="G18" s="98">
        <v>0</v>
      </c>
      <c r="H18" s="115"/>
      <c r="I18" s="96">
        <v>0</v>
      </c>
      <c r="J18" s="97">
        <v>0</v>
      </c>
      <c r="K18" s="97">
        <v>0</v>
      </c>
      <c r="L18" s="98">
        <v>0</v>
      </c>
      <c r="M18" s="115"/>
      <c r="N18" s="96">
        <v>0</v>
      </c>
      <c r="O18" s="97">
        <v>0</v>
      </c>
      <c r="P18" s="97">
        <v>0</v>
      </c>
      <c r="Q18" s="49">
        <v>0</v>
      </c>
      <c r="R18" s="115"/>
      <c r="S18" s="622">
        <v>0</v>
      </c>
      <c r="T18" s="97">
        <v>0</v>
      </c>
      <c r="U18" s="97">
        <v>0</v>
      </c>
      <c r="V18" s="98">
        <v>0</v>
      </c>
      <c r="W18" s="115"/>
      <c r="X18" s="96">
        <v>0</v>
      </c>
      <c r="Y18" s="97">
        <v>0</v>
      </c>
      <c r="Z18" s="97">
        <v>0</v>
      </c>
      <c r="AA18" s="98">
        <v>0</v>
      </c>
      <c r="AB18" s="115"/>
      <c r="AC18" s="96">
        <v>0</v>
      </c>
      <c r="AD18" s="97">
        <v>0</v>
      </c>
      <c r="AE18" s="97">
        <v>0</v>
      </c>
    </row>
    <row r="19" spans="1:31" s="20" customFormat="1" ht="13.5" customHeight="1">
      <c r="A19" s="19"/>
      <c r="B19" s="100"/>
      <c r="C19" s="232">
        <v>0</v>
      </c>
      <c r="D19" s="113" t="s">
        <v>596</v>
      </c>
      <c r="E19" s="109"/>
      <c r="F19" s="588">
        <v>0</v>
      </c>
      <c r="G19" s="100"/>
      <c r="H19" s="232">
        <v>0</v>
      </c>
      <c r="I19" s="113" t="s">
        <v>596</v>
      </c>
      <c r="J19" s="109"/>
      <c r="K19" s="48">
        <v>0</v>
      </c>
      <c r="L19" s="100"/>
      <c r="M19" s="232">
        <v>0</v>
      </c>
      <c r="N19" s="113" t="s">
        <v>596</v>
      </c>
      <c r="O19" s="109"/>
      <c r="P19" s="48">
        <v>0</v>
      </c>
      <c r="Q19" s="46"/>
      <c r="R19" s="232">
        <v>0</v>
      </c>
      <c r="S19" s="113" t="s">
        <v>596</v>
      </c>
      <c r="T19" s="109"/>
      <c r="U19" s="588">
        <v>0</v>
      </c>
      <c r="V19" s="100"/>
      <c r="W19" s="232">
        <v>0</v>
      </c>
      <c r="X19" s="113" t="s">
        <v>596</v>
      </c>
      <c r="Y19" s="109"/>
      <c r="Z19" s="588">
        <v>0</v>
      </c>
      <c r="AA19" s="100"/>
      <c r="AB19" s="232">
        <v>0</v>
      </c>
      <c r="AC19" s="113" t="s">
        <v>596</v>
      </c>
      <c r="AD19" s="109"/>
      <c r="AE19" s="48">
        <v>0</v>
      </c>
    </row>
    <row r="20" spans="1:31" s="20" customFormat="1" ht="13.5" customHeight="1">
      <c r="A20" s="23" t="s">
        <v>465</v>
      </c>
      <c r="B20" s="98">
        <v>0</v>
      </c>
      <c r="C20" s="115"/>
      <c r="D20" s="96">
        <v>0</v>
      </c>
      <c r="E20" s="97">
        <v>0</v>
      </c>
      <c r="F20" s="97">
        <v>0</v>
      </c>
      <c r="G20" s="98">
        <v>0</v>
      </c>
      <c r="H20" s="115"/>
      <c r="I20" s="96">
        <v>0</v>
      </c>
      <c r="J20" s="97">
        <v>0</v>
      </c>
      <c r="K20" s="97">
        <v>0</v>
      </c>
      <c r="L20" s="98">
        <v>0</v>
      </c>
      <c r="M20" s="115"/>
      <c r="N20" s="96">
        <v>0</v>
      </c>
      <c r="O20" s="97">
        <v>0</v>
      </c>
      <c r="P20" s="97">
        <v>0</v>
      </c>
      <c r="Q20" s="49">
        <v>0</v>
      </c>
      <c r="R20" s="115"/>
      <c r="S20" s="622">
        <v>0</v>
      </c>
      <c r="T20" s="97">
        <v>0</v>
      </c>
      <c r="U20" s="97">
        <v>0</v>
      </c>
      <c r="V20" s="98">
        <v>0</v>
      </c>
      <c r="W20" s="115"/>
      <c r="X20" s="96">
        <v>0</v>
      </c>
      <c r="Y20" s="97">
        <v>0</v>
      </c>
      <c r="Z20" s="97">
        <v>0</v>
      </c>
      <c r="AA20" s="98">
        <v>0</v>
      </c>
      <c r="AB20" s="115"/>
      <c r="AC20" s="96">
        <v>0</v>
      </c>
      <c r="AD20" s="97">
        <v>0</v>
      </c>
      <c r="AE20" s="97">
        <v>0</v>
      </c>
    </row>
    <row r="21" spans="1:31" s="20" customFormat="1" ht="13.5" customHeight="1">
      <c r="A21" s="21"/>
      <c r="B21" s="100"/>
      <c r="C21" s="232">
        <v>0</v>
      </c>
      <c r="D21" s="113" t="s">
        <v>596</v>
      </c>
      <c r="E21" s="109"/>
      <c r="F21" s="588">
        <v>0</v>
      </c>
      <c r="G21" s="100"/>
      <c r="H21" s="232">
        <v>0</v>
      </c>
      <c r="I21" s="113" t="s">
        <v>596</v>
      </c>
      <c r="J21" s="109"/>
      <c r="K21" s="48">
        <v>0</v>
      </c>
      <c r="L21" s="100"/>
      <c r="M21" s="232">
        <v>0</v>
      </c>
      <c r="N21" s="113" t="s">
        <v>596</v>
      </c>
      <c r="O21" s="109"/>
      <c r="P21" s="48">
        <v>0</v>
      </c>
      <c r="Q21" s="46"/>
      <c r="R21" s="232">
        <v>0</v>
      </c>
      <c r="S21" s="113" t="s">
        <v>596</v>
      </c>
      <c r="T21" s="109"/>
      <c r="U21" s="588">
        <v>0</v>
      </c>
      <c r="V21" s="100"/>
      <c r="W21" s="232">
        <v>0</v>
      </c>
      <c r="X21" s="113" t="s">
        <v>596</v>
      </c>
      <c r="Y21" s="109"/>
      <c r="Z21" s="588">
        <v>0</v>
      </c>
      <c r="AA21" s="100"/>
      <c r="AB21" s="232">
        <v>0</v>
      </c>
      <c r="AC21" s="113" t="s">
        <v>596</v>
      </c>
      <c r="AD21" s="109"/>
      <c r="AE21" s="48">
        <v>0</v>
      </c>
    </row>
    <row r="22" spans="1:31" s="20" customFormat="1" ht="13.5" customHeight="1">
      <c r="A22" s="22" t="s">
        <v>495</v>
      </c>
      <c r="B22" s="98">
        <v>0</v>
      </c>
      <c r="C22" s="115"/>
      <c r="D22" s="96">
        <v>0</v>
      </c>
      <c r="E22" s="97">
        <v>0</v>
      </c>
      <c r="F22" s="97">
        <v>0</v>
      </c>
      <c r="G22" s="98">
        <v>0</v>
      </c>
      <c r="H22" s="115"/>
      <c r="I22" s="96">
        <v>0</v>
      </c>
      <c r="J22" s="97">
        <v>0</v>
      </c>
      <c r="K22" s="97">
        <v>0</v>
      </c>
      <c r="L22" s="98">
        <v>0</v>
      </c>
      <c r="M22" s="115"/>
      <c r="N22" s="96">
        <v>0</v>
      </c>
      <c r="O22" s="97">
        <v>0</v>
      </c>
      <c r="P22" s="97">
        <v>0</v>
      </c>
      <c r="Q22" s="49">
        <v>0</v>
      </c>
      <c r="R22" s="115"/>
      <c r="S22" s="622">
        <v>0</v>
      </c>
      <c r="T22" s="97">
        <v>0</v>
      </c>
      <c r="U22" s="97">
        <v>0</v>
      </c>
      <c r="V22" s="98">
        <v>0</v>
      </c>
      <c r="W22" s="115"/>
      <c r="X22" s="96">
        <v>0</v>
      </c>
      <c r="Y22" s="97">
        <v>0</v>
      </c>
      <c r="Z22" s="97">
        <v>0</v>
      </c>
      <c r="AA22" s="98">
        <v>0</v>
      </c>
      <c r="AB22" s="115"/>
      <c r="AC22" s="96">
        <v>0</v>
      </c>
      <c r="AD22" s="97">
        <v>0</v>
      </c>
      <c r="AE22" s="97">
        <v>0</v>
      </c>
    </row>
    <row r="23" spans="1:31" s="20" customFormat="1" ht="13.5" customHeight="1">
      <c r="A23" s="19"/>
      <c r="B23" s="100"/>
      <c r="C23" s="232">
        <v>0</v>
      </c>
      <c r="D23" s="113" t="s">
        <v>596</v>
      </c>
      <c r="E23" s="109"/>
      <c r="F23" s="588">
        <v>0</v>
      </c>
      <c r="G23" s="100"/>
      <c r="H23" s="232">
        <v>0</v>
      </c>
      <c r="I23" s="113" t="s">
        <v>596</v>
      </c>
      <c r="J23" s="109"/>
      <c r="K23" s="48">
        <v>0</v>
      </c>
      <c r="L23" s="100"/>
      <c r="M23" s="232">
        <v>0</v>
      </c>
      <c r="N23" s="113" t="s">
        <v>596</v>
      </c>
      <c r="O23" s="109"/>
      <c r="P23" s="48">
        <v>0</v>
      </c>
      <c r="Q23" s="46"/>
      <c r="R23" s="232">
        <v>0</v>
      </c>
      <c r="S23" s="113" t="s">
        <v>596</v>
      </c>
      <c r="T23" s="109"/>
      <c r="U23" s="588">
        <v>0</v>
      </c>
      <c r="V23" s="100"/>
      <c r="W23" s="232">
        <v>0</v>
      </c>
      <c r="X23" s="113" t="s">
        <v>596</v>
      </c>
      <c r="Y23" s="109"/>
      <c r="Z23" s="588">
        <v>0</v>
      </c>
      <c r="AA23" s="100"/>
      <c r="AB23" s="232">
        <v>0</v>
      </c>
      <c r="AC23" s="113" t="s">
        <v>596</v>
      </c>
      <c r="AD23" s="109"/>
      <c r="AE23" s="48">
        <v>0</v>
      </c>
    </row>
    <row r="24" spans="1:31" s="20" customFormat="1" ht="13.5" customHeight="1">
      <c r="A24" s="23" t="s">
        <v>1786</v>
      </c>
      <c r="B24" s="98">
        <v>0</v>
      </c>
      <c r="C24" s="115"/>
      <c r="D24" s="96">
        <v>0</v>
      </c>
      <c r="E24" s="97">
        <v>0</v>
      </c>
      <c r="F24" s="97">
        <v>0</v>
      </c>
      <c r="G24" s="98">
        <v>0</v>
      </c>
      <c r="H24" s="115"/>
      <c r="I24" s="96">
        <v>0</v>
      </c>
      <c r="J24" s="97">
        <v>0</v>
      </c>
      <c r="K24" s="97">
        <v>0</v>
      </c>
      <c r="L24" s="98">
        <v>0</v>
      </c>
      <c r="M24" s="115"/>
      <c r="N24" s="96">
        <v>0</v>
      </c>
      <c r="O24" s="97">
        <v>0</v>
      </c>
      <c r="P24" s="97">
        <v>0</v>
      </c>
      <c r="Q24" s="49">
        <v>0</v>
      </c>
      <c r="R24" s="115"/>
      <c r="S24" s="622">
        <v>0</v>
      </c>
      <c r="T24" s="97">
        <v>0</v>
      </c>
      <c r="U24" s="97">
        <v>0</v>
      </c>
      <c r="V24" s="98">
        <v>0</v>
      </c>
      <c r="W24" s="115"/>
      <c r="X24" s="96">
        <v>0</v>
      </c>
      <c r="Y24" s="97">
        <v>0</v>
      </c>
      <c r="Z24" s="97">
        <v>0</v>
      </c>
      <c r="AA24" s="98">
        <v>0</v>
      </c>
      <c r="AB24" s="115"/>
      <c r="AC24" s="96">
        <v>0</v>
      </c>
      <c r="AD24" s="97">
        <v>0</v>
      </c>
      <c r="AE24" s="97">
        <v>0</v>
      </c>
    </row>
    <row r="25" spans="1:31" s="20" customFormat="1" ht="13.5" customHeight="1">
      <c r="A25" s="21"/>
      <c r="B25" s="100"/>
      <c r="C25" s="232">
        <v>0</v>
      </c>
      <c r="D25" s="113" t="s">
        <v>596</v>
      </c>
      <c r="E25" s="109"/>
      <c r="F25" s="588">
        <v>0</v>
      </c>
      <c r="G25" s="100"/>
      <c r="H25" s="232">
        <v>0</v>
      </c>
      <c r="I25" s="113" t="s">
        <v>596</v>
      </c>
      <c r="J25" s="109"/>
      <c r="K25" s="48">
        <v>0</v>
      </c>
      <c r="L25" s="100"/>
      <c r="M25" s="232">
        <v>0</v>
      </c>
      <c r="N25" s="113" t="s">
        <v>596</v>
      </c>
      <c r="O25" s="109"/>
      <c r="P25" s="48">
        <v>0</v>
      </c>
      <c r="Q25" s="46"/>
      <c r="R25" s="232">
        <v>0</v>
      </c>
      <c r="S25" s="113" t="s">
        <v>596</v>
      </c>
      <c r="T25" s="109"/>
      <c r="U25" s="588">
        <v>0</v>
      </c>
      <c r="V25" s="100"/>
      <c r="W25" s="232">
        <v>0</v>
      </c>
      <c r="X25" s="113" t="s">
        <v>596</v>
      </c>
      <c r="Y25" s="109"/>
      <c r="Z25" s="588">
        <v>0</v>
      </c>
      <c r="AA25" s="100"/>
      <c r="AB25" s="232">
        <v>0</v>
      </c>
      <c r="AC25" s="113" t="s">
        <v>596</v>
      </c>
      <c r="AD25" s="109"/>
      <c r="AE25" s="48">
        <v>0</v>
      </c>
    </row>
    <row r="26" spans="1:31" s="20" customFormat="1" ht="13.5" customHeight="1">
      <c r="A26" s="23" t="s">
        <v>467</v>
      </c>
      <c r="B26" s="98">
        <v>0</v>
      </c>
      <c r="C26" s="115"/>
      <c r="D26" s="96">
        <v>0</v>
      </c>
      <c r="E26" s="97">
        <v>0</v>
      </c>
      <c r="F26" s="97">
        <v>0</v>
      </c>
      <c r="G26" s="98">
        <v>0</v>
      </c>
      <c r="H26" s="115"/>
      <c r="I26" s="96">
        <v>0</v>
      </c>
      <c r="J26" s="97">
        <v>0</v>
      </c>
      <c r="K26" s="97">
        <v>0</v>
      </c>
      <c r="L26" s="98">
        <v>0</v>
      </c>
      <c r="M26" s="115"/>
      <c r="N26" s="96">
        <v>0</v>
      </c>
      <c r="O26" s="97">
        <v>0</v>
      </c>
      <c r="P26" s="97">
        <v>0</v>
      </c>
      <c r="Q26" s="49">
        <v>0</v>
      </c>
      <c r="R26" s="115"/>
      <c r="S26" s="622">
        <v>0</v>
      </c>
      <c r="T26" s="97">
        <v>0</v>
      </c>
      <c r="U26" s="97">
        <v>0</v>
      </c>
      <c r="V26" s="98">
        <v>0</v>
      </c>
      <c r="W26" s="115"/>
      <c r="X26" s="96">
        <v>0</v>
      </c>
      <c r="Y26" s="97">
        <v>0</v>
      </c>
      <c r="Z26" s="97">
        <v>0</v>
      </c>
      <c r="AA26" s="98">
        <v>0</v>
      </c>
      <c r="AB26" s="115"/>
      <c r="AC26" s="96">
        <v>0</v>
      </c>
      <c r="AD26" s="97">
        <v>0</v>
      </c>
      <c r="AE26" s="97">
        <v>0</v>
      </c>
    </row>
    <row r="27" spans="1:31" s="20" customFormat="1" ht="13.5" customHeight="1">
      <c r="A27" s="21"/>
      <c r="B27" s="100"/>
      <c r="C27" s="232">
        <v>0</v>
      </c>
      <c r="D27" s="113" t="s">
        <v>596</v>
      </c>
      <c r="E27" s="109"/>
      <c r="F27" s="588">
        <v>0</v>
      </c>
      <c r="G27" s="100"/>
      <c r="H27" s="232">
        <v>0</v>
      </c>
      <c r="I27" s="113" t="s">
        <v>596</v>
      </c>
      <c r="J27" s="109"/>
      <c r="K27" s="48">
        <v>0</v>
      </c>
      <c r="L27" s="100"/>
      <c r="M27" s="232">
        <v>0</v>
      </c>
      <c r="N27" s="113" t="s">
        <v>596</v>
      </c>
      <c r="O27" s="109"/>
      <c r="P27" s="48">
        <v>0</v>
      </c>
      <c r="Q27" s="46"/>
      <c r="R27" s="232">
        <v>0</v>
      </c>
      <c r="S27" s="113" t="s">
        <v>596</v>
      </c>
      <c r="T27" s="109"/>
      <c r="U27" s="588">
        <v>0</v>
      </c>
      <c r="V27" s="100"/>
      <c r="W27" s="232">
        <v>0</v>
      </c>
      <c r="X27" s="113" t="s">
        <v>596</v>
      </c>
      <c r="Y27" s="109"/>
      <c r="Z27" s="588">
        <v>0</v>
      </c>
      <c r="AA27" s="100"/>
      <c r="AB27" s="232">
        <v>0</v>
      </c>
      <c r="AC27" s="113" t="s">
        <v>596</v>
      </c>
      <c r="AD27" s="109"/>
      <c r="AE27" s="48">
        <v>0</v>
      </c>
    </row>
    <row r="28" spans="1:31" s="20" customFormat="1" ht="13.5" customHeight="1">
      <c r="A28" s="24" t="s">
        <v>468</v>
      </c>
      <c r="B28" s="541">
        <v>0</v>
      </c>
      <c r="C28" s="116"/>
      <c r="D28" s="542">
        <v>0</v>
      </c>
      <c r="E28" s="623">
        <v>0</v>
      </c>
      <c r="F28" s="623">
        <v>0</v>
      </c>
      <c r="G28" s="541">
        <v>0</v>
      </c>
      <c r="H28" s="116"/>
      <c r="I28" s="542">
        <v>0</v>
      </c>
      <c r="J28" s="623">
        <v>0</v>
      </c>
      <c r="K28" s="623">
        <v>0</v>
      </c>
      <c r="L28" s="541">
        <v>0</v>
      </c>
      <c r="M28" s="116"/>
      <c r="N28" s="542">
        <v>0</v>
      </c>
      <c r="O28" s="623">
        <v>0</v>
      </c>
      <c r="P28" s="623">
        <v>0</v>
      </c>
      <c r="Q28" s="387">
        <v>0</v>
      </c>
      <c r="R28" s="116"/>
      <c r="S28" s="624">
        <v>0</v>
      </c>
      <c r="T28" s="623">
        <v>0</v>
      </c>
      <c r="U28" s="623">
        <v>0</v>
      </c>
      <c r="V28" s="541">
        <v>0</v>
      </c>
      <c r="W28" s="116"/>
      <c r="X28" s="542">
        <v>0</v>
      </c>
      <c r="Y28" s="623">
        <v>0</v>
      </c>
      <c r="Z28" s="623">
        <v>0</v>
      </c>
      <c r="AA28" s="541">
        <v>0</v>
      </c>
      <c r="AB28" s="116"/>
      <c r="AC28" s="542">
        <v>0</v>
      </c>
      <c r="AD28" s="623">
        <v>0</v>
      </c>
      <c r="AE28" s="623">
        <v>0</v>
      </c>
    </row>
    <row r="29" spans="1:29" s="20" customFormat="1" ht="13.5">
      <c r="A29" s="18" t="s">
        <v>137</v>
      </c>
      <c r="C29" s="25"/>
      <c r="D29" s="25"/>
      <c r="H29" s="25"/>
      <c r="I29" s="25"/>
      <c r="M29" s="25"/>
      <c r="N29" s="25"/>
      <c r="W29" s="25"/>
      <c r="X29" s="25"/>
      <c r="AB29" s="25"/>
      <c r="AC29" s="25"/>
    </row>
    <row r="30" spans="1:29" s="20" customFormat="1" ht="13.5">
      <c r="A30" s="26" t="s">
        <v>140</v>
      </c>
      <c r="C30" s="25"/>
      <c r="D30" s="25"/>
      <c r="H30" s="25"/>
      <c r="I30" s="25"/>
      <c r="M30" s="25"/>
      <c r="N30" s="25"/>
      <c r="W30" s="25"/>
      <c r="X30" s="25"/>
      <c r="AB30" s="25"/>
      <c r="AC30" s="25"/>
    </row>
    <row r="31" spans="1:29" s="20" customFormat="1" ht="13.5">
      <c r="A31" s="26" t="s">
        <v>1</v>
      </c>
      <c r="C31" s="25"/>
      <c r="D31" s="25"/>
      <c r="H31" s="25"/>
      <c r="I31" s="25"/>
      <c r="M31" s="25"/>
      <c r="N31" s="25"/>
      <c r="W31" s="25"/>
      <c r="X31" s="25"/>
      <c r="AB31" s="25"/>
      <c r="AC31" s="25"/>
    </row>
    <row r="32" spans="1:29" s="20" customFormat="1" ht="13.5">
      <c r="A32" s="26" t="s">
        <v>50</v>
      </c>
      <c r="C32" s="25"/>
      <c r="D32" s="25"/>
      <c r="H32" s="25"/>
      <c r="I32" s="25"/>
      <c r="M32" s="25"/>
      <c r="N32" s="25"/>
      <c r="W32" s="25"/>
      <c r="X32" s="25"/>
      <c r="AB32" s="25"/>
      <c r="AC32" s="25"/>
    </row>
    <row r="33" spans="1:29" s="20" customFormat="1" ht="13.5">
      <c r="A33" s="26" t="s">
        <v>141</v>
      </c>
      <c r="C33" s="25"/>
      <c r="D33" s="25"/>
      <c r="H33" s="25"/>
      <c r="I33" s="25"/>
      <c r="M33" s="25"/>
      <c r="N33" s="25"/>
      <c r="W33" s="25"/>
      <c r="X33" s="25"/>
      <c r="AB33" s="25"/>
      <c r="AC33" s="25"/>
    </row>
    <row r="34" spans="1:31" ht="13.5">
      <c r="A34" s="12" t="s">
        <v>151</v>
      </c>
      <c r="B34" s="20"/>
      <c r="C34" s="25"/>
      <c r="D34" s="25"/>
      <c r="E34" s="20"/>
      <c r="F34" s="20"/>
      <c r="G34" s="20"/>
      <c r="H34" s="25"/>
      <c r="I34" s="25"/>
      <c r="J34" s="20"/>
      <c r="K34" s="20"/>
      <c r="L34" s="20"/>
      <c r="M34" s="25"/>
      <c r="N34" s="25"/>
      <c r="O34" s="20"/>
      <c r="P34" s="20"/>
      <c r="Q34" s="20"/>
      <c r="R34" s="20"/>
      <c r="S34" s="20"/>
      <c r="T34" s="20"/>
      <c r="U34" s="20"/>
      <c r="V34" s="20"/>
      <c r="W34" s="25"/>
      <c r="X34" s="25"/>
      <c r="Y34" s="20"/>
      <c r="Z34" s="20"/>
      <c r="AA34" s="20"/>
      <c r="AB34" s="25"/>
      <c r="AC34" s="25"/>
      <c r="AD34" s="20"/>
      <c r="AE34" s="20"/>
    </row>
  </sheetData>
  <sheetProtection/>
  <mergeCells count="13">
    <mergeCell ref="W4:X4"/>
    <mergeCell ref="V3:Z3"/>
    <mergeCell ref="AA3:AE3"/>
    <mergeCell ref="AB4:AC4"/>
    <mergeCell ref="A3:A4"/>
    <mergeCell ref="R4:S4"/>
    <mergeCell ref="B3:F3"/>
    <mergeCell ref="G3:K3"/>
    <mergeCell ref="L3:P3"/>
    <mergeCell ref="Q3:U3"/>
    <mergeCell ref="C4:D4"/>
    <mergeCell ref="H4:I4"/>
    <mergeCell ref="M4:N4"/>
  </mergeCells>
  <dataValidations count="1">
    <dataValidation type="decimal" operator="greaterThanOrEqual" allowBlank="1" showInputMessage="1" showErrorMessage="1" imeMode="disabled" sqref="B5:AE12">
      <formula1>0</formula1>
    </dataValidation>
  </dataValidations>
  <printOptions/>
  <pageMargins left="0.787" right="0.787" top="0.984" bottom="0.984" header="0.512" footer="0.512"/>
  <pageSetup fitToWidth="2" horizontalDpi="150" verticalDpi="150" orientation="portrait" pageOrder="overThenDown" paperSize="9" scale="62" r:id="rId1"/>
  <colBreaks count="2" manualBreakCount="2">
    <brk id="11" max="65535" man="1"/>
    <brk id="22" max="65535" man="1"/>
  </colBreaks>
</worksheet>
</file>

<file path=xl/worksheets/sheet53.xml><?xml version="1.0" encoding="utf-8"?>
<worksheet xmlns="http://schemas.openxmlformats.org/spreadsheetml/2006/main" xmlns:r="http://schemas.openxmlformats.org/officeDocument/2006/relationships">
  <dimension ref="A1:AH29"/>
  <sheetViews>
    <sheetView zoomScalePageLayoutView="0" workbookViewId="0" topLeftCell="A1">
      <selection activeCell="F10" sqref="F10"/>
    </sheetView>
  </sheetViews>
  <sheetFormatPr defaultColWidth="9.00390625" defaultRowHeight="13.5"/>
  <cols>
    <col min="1" max="1" width="15.625" style="276" customWidth="1"/>
    <col min="2" max="3" width="12.25390625" style="276" customWidth="1"/>
    <col min="4" max="4" width="10.875" style="276" customWidth="1"/>
    <col min="5" max="5" width="11.875" style="276" customWidth="1"/>
    <col min="6" max="6" width="13.375" style="276" customWidth="1"/>
    <col min="7" max="8" width="12.25390625" style="276" customWidth="1"/>
    <col min="9" max="9" width="12.25390625" style="8" customWidth="1"/>
    <col min="10" max="10" width="10.875" style="8" customWidth="1"/>
    <col min="11" max="11" width="11.875" style="276" customWidth="1"/>
    <col min="12" max="12" width="13.375" style="276" customWidth="1"/>
    <col min="13" max="14" width="12.25390625" style="276" customWidth="1"/>
    <col min="15" max="15" width="12.25390625" style="8" customWidth="1"/>
    <col min="16" max="16" width="10.875" style="8" customWidth="1"/>
    <col min="17" max="17" width="11.875" style="276" customWidth="1"/>
    <col min="18" max="18" width="13.375" style="276" customWidth="1"/>
    <col min="19" max="20" width="12.25390625" style="276" customWidth="1"/>
    <col min="21" max="21" width="12.25390625" style="8" customWidth="1"/>
    <col min="22" max="22" width="10.875" style="8" customWidth="1"/>
    <col min="23" max="23" width="11.875" style="276" customWidth="1"/>
    <col min="24" max="24" width="13.375" style="276" customWidth="1"/>
    <col min="25" max="25" width="12.25390625" style="276" customWidth="1"/>
    <col min="26" max="26" width="12.25390625" style="8" customWidth="1"/>
    <col min="27" max="27" width="10.875" style="8" customWidth="1"/>
    <col min="28" max="28" width="11.875" style="276" customWidth="1"/>
    <col min="29" max="29" width="13.375" style="276" customWidth="1"/>
    <col min="30" max="30" width="12.25390625" style="276" customWidth="1"/>
    <col min="31" max="31" width="12.25390625" style="8" customWidth="1"/>
    <col min="32" max="32" width="10.875" style="8" customWidth="1"/>
    <col min="33" max="33" width="11.875" style="276" customWidth="1"/>
    <col min="34" max="34" width="13.375" style="276" customWidth="1"/>
    <col min="35" max="16384" width="9.00390625" style="276" customWidth="1"/>
  </cols>
  <sheetData>
    <row r="1" spans="1:34" ht="13.5">
      <c r="A1" s="212" t="s">
        <v>552</v>
      </c>
      <c r="B1" s="20"/>
      <c r="C1" s="20"/>
      <c r="D1" s="20"/>
      <c r="E1" s="20"/>
      <c r="F1" s="20"/>
      <c r="G1" s="20"/>
      <c r="H1" s="20"/>
      <c r="I1" s="25"/>
      <c r="J1" s="25"/>
      <c r="K1" s="20"/>
      <c r="L1" s="20"/>
      <c r="M1" s="20"/>
      <c r="N1" s="20"/>
      <c r="O1" s="25"/>
      <c r="P1" s="25"/>
      <c r="Q1" s="20"/>
      <c r="R1" s="20"/>
      <c r="S1" s="20"/>
      <c r="T1" s="20"/>
      <c r="U1" s="25"/>
      <c r="V1" s="25"/>
      <c r="W1" s="20"/>
      <c r="X1" s="20"/>
      <c r="Y1" s="20"/>
      <c r="Z1" s="25"/>
      <c r="AA1" s="25"/>
      <c r="AB1" s="20"/>
      <c r="AC1" s="20"/>
      <c r="AD1" s="20"/>
      <c r="AE1" s="25"/>
      <c r="AF1" s="25"/>
      <c r="AG1" s="20"/>
      <c r="AH1" s="20"/>
    </row>
    <row r="2" spans="1:34" ht="14.25">
      <c r="A2" s="20"/>
      <c r="B2" s="20"/>
      <c r="C2" s="20"/>
      <c r="D2" s="20"/>
      <c r="E2" s="20"/>
      <c r="F2" s="20"/>
      <c r="G2" s="20"/>
      <c r="H2" s="20"/>
      <c r="I2" s="25"/>
      <c r="J2" s="25"/>
      <c r="K2" s="20"/>
      <c r="L2" s="20"/>
      <c r="M2" s="20"/>
      <c r="N2" s="20"/>
      <c r="O2" s="25"/>
      <c r="P2" s="25"/>
      <c r="Q2" s="20"/>
      <c r="R2" s="20"/>
      <c r="S2" s="20"/>
      <c r="T2" s="20"/>
      <c r="U2" s="25"/>
      <c r="V2" s="25"/>
      <c r="W2" s="20"/>
      <c r="X2" s="20"/>
      <c r="Y2" s="20"/>
      <c r="Z2" s="25"/>
      <c r="AA2" s="25"/>
      <c r="AB2" s="20"/>
      <c r="AC2" s="20"/>
      <c r="AD2" s="20"/>
      <c r="AE2" s="25"/>
      <c r="AF2" s="25"/>
      <c r="AG2" s="20"/>
      <c r="AH2" s="303" t="s">
        <v>530</v>
      </c>
    </row>
    <row r="3" spans="1:34" ht="15" customHeight="1">
      <c r="A3" s="798" t="s">
        <v>1787</v>
      </c>
      <c r="B3" s="718" t="s">
        <v>1788</v>
      </c>
      <c r="C3" s="718"/>
      <c r="D3" s="718"/>
      <c r="E3" s="718"/>
      <c r="F3" s="718"/>
      <c r="G3" s="718" t="s">
        <v>1789</v>
      </c>
      <c r="H3" s="718"/>
      <c r="I3" s="718"/>
      <c r="J3" s="718"/>
      <c r="K3" s="718"/>
      <c r="L3" s="718"/>
      <c r="M3" s="718" t="s">
        <v>1790</v>
      </c>
      <c r="N3" s="718"/>
      <c r="O3" s="718"/>
      <c r="P3" s="718"/>
      <c r="Q3" s="718"/>
      <c r="R3" s="718"/>
      <c r="S3" s="718" t="s">
        <v>490</v>
      </c>
      <c r="T3" s="718"/>
      <c r="U3" s="718"/>
      <c r="V3" s="718"/>
      <c r="W3" s="718"/>
      <c r="X3" s="718"/>
      <c r="Y3" s="718" t="s">
        <v>1791</v>
      </c>
      <c r="Z3" s="718"/>
      <c r="AA3" s="718"/>
      <c r="AB3" s="718"/>
      <c r="AC3" s="718"/>
      <c r="AD3" s="718" t="s">
        <v>491</v>
      </c>
      <c r="AE3" s="718"/>
      <c r="AF3" s="718"/>
      <c r="AG3" s="718"/>
      <c r="AH3" s="718"/>
    </row>
    <row r="4" spans="1:34" ht="15" customHeight="1">
      <c r="A4" s="799"/>
      <c r="B4" s="304" t="s">
        <v>282</v>
      </c>
      <c r="C4" s="729" t="s">
        <v>457</v>
      </c>
      <c r="D4" s="758"/>
      <c r="E4" s="304" t="s">
        <v>492</v>
      </c>
      <c r="F4" s="304" t="s">
        <v>493</v>
      </c>
      <c r="G4" s="304" t="s">
        <v>494</v>
      </c>
      <c r="H4" s="304" t="s">
        <v>282</v>
      </c>
      <c r="I4" s="729" t="s">
        <v>1785</v>
      </c>
      <c r="J4" s="731"/>
      <c r="K4" s="304" t="s">
        <v>492</v>
      </c>
      <c r="L4" s="304" t="s">
        <v>493</v>
      </c>
      <c r="M4" s="304" t="s">
        <v>494</v>
      </c>
      <c r="N4" s="304" t="s">
        <v>282</v>
      </c>
      <c r="O4" s="729" t="s">
        <v>1785</v>
      </c>
      <c r="P4" s="731"/>
      <c r="Q4" s="304" t="s">
        <v>492</v>
      </c>
      <c r="R4" s="304" t="s">
        <v>493</v>
      </c>
      <c r="S4" s="304" t="s">
        <v>494</v>
      </c>
      <c r="T4" s="304" t="s">
        <v>282</v>
      </c>
      <c r="U4" s="729" t="s">
        <v>1784</v>
      </c>
      <c r="V4" s="731"/>
      <c r="W4" s="304" t="s">
        <v>492</v>
      </c>
      <c r="X4" s="304" t="s">
        <v>493</v>
      </c>
      <c r="Y4" s="304" t="s">
        <v>282</v>
      </c>
      <c r="Z4" s="729" t="s">
        <v>1784</v>
      </c>
      <c r="AA4" s="731"/>
      <c r="AB4" s="304" t="s">
        <v>492</v>
      </c>
      <c r="AC4" s="304" t="s">
        <v>493</v>
      </c>
      <c r="AD4" s="304" t="s">
        <v>282</v>
      </c>
      <c r="AE4" s="729" t="s">
        <v>1784</v>
      </c>
      <c r="AF4" s="731"/>
      <c r="AG4" s="304" t="s">
        <v>492</v>
      </c>
      <c r="AH4" s="304" t="s">
        <v>493</v>
      </c>
    </row>
    <row r="5" spans="1:34" ht="13.5">
      <c r="A5" s="520"/>
      <c r="B5" s="155"/>
      <c r="C5" s="175">
        <v>0</v>
      </c>
      <c r="D5" s="170" t="s">
        <v>596</v>
      </c>
      <c r="E5" s="171"/>
      <c r="F5" s="176">
        <v>0</v>
      </c>
      <c r="G5" s="172"/>
      <c r="H5" s="155"/>
      <c r="I5" s="175">
        <v>0</v>
      </c>
      <c r="J5" s="170" t="s">
        <v>596</v>
      </c>
      <c r="K5" s="171"/>
      <c r="L5" s="176">
        <v>0</v>
      </c>
      <c r="M5" s="172"/>
      <c r="N5" s="155"/>
      <c r="O5" s="175">
        <v>0</v>
      </c>
      <c r="P5" s="170" t="s">
        <v>596</v>
      </c>
      <c r="Q5" s="171"/>
      <c r="R5" s="176">
        <v>0</v>
      </c>
      <c r="S5" s="172"/>
      <c r="T5" s="155"/>
      <c r="U5" s="175">
        <v>0</v>
      </c>
      <c r="V5" s="170" t="s">
        <v>596</v>
      </c>
      <c r="W5" s="171"/>
      <c r="X5" s="176">
        <v>0</v>
      </c>
      <c r="Y5" s="155"/>
      <c r="Z5" s="231">
        <v>0</v>
      </c>
      <c r="AA5" s="170" t="s">
        <v>596</v>
      </c>
      <c r="AB5" s="171"/>
      <c r="AC5" s="176">
        <v>0</v>
      </c>
      <c r="AD5" s="155"/>
      <c r="AE5" s="175">
        <v>0</v>
      </c>
      <c r="AF5" s="170" t="s">
        <v>596</v>
      </c>
      <c r="AG5" s="171"/>
      <c r="AH5" s="176">
        <v>0</v>
      </c>
    </row>
    <row r="6" spans="1:34" ht="13.5">
      <c r="A6" s="521">
        <v>39903</v>
      </c>
      <c r="B6" s="98">
        <v>0</v>
      </c>
      <c r="C6" s="115"/>
      <c r="D6" s="96">
        <v>0</v>
      </c>
      <c r="E6" s="97">
        <v>0</v>
      </c>
      <c r="F6" s="97">
        <v>0</v>
      </c>
      <c r="G6" s="92">
        <v>0</v>
      </c>
      <c r="H6" s="98">
        <v>0</v>
      </c>
      <c r="I6" s="115"/>
      <c r="J6" s="96">
        <v>0</v>
      </c>
      <c r="K6" s="97">
        <v>0</v>
      </c>
      <c r="L6" s="97">
        <v>0</v>
      </c>
      <c r="M6" s="92">
        <v>0</v>
      </c>
      <c r="N6" s="98">
        <v>0</v>
      </c>
      <c r="O6" s="115"/>
      <c r="P6" s="96">
        <v>0</v>
      </c>
      <c r="Q6" s="97">
        <v>0</v>
      </c>
      <c r="R6" s="97">
        <v>0</v>
      </c>
      <c r="S6" s="92">
        <v>0</v>
      </c>
      <c r="T6" s="98">
        <v>0</v>
      </c>
      <c r="U6" s="115"/>
      <c r="V6" s="96">
        <v>0</v>
      </c>
      <c r="W6" s="97">
        <v>0</v>
      </c>
      <c r="X6" s="97">
        <v>0</v>
      </c>
      <c r="Y6" s="98">
        <v>0</v>
      </c>
      <c r="Z6" s="115"/>
      <c r="AA6" s="96">
        <v>0</v>
      </c>
      <c r="AB6" s="97">
        <v>0</v>
      </c>
      <c r="AC6" s="97">
        <v>0</v>
      </c>
      <c r="AD6" s="98">
        <v>0</v>
      </c>
      <c r="AE6" s="115"/>
      <c r="AF6" s="96">
        <v>0</v>
      </c>
      <c r="AG6" s="97">
        <v>0</v>
      </c>
      <c r="AH6" s="97">
        <v>0</v>
      </c>
    </row>
    <row r="7" spans="1:34" ht="13.5">
      <c r="A7" s="522"/>
      <c r="B7" s="100"/>
      <c r="C7" s="168">
        <v>0</v>
      </c>
      <c r="D7" s="113" t="s">
        <v>596</v>
      </c>
      <c r="E7" s="109"/>
      <c r="F7" s="169">
        <v>0</v>
      </c>
      <c r="G7" s="173"/>
      <c r="H7" s="100"/>
      <c r="I7" s="168">
        <v>0</v>
      </c>
      <c r="J7" s="113" t="s">
        <v>596</v>
      </c>
      <c r="K7" s="109"/>
      <c r="L7" s="169">
        <v>0</v>
      </c>
      <c r="M7" s="173"/>
      <c r="N7" s="100"/>
      <c r="O7" s="168">
        <v>0</v>
      </c>
      <c r="P7" s="113" t="s">
        <v>596</v>
      </c>
      <c r="Q7" s="109"/>
      <c r="R7" s="169">
        <v>0</v>
      </c>
      <c r="S7" s="173"/>
      <c r="T7" s="100"/>
      <c r="U7" s="168">
        <v>0</v>
      </c>
      <c r="V7" s="113" t="s">
        <v>596</v>
      </c>
      <c r="W7" s="109"/>
      <c r="X7" s="169">
        <v>0</v>
      </c>
      <c r="Y7" s="100"/>
      <c r="Z7" s="232">
        <v>0</v>
      </c>
      <c r="AA7" s="113" t="s">
        <v>596</v>
      </c>
      <c r="AB7" s="109"/>
      <c r="AC7" s="169">
        <v>0</v>
      </c>
      <c r="AD7" s="100"/>
      <c r="AE7" s="168">
        <v>0</v>
      </c>
      <c r="AF7" s="113" t="s">
        <v>596</v>
      </c>
      <c r="AG7" s="109"/>
      <c r="AH7" s="169">
        <v>0</v>
      </c>
    </row>
    <row r="8" spans="1:34" ht="13.5">
      <c r="A8" s="521">
        <v>40268</v>
      </c>
      <c r="B8" s="98">
        <v>0</v>
      </c>
      <c r="C8" s="115"/>
      <c r="D8" s="96">
        <v>0</v>
      </c>
      <c r="E8" s="97">
        <v>0</v>
      </c>
      <c r="F8" s="97">
        <v>0</v>
      </c>
      <c r="G8" s="98">
        <v>0</v>
      </c>
      <c r="H8" s="98">
        <v>0</v>
      </c>
      <c r="I8" s="115"/>
      <c r="J8" s="96">
        <v>0</v>
      </c>
      <c r="K8" s="97">
        <v>0</v>
      </c>
      <c r="L8" s="97">
        <v>0</v>
      </c>
      <c r="M8" s="98">
        <v>0</v>
      </c>
      <c r="N8" s="98">
        <v>0</v>
      </c>
      <c r="O8" s="115"/>
      <c r="P8" s="96">
        <v>0</v>
      </c>
      <c r="Q8" s="97">
        <v>0</v>
      </c>
      <c r="R8" s="97">
        <v>0</v>
      </c>
      <c r="S8" s="98">
        <v>0</v>
      </c>
      <c r="T8" s="98">
        <v>0</v>
      </c>
      <c r="U8" s="115"/>
      <c r="V8" s="96">
        <v>0</v>
      </c>
      <c r="W8" s="97">
        <v>0</v>
      </c>
      <c r="X8" s="97">
        <v>0</v>
      </c>
      <c r="Y8" s="98">
        <v>0</v>
      </c>
      <c r="Z8" s="115"/>
      <c r="AA8" s="96">
        <v>0</v>
      </c>
      <c r="AB8" s="97">
        <v>0</v>
      </c>
      <c r="AC8" s="97">
        <v>0</v>
      </c>
      <c r="AD8" s="98">
        <v>0</v>
      </c>
      <c r="AE8" s="115"/>
      <c r="AF8" s="96">
        <v>0</v>
      </c>
      <c r="AG8" s="97">
        <v>0</v>
      </c>
      <c r="AH8" s="97">
        <v>0</v>
      </c>
    </row>
    <row r="9" spans="1:34" ht="13.5">
      <c r="A9" s="522"/>
      <c r="B9" s="100"/>
      <c r="C9" s="168">
        <v>0</v>
      </c>
      <c r="D9" s="113" t="s">
        <v>596</v>
      </c>
      <c r="E9" s="109"/>
      <c r="F9" s="169">
        <v>0</v>
      </c>
      <c r="G9" s="174"/>
      <c r="H9" s="100"/>
      <c r="I9" s="168">
        <v>0</v>
      </c>
      <c r="J9" s="113" t="s">
        <v>596</v>
      </c>
      <c r="K9" s="109"/>
      <c r="L9" s="169">
        <v>0</v>
      </c>
      <c r="M9" s="174"/>
      <c r="N9" s="100"/>
      <c r="O9" s="168">
        <v>0</v>
      </c>
      <c r="P9" s="113" t="s">
        <v>596</v>
      </c>
      <c r="Q9" s="109"/>
      <c r="R9" s="169">
        <v>0</v>
      </c>
      <c r="S9" s="174"/>
      <c r="T9" s="100"/>
      <c r="U9" s="168">
        <v>0</v>
      </c>
      <c r="V9" s="113" t="s">
        <v>596</v>
      </c>
      <c r="W9" s="109"/>
      <c r="X9" s="169">
        <v>0</v>
      </c>
      <c r="Y9" s="100"/>
      <c r="Z9" s="232">
        <v>0</v>
      </c>
      <c r="AA9" s="113" t="s">
        <v>596</v>
      </c>
      <c r="AB9" s="109"/>
      <c r="AC9" s="169">
        <v>0</v>
      </c>
      <c r="AD9" s="100"/>
      <c r="AE9" s="168">
        <v>0</v>
      </c>
      <c r="AF9" s="113" t="s">
        <v>596</v>
      </c>
      <c r="AG9" s="109"/>
      <c r="AH9" s="169">
        <v>0</v>
      </c>
    </row>
    <row r="10" spans="1:34" ht="13.5">
      <c r="A10" s="521">
        <v>40634</v>
      </c>
      <c r="B10" s="98">
        <v>0</v>
      </c>
      <c r="C10" s="115"/>
      <c r="D10" s="96">
        <v>0</v>
      </c>
      <c r="E10" s="97">
        <v>0</v>
      </c>
      <c r="F10" s="97">
        <v>0</v>
      </c>
      <c r="G10" s="92">
        <v>1</v>
      </c>
      <c r="H10" s="98">
        <v>0.3</v>
      </c>
      <c r="I10" s="115"/>
      <c r="J10" s="96">
        <v>0</v>
      </c>
      <c r="K10" s="97">
        <v>0</v>
      </c>
      <c r="L10" s="97">
        <v>0</v>
      </c>
      <c r="M10" s="92">
        <v>0</v>
      </c>
      <c r="N10" s="98">
        <v>0</v>
      </c>
      <c r="O10" s="115"/>
      <c r="P10" s="96">
        <v>0</v>
      </c>
      <c r="Q10" s="97">
        <v>0</v>
      </c>
      <c r="R10" s="97">
        <v>0</v>
      </c>
      <c r="S10" s="92">
        <v>0</v>
      </c>
      <c r="T10" s="98">
        <v>0.22</v>
      </c>
      <c r="U10" s="115"/>
      <c r="V10" s="96">
        <v>0</v>
      </c>
      <c r="W10" s="97">
        <v>0</v>
      </c>
      <c r="X10" s="97">
        <v>0</v>
      </c>
      <c r="Y10" s="98">
        <v>0</v>
      </c>
      <c r="Z10" s="115"/>
      <c r="AA10" s="96">
        <v>0</v>
      </c>
      <c r="AB10" s="97">
        <v>0</v>
      </c>
      <c r="AC10" s="97">
        <v>0</v>
      </c>
      <c r="AD10" s="98">
        <v>0</v>
      </c>
      <c r="AE10" s="115"/>
      <c r="AF10" s="96">
        <v>0</v>
      </c>
      <c r="AG10" s="97">
        <v>0</v>
      </c>
      <c r="AH10" s="97">
        <v>0</v>
      </c>
    </row>
    <row r="11" spans="1:34" ht="13.5">
      <c r="A11" s="522"/>
      <c r="B11" s="100"/>
      <c r="C11" s="168">
        <v>0</v>
      </c>
      <c r="D11" s="113" t="s">
        <v>596</v>
      </c>
      <c r="E11" s="109"/>
      <c r="F11" s="169">
        <v>0</v>
      </c>
      <c r="G11" s="173"/>
      <c r="H11" s="100"/>
      <c r="I11" s="168">
        <v>0</v>
      </c>
      <c r="J11" s="113" t="s">
        <v>596</v>
      </c>
      <c r="K11" s="109"/>
      <c r="L11" s="169">
        <v>0</v>
      </c>
      <c r="M11" s="173"/>
      <c r="N11" s="100"/>
      <c r="O11" s="168">
        <v>0</v>
      </c>
      <c r="P11" s="113" t="s">
        <v>596</v>
      </c>
      <c r="Q11" s="109"/>
      <c r="R11" s="169">
        <v>0</v>
      </c>
      <c r="S11" s="173"/>
      <c r="T11" s="100"/>
      <c r="U11" s="168">
        <v>0</v>
      </c>
      <c r="V11" s="113" t="s">
        <v>596</v>
      </c>
      <c r="W11" s="109"/>
      <c r="X11" s="169">
        <v>0</v>
      </c>
      <c r="Y11" s="100"/>
      <c r="Z11" s="232">
        <v>0</v>
      </c>
      <c r="AA11" s="113" t="s">
        <v>596</v>
      </c>
      <c r="AB11" s="109"/>
      <c r="AC11" s="169">
        <v>0</v>
      </c>
      <c r="AD11" s="100"/>
      <c r="AE11" s="168">
        <v>0</v>
      </c>
      <c r="AF11" s="113" t="s">
        <v>596</v>
      </c>
      <c r="AG11" s="109"/>
      <c r="AH11" s="169">
        <v>0</v>
      </c>
    </row>
    <row r="12" spans="1:34" ht="13.5">
      <c r="A12" s="521">
        <v>40999</v>
      </c>
      <c r="B12" s="98">
        <v>0</v>
      </c>
      <c r="C12" s="115"/>
      <c r="D12" s="96">
        <v>0</v>
      </c>
      <c r="E12" s="97">
        <v>0</v>
      </c>
      <c r="F12" s="97">
        <v>0</v>
      </c>
      <c r="G12" s="98">
        <v>0</v>
      </c>
      <c r="H12" s="98">
        <v>0</v>
      </c>
      <c r="I12" s="115"/>
      <c r="J12" s="96">
        <v>0</v>
      </c>
      <c r="K12" s="97">
        <v>0</v>
      </c>
      <c r="L12" s="97">
        <v>0</v>
      </c>
      <c r="M12" s="98">
        <v>0</v>
      </c>
      <c r="N12" s="98">
        <v>0</v>
      </c>
      <c r="O12" s="115"/>
      <c r="P12" s="96">
        <v>0</v>
      </c>
      <c r="Q12" s="97">
        <v>0</v>
      </c>
      <c r="R12" s="97">
        <v>0</v>
      </c>
      <c r="S12" s="98">
        <v>0</v>
      </c>
      <c r="T12" s="98">
        <v>0</v>
      </c>
      <c r="U12" s="115"/>
      <c r="V12" s="96">
        <v>0</v>
      </c>
      <c r="W12" s="97">
        <v>0</v>
      </c>
      <c r="X12" s="97">
        <v>0</v>
      </c>
      <c r="Y12" s="98">
        <v>0</v>
      </c>
      <c r="Z12" s="115"/>
      <c r="AA12" s="96">
        <v>0</v>
      </c>
      <c r="AB12" s="97">
        <v>0</v>
      </c>
      <c r="AC12" s="97">
        <v>0</v>
      </c>
      <c r="AD12" s="98">
        <v>0</v>
      </c>
      <c r="AE12" s="115"/>
      <c r="AF12" s="96">
        <v>0</v>
      </c>
      <c r="AG12" s="97">
        <v>0</v>
      </c>
      <c r="AH12" s="97">
        <v>0</v>
      </c>
    </row>
    <row r="13" spans="1:34" ht="13.5">
      <c r="A13" s="522"/>
      <c r="B13" s="107"/>
      <c r="C13" s="606">
        <f>SUMIF(C15,"&gt;0")+SUMIF(C17,"&gt;0")+SUMIF(C19,"&gt;0")+SUMIF(C21,"&gt;0")+SUMIF(C23,"&gt;0")+SUMIF(C25,"&gt;0")+SUMIF(C27,"&gt;0")</f>
        <v>0</v>
      </c>
      <c r="D13" s="607">
        <f>IF(C13&gt;0,"千本","")</f>
      </c>
      <c r="E13" s="608"/>
      <c r="F13" s="609">
        <f>SUMIF(F15,"&gt;0")+SUMIF(F17,"&gt;0")+SUMIF(F19,"&gt;0")+SUMIF(F21,"&gt;0")+SUMIF(F23,"&gt;0")+SUMIF(F25,"&gt;0")+SUMIF(F27,"&gt;0")</f>
        <v>0</v>
      </c>
      <c r="G13" s="625"/>
      <c r="H13" s="107"/>
      <c r="I13" s="606">
        <f>SUMIF(I15,"&gt;0")+SUMIF(I17,"&gt;0")+SUMIF(I19,"&gt;0")+SUMIF(I21,"&gt;0")+SUMIF(I23,"&gt;0")+SUMIF(I25,"&gt;0")+SUMIF(I27,"&gt;0")</f>
        <v>0</v>
      </c>
      <c r="J13" s="607">
        <f>IF(I13&gt;0,"千本","")</f>
      </c>
      <c r="K13" s="608"/>
      <c r="L13" s="609">
        <f>SUMIF(L15,"&gt;0")+SUMIF(L17,"&gt;0")+SUMIF(L19,"&gt;0")+SUMIF(L21,"&gt;0")+SUMIF(L23,"&gt;0")+SUMIF(L25,"&gt;0")+SUMIF(L27,"&gt;0")</f>
        <v>0</v>
      </c>
      <c r="M13" s="625"/>
      <c r="N13" s="107"/>
      <c r="O13" s="606">
        <f>SUMIF(O15,"&gt;0")+SUMIF(O17,"&gt;0")+SUMIF(O19,"&gt;0")+SUMIF(O21,"&gt;0")+SUMIF(O23,"&gt;0")+SUMIF(O25,"&gt;0")+SUMIF(O27,"&gt;0")</f>
        <v>0</v>
      </c>
      <c r="P13" s="607">
        <f>IF(O13&gt;0,"千本","")</f>
      </c>
      <c r="Q13" s="608"/>
      <c r="R13" s="609">
        <f>SUMIF(R15,"&gt;0")+SUMIF(R17,"&gt;0")+SUMIF(R19,"&gt;0")+SUMIF(R21,"&gt;0")+SUMIF(R23,"&gt;0")+SUMIF(R25,"&gt;0")+SUMIF(R27,"&gt;0")</f>
        <v>0</v>
      </c>
      <c r="S13" s="625"/>
      <c r="T13" s="107"/>
      <c r="U13" s="606">
        <f>SUMIF(U15,"&gt;0")+SUMIF(U17,"&gt;0")+SUMIF(U19,"&gt;0")+SUMIF(U21,"&gt;0")+SUMIF(U23,"&gt;0")+SUMIF(U25,"&gt;0")+SUMIF(U27,"&gt;0")</f>
        <v>0</v>
      </c>
      <c r="V13" s="607">
        <f>IF(U13&gt;0,"千本","")</f>
      </c>
      <c r="W13" s="608"/>
      <c r="X13" s="609">
        <f>SUMIF(X15,"&gt;0")+SUMIF(X17,"&gt;0")+SUMIF(X19,"&gt;0")+SUMIF(X21,"&gt;0")+SUMIF(X23,"&gt;0")+SUMIF(X25,"&gt;0")+SUMIF(X27,"&gt;0")</f>
        <v>0</v>
      </c>
      <c r="Y13" s="107"/>
      <c r="Z13" s="611">
        <f>SUMIF(Z15,"&gt;0")+SUMIF(Z17,"&gt;0")+SUMIF(Z19,"&gt;0")+SUMIF(Z21,"&gt;0")+SUMIF(Z23,"&gt;0")+SUMIF(Z25,"&gt;0")+SUMIF(Z27,"&gt;0")</f>
        <v>0</v>
      </c>
      <c r="AA13" s="607">
        <f>IF(Z13&gt;0,"千本","")</f>
      </c>
      <c r="AB13" s="608"/>
      <c r="AC13" s="609">
        <f>SUMIF(AC15,"&gt;0")+SUMIF(AC17,"&gt;0")+SUMIF(AC19,"&gt;0")+SUMIF(AC21,"&gt;0")+SUMIF(AC23,"&gt;0")+SUMIF(AC25,"&gt;0")+SUMIF(AC27,"&gt;0")</f>
        <v>0</v>
      </c>
      <c r="AD13" s="107"/>
      <c r="AE13" s="606">
        <f>SUMIF(AE15,"&gt;0")+SUMIF(AE17,"&gt;0")+SUMIF(AE19,"&gt;0")+SUMIF(AE21,"&gt;0")+SUMIF(AE23,"&gt;0")+SUMIF(AE25,"&gt;0")+SUMIF(AE27,"&gt;0")</f>
        <v>0</v>
      </c>
      <c r="AF13" s="607">
        <f>IF(AE13&gt;0,"千本","")</f>
      </c>
      <c r="AG13" s="608"/>
      <c r="AH13" s="609">
        <f>SUMIF(AH15,"&gt;0")+SUMIF(AH17,"&gt;0")+SUMIF(AH19,"&gt;0")+SUMIF(AH21,"&gt;0")+SUMIF(AH23,"&gt;0")+SUMIF(AH25,"&gt;0")+SUMIF(AH27,"&gt;0")</f>
        <v>0</v>
      </c>
    </row>
    <row r="14" spans="1:34" ht="14.25" thickBot="1">
      <c r="A14" s="524">
        <v>41364</v>
      </c>
      <c r="B14" s="613">
        <f>SUMIF(B16,"&gt;0")+SUMIF(B18,"&gt;0")+SUMIF(B20,"&gt;0")+SUMIF(B22,"&gt;0")+SUMIF(B24,"&gt;0")+SUMIF(B26,"&gt;0")+SUMIF(B28,"&gt;0")</f>
        <v>0</v>
      </c>
      <c r="C14" s="626"/>
      <c r="D14" s="615">
        <f>SUMIF(D16,"&gt;0")+SUMIF(D18,"&gt;0")+SUMIF(D20,"&gt;0")+SUMIF(D22,"&gt;0")+SUMIF(D24,"&gt;0")+SUMIF(D26,"&gt;0")+SUMIF(D28,"&gt;0")</f>
        <v>0</v>
      </c>
      <c r="E14" s="616">
        <f>SUMIF(E16,"&gt;0")+SUMIF(E18,"&gt;0")+SUMIF(E20,"&gt;0")+SUMIF(E22,"&gt;0")+SUMIF(E24,"&gt;0")+SUMIF(E26,"&gt;0")+SUMIF(E28,"&gt;0")</f>
        <v>0</v>
      </c>
      <c r="F14" s="616">
        <f>SUMIF(F16,"&gt;0")+SUMIF(F18,"&gt;0")+SUMIF(F20,"&gt;0")+SUMIF(F22,"&gt;0")+SUMIF(F24,"&gt;0")+SUMIF(F26,"&gt;0")+SUMIF(F28,"&gt;0")</f>
        <v>0</v>
      </c>
      <c r="G14" s="613">
        <f>SUMIF(G16,"&gt;0")+SUMIF(G18,"&gt;0")+SUMIF(G20,"&gt;0")+SUMIF(G22,"&gt;0")+SUMIF(G24,"&gt;0")+SUMIF(G26,"&gt;0")+SUMIF(G28,"&gt;0")</f>
        <v>0</v>
      </c>
      <c r="H14" s="613">
        <f>SUMIF(H16,"&gt;0")+SUMIF(H18,"&gt;0")+SUMIF(H20,"&gt;0")+SUMIF(H22,"&gt;0")+SUMIF(H24,"&gt;0")+SUMIF(H26,"&gt;0")+SUMIF(H28,"&gt;0")</f>
        <v>0</v>
      </c>
      <c r="I14" s="626"/>
      <c r="J14" s="615">
        <f>SUMIF(J16,"&gt;0")+SUMIF(J18,"&gt;0")+SUMIF(J20,"&gt;0")+SUMIF(J22,"&gt;0")+SUMIF(J24,"&gt;0")+SUMIF(J26,"&gt;0")+SUMIF(J28,"&gt;0")</f>
        <v>0</v>
      </c>
      <c r="K14" s="616">
        <f>SUMIF(K16,"&gt;0")+SUMIF(K18,"&gt;0")+SUMIF(K20,"&gt;0")+SUMIF(K22,"&gt;0")+SUMIF(K24,"&gt;0")+SUMIF(K26,"&gt;0")+SUMIF(K28,"&gt;0")</f>
        <v>0</v>
      </c>
      <c r="L14" s="616">
        <f>SUMIF(L16,"&gt;0")+SUMIF(L18,"&gt;0")+SUMIF(L20,"&gt;0")+SUMIF(L22,"&gt;0")+SUMIF(L24,"&gt;0")+SUMIF(L26,"&gt;0")+SUMIF(L28,"&gt;0")</f>
        <v>0</v>
      </c>
      <c r="M14" s="613">
        <f>SUMIF(M16,"&gt;0")+SUMIF(M18,"&gt;0")+SUMIF(M20,"&gt;0")+SUMIF(M22,"&gt;0")+SUMIF(M24,"&gt;0")+SUMIF(M26,"&gt;0")+SUMIF(M28,"&gt;0")</f>
        <v>0</v>
      </c>
      <c r="N14" s="613">
        <f>SUMIF(N16,"&gt;0")+SUMIF(N18,"&gt;0")+SUMIF(N20,"&gt;0")+SUMIF(N22,"&gt;0")+SUMIF(N24,"&gt;0")+SUMIF(N26,"&gt;0")+SUMIF(N28,"&gt;0")</f>
        <v>0</v>
      </c>
      <c r="O14" s="626"/>
      <c r="P14" s="615">
        <f>SUMIF(P16,"&gt;0")+SUMIF(P18,"&gt;0")+SUMIF(P20,"&gt;0")+SUMIF(P22,"&gt;0")+SUMIF(P24,"&gt;0")+SUMIF(P26,"&gt;0")+SUMIF(P28,"&gt;0")</f>
        <v>0</v>
      </c>
      <c r="Q14" s="616">
        <f>SUMIF(Q16,"&gt;0")+SUMIF(Q18,"&gt;0")+SUMIF(Q20,"&gt;0")+SUMIF(Q22,"&gt;0")+SUMIF(Q24,"&gt;0")+SUMIF(Q26,"&gt;0")+SUMIF(Q28,"&gt;0")</f>
        <v>0</v>
      </c>
      <c r="R14" s="616">
        <f>SUMIF(R16,"&gt;0")+SUMIF(R18,"&gt;0")+SUMIF(R20,"&gt;0")+SUMIF(R22,"&gt;0")+SUMIF(R24,"&gt;0")+SUMIF(R26,"&gt;0")+SUMIF(R28,"&gt;0")</f>
        <v>0</v>
      </c>
      <c r="S14" s="613">
        <f>SUMIF(S16,"&gt;0")+SUMIF(S18,"&gt;0")+SUMIF(S20,"&gt;0")+SUMIF(S22,"&gt;0")+SUMIF(S24,"&gt;0")+SUMIF(S26,"&gt;0")+SUMIF(S28,"&gt;0")</f>
        <v>0</v>
      </c>
      <c r="T14" s="613">
        <f>SUMIF(T16,"&gt;0")+SUMIF(T18,"&gt;0")+SUMIF(T20,"&gt;0")+SUMIF(T22,"&gt;0")+SUMIF(T24,"&gt;0")+SUMIF(T26,"&gt;0")+SUMIF(T28,"&gt;0")</f>
        <v>0</v>
      </c>
      <c r="U14" s="626"/>
      <c r="V14" s="615">
        <f>SUMIF(V16,"&gt;0")+SUMIF(V18,"&gt;0")+SUMIF(V20,"&gt;0")+SUMIF(V22,"&gt;0")+SUMIF(V24,"&gt;0")+SUMIF(V26,"&gt;0")+SUMIF(V28,"&gt;0")</f>
        <v>0</v>
      </c>
      <c r="W14" s="616">
        <f>SUMIF(W16,"&gt;0")+SUMIF(W18,"&gt;0")+SUMIF(W20,"&gt;0")+SUMIF(W22,"&gt;0")+SUMIF(W24,"&gt;0")+SUMIF(W26,"&gt;0")+SUMIF(W28,"&gt;0")</f>
        <v>0</v>
      </c>
      <c r="X14" s="616">
        <f>SUMIF(X16,"&gt;0")+SUMIF(X18,"&gt;0")+SUMIF(X20,"&gt;0")+SUMIF(X22,"&gt;0")+SUMIF(X24,"&gt;0")+SUMIF(X26,"&gt;0")+SUMIF(X28,"&gt;0")</f>
        <v>0</v>
      </c>
      <c r="Y14" s="613">
        <f>SUMIF(Y16,"&gt;0")+SUMIF(Y18,"&gt;0")+SUMIF(Y20,"&gt;0")+SUMIF(Y22,"&gt;0")+SUMIF(Y24,"&gt;0")+SUMIF(Y26,"&gt;0")+SUMIF(Y28,"&gt;0")</f>
        <v>0</v>
      </c>
      <c r="Z14" s="626"/>
      <c r="AA14" s="615">
        <f>SUMIF(AA16,"&gt;0")+SUMIF(AA18,"&gt;0")+SUMIF(AA20,"&gt;0")+SUMIF(AA22,"&gt;0")+SUMIF(AA24,"&gt;0")+SUMIF(AA26,"&gt;0")+SUMIF(AA28,"&gt;0")</f>
        <v>0</v>
      </c>
      <c r="AB14" s="616">
        <f>SUMIF(AB16,"&gt;0")+SUMIF(AB18,"&gt;0")+SUMIF(AB20,"&gt;0")+SUMIF(AB22,"&gt;0")+SUMIF(AB24,"&gt;0")+SUMIF(AB26,"&gt;0")+SUMIF(AB28,"&gt;0")</f>
        <v>0</v>
      </c>
      <c r="AC14" s="616">
        <f>SUMIF(AC16,"&gt;0")+SUMIF(AC18,"&gt;0")+SUMIF(AC20,"&gt;0")+SUMIF(AC22,"&gt;0")+SUMIF(AC24,"&gt;0")+SUMIF(AC26,"&gt;0")+SUMIF(AC28,"&gt;0")</f>
        <v>0</v>
      </c>
      <c r="AD14" s="613">
        <f>SUMIF(AD16,"&gt;0")+SUMIF(AD18,"&gt;0")+SUMIF(AD20,"&gt;0")+SUMIF(AD22,"&gt;0")+SUMIF(AD24,"&gt;0")+SUMIF(AD26,"&gt;0")+SUMIF(AD28,"&gt;0")</f>
        <v>0</v>
      </c>
      <c r="AE14" s="626"/>
      <c r="AF14" s="615">
        <f>SUMIF(AF16,"&gt;0")+SUMIF(AF18,"&gt;0")+SUMIF(AF20,"&gt;0")+SUMIF(AF22,"&gt;0")+SUMIF(AF24,"&gt;0")+SUMIF(AF26,"&gt;0")+SUMIF(AF28,"&gt;0")</f>
        <v>0</v>
      </c>
      <c r="AG14" s="616">
        <f>SUMIF(AG16,"&gt;0")+SUMIF(AG18,"&gt;0")+SUMIF(AG20,"&gt;0")+SUMIF(AG22,"&gt;0")+SUMIF(AG24,"&gt;0")+SUMIF(AG26,"&gt;0")+SUMIF(AG28,"&gt;0")</f>
        <v>0</v>
      </c>
      <c r="AH14" s="616">
        <f>SUMIF(AH16,"&gt;0")+SUMIF(AH18,"&gt;0")+SUMIF(AH20,"&gt;0")+SUMIF(AH22,"&gt;0")+SUMIF(AH24,"&gt;0")+SUMIF(AH26,"&gt;0")+SUMIF(AH28,"&gt;0")</f>
        <v>0</v>
      </c>
    </row>
    <row r="15" spans="1:34" ht="14.25" thickTop="1">
      <c r="A15" s="21"/>
      <c r="B15" s="100"/>
      <c r="C15" s="232">
        <v>0</v>
      </c>
      <c r="D15" s="113" t="s">
        <v>596</v>
      </c>
      <c r="E15" s="109"/>
      <c r="F15" s="588">
        <v>0</v>
      </c>
      <c r="G15" s="100"/>
      <c r="H15" s="100"/>
      <c r="I15" s="232">
        <v>0</v>
      </c>
      <c r="J15" s="113" t="s">
        <v>596</v>
      </c>
      <c r="K15" s="109"/>
      <c r="L15" s="48">
        <v>0</v>
      </c>
      <c r="M15" s="100"/>
      <c r="N15" s="100"/>
      <c r="O15" s="232">
        <v>0</v>
      </c>
      <c r="P15" s="113" t="s">
        <v>596</v>
      </c>
      <c r="Q15" s="109"/>
      <c r="R15" s="48">
        <v>0</v>
      </c>
      <c r="S15" s="100"/>
      <c r="T15" s="100"/>
      <c r="U15" s="232">
        <v>0</v>
      </c>
      <c r="V15" s="113" t="s">
        <v>596</v>
      </c>
      <c r="W15" s="109"/>
      <c r="X15" s="619">
        <v>0</v>
      </c>
      <c r="Y15" s="100"/>
      <c r="Z15" s="232">
        <v>0</v>
      </c>
      <c r="AA15" s="113" t="s">
        <v>596</v>
      </c>
      <c r="AB15" s="109"/>
      <c r="AC15" s="588">
        <v>0</v>
      </c>
      <c r="AD15" s="100"/>
      <c r="AE15" s="232">
        <v>0</v>
      </c>
      <c r="AF15" s="113" t="s">
        <v>596</v>
      </c>
      <c r="AG15" s="109"/>
      <c r="AH15" s="48">
        <v>0</v>
      </c>
    </row>
    <row r="16" spans="1:34" ht="13.5">
      <c r="A16" s="22" t="s">
        <v>387</v>
      </c>
      <c r="B16" s="92">
        <v>0</v>
      </c>
      <c r="C16" s="111"/>
      <c r="D16" s="112">
        <v>0</v>
      </c>
      <c r="E16" s="682">
        <v>0</v>
      </c>
      <c r="F16" s="682">
        <v>0</v>
      </c>
      <c r="G16" s="92">
        <v>0</v>
      </c>
      <c r="H16" s="92">
        <v>0</v>
      </c>
      <c r="I16" s="111"/>
      <c r="J16" s="112">
        <v>0</v>
      </c>
      <c r="K16" s="682">
        <v>0</v>
      </c>
      <c r="L16" s="682">
        <v>0</v>
      </c>
      <c r="M16" s="92">
        <v>0</v>
      </c>
      <c r="N16" s="92">
        <v>0</v>
      </c>
      <c r="O16" s="111"/>
      <c r="P16" s="112">
        <v>0</v>
      </c>
      <c r="Q16" s="682">
        <v>0</v>
      </c>
      <c r="R16" s="682">
        <v>0</v>
      </c>
      <c r="S16" s="92">
        <v>0</v>
      </c>
      <c r="T16" s="92">
        <v>0</v>
      </c>
      <c r="U16" s="111"/>
      <c r="V16" s="112">
        <v>0</v>
      </c>
      <c r="W16" s="682">
        <v>0</v>
      </c>
      <c r="X16" s="682">
        <v>0</v>
      </c>
      <c r="Y16" s="92">
        <v>0</v>
      </c>
      <c r="Z16" s="111"/>
      <c r="AA16" s="112">
        <v>0</v>
      </c>
      <c r="AB16" s="682">
        <v>0</v>
      </c>
      <c r="AC16" s="682">
        <v>0</v>
      </c>
      <c r="AD16" s="92">
        <v>0</v>
      </c>
      <c r="AE16" s="111"/>
      <c r="AF16" s="112">
        <v>0</v>
      </c>
      <c r="AG16" s="682">
        <v>0</v>
      </c>
      <c r="AH16" s="682">
        <v>0</v>
      </c>
    </row>
    <row r="17" spans="1:34" s="20" customFormat="1" ht="13.5">
      <c r="A17" s="19"/>
      <c r="B17" s="100"/>
      <c r="C17" s="232">
        <v>0</v>
      </c>
      <c r="D17" s="113" t="s">
        <v>596</v>
      </c>
      <c r="E17" s="109"/>
      <c r="F17" s="588">
        <v>0</v>
      </c>
      <c r="G17" s="100"/>
      <c r="H17" s="100"/>
      <c r="I17" s="232">
        <v>0</v>
      </c>
      <c r="J17" s="113" t="s">
        <v>596</v>
      </c>
      <c r="K17" s="109"/>
      <c r="L17" s="48">
        <v>0</v>
      </c>
      <c r="M17" s="100"/>
      <c r="N17" s="100"/>
      <c r="O17" s="232">
        <v>0</v>
      </c>
      <c r="P17" s="113" t="s">
        <v>596</v>
      </c>
      <c r="Q17" s="109"/>
      <c r="R17" s="48">
        <v>0</v>
      </c>
      <c r="S17" s="100"/>
      <c r="T17" s="100"/>
      <c r="U17" s="232">
        <v>0</v>
      </c>
      <c r="V17" s="113" t="s">
        <v>596</v>
      </c>
      <c r="W17" s="109"/>
      <c r="X17" s="48">
        <v>0</v>
      </c>
      <c r="Y17" s="100"/>
      <c r="Z17" s="232">
        <v>0</v>
      </c>
      <c r="AA17" s="113" t="s">
        <v>596</v>
      </c>
      <c r="AB17" s="109"/>
      <c r="AC17" s="588">
        <v>0</v>
      </c>
      <c r="AD17" s="100"/>
      <c r="AE17" s="232">
        <v>0</v>
      </c>
      <c r="AF17" s="113" t="s">
        <v>596</v>
      </c>
      <c r="AG17" s="109"/>
      <c r="AH17" s="48">
        <v>0</v>
      </c>
    </row>
    <row r="18" spans="1:34" s="20" customFormat="1" ht="13.5">
      <c r="A18" s="22" t="s">
        <v>464</v>
      </c>
      <c r="B18" s="98">
        <v>0</v>
      </c>
      <c r="C18" s="115"/>
      <c r="D18" s="96">
        <v>0</v>
      </c>
      <c r="E18" s="97">
        <v>0</v>
      </c>
      <c r="F18" s="97">
        <v>0</v>
      </c>
      <c r="G18" s="98">
        <v>0</v>
      </c>
      <c r="H18" s="98">
        <v>0</v>
      </c>
      <c r="I18" s="115"/>
      <c r="J18" s="96">
        <v>0</v>
      </c>
      <c r="K18" s="97">
        <v>0</v>
      </c>
      <c r="L18" s="97">
        <v>0</v>
      </c>
      <c r="M18" s="98">
        <v>0</v>
      </c>
      <c r="N18" s="98">
        <v>0</v>
      </c>
      <c r="O18" s="115"/>
      <c r="P18" s="96">
        <v>0</v>
      </c>
      <c r="Q18" s="97">
        <v>0</v>
      </c>
      <c r="R18" s="97">
        <v>0</v>
      </c>
      <c r="S18" s="98">
        <v>0</v>
      </c>
      <c r="T18" s="98">
        <v>0</v>
      </c>
      <c r="U18" s="115"/>
      <c r="V18" s="96">
        <v>0</v>
      </c>
      <c r="W18" s="97">
        <v>0</v>
      </c>
      <c r="X18" s="97">
        <v>0</v>
      </c>
      <c r="Y18" s="98">
        <v>0</v>
      </c>
      <c r="Z18" s="115"/>
      <c r="AA18" s="96">
        <v>0</v>
      </c>
      <c r="AB18" s="97">
        <v>0</v>
      </c>
      <c r="AC18" s="97">
        <v>0</v>
      </c>
      <c r="AD18" s="98">
        <v>0</v>
      </c>
      <c r="AE18" s="115"/>
      <c r="AF18" s="96">
        <v>0</v>
      </c>
      <c r="AG18" s="97">
        <v>0</v>
      </c>
      <c r="AH18" s="97">
        <v>0</v>
      </c>
    </row>
    <row r="19" spans="1:34" s="20" customFormat="1" ht="13.5">
      <c r="A19" s="19"/>
      <c r="B19" s="100"/>
      <c r="C19" s="232">
        <v>0</v>
      </c>
      <c r="D19" s="113" t="s">
        <v>596</v>
      </c>
      <c r="E19" s="109"/>
      <c r="F19" s="588">
        <v>0</v>
      </c>
      <c r="G19" s="100"/>
      <c r="H19" s="100"/>
      <c r="I19" s="232">
        <v>0</v>
      </c>
      <c r="J19" s="113" t="s">
        <v>596</v>
      </c>
      <c r="K19" s="109"/>
      <c r="L19" s="48">
        <v>0</v>
      </c>
      <c r="M19" s="100"/>
      <c r="N19" s="100"/>
      <c r="O19" s="232">
        <v>0</v>
      </c>
      <c r="P19" s="113" t="s">
        <v>596</v>
      </c>
      <c r="Q19" s="109"/>
      <c r="R19" s="48">
        <v>0</v>
      </c>
      <c r="S19" s="100"/>
      <c r="T19" s="100"/>
      <c r="U19" s="232">
        <v>0</v>
      </c>
      <c r="V19" s="113" t="s">
        <v>596</v>
      </c>
      <c r="W19" s="109"/>
      <c r="X19" s="48">
        <v>0</v>
      </c>
      <c r="Y19" s="100"/>
      <c r="Z19" s="232">
        <v>0</v>
      </c>
      <c r="AA19" s="113" t="s">
        <v>596</v>
      </c>
      <c r="AB19" s="109"/>
      <c r="AC19" s="588">
        <v>0</v>
      </c>
      <c r="AD19" s="100"/>
      <c r="AE19" s="232">
        <v>0</v>
      </c>
      <c r="AF19" s="113" t="s">
        <v>596</v>
      </c>
      <c r="AG19" s="109"/>
      <c r="AH19" s="48">
        <v>0</v>
      </c>
    </row>
    <row r="20" spans="1:34" s="20" customFormat="1" ht="13.5">
      <c r="A20" s="23" t="s">
        <v>465</v>
      </c>
      <c r="B20" s="98">
        <v>0</v>
      </c>
      <c r="C20" s="115"/>
      <c r="D20" s="96">
        <v>0</v>
      </c>
      <c r="E20" s="97">
        <v>0</v>
      </c>
      <c r="F20" s="97">
        <v>0</v>
      </c>
      <c r="G20" s="98">
        <v>0</v>
      </c>
      <c r="H20" s="98">
        <v>0</v>
      </c>
      <c r="I20" s="115"/>
      <c r="J20" s="96">
        <v>0</v>
      </c>
      <c r="K20" s="97">
        <v>0</v>
      </c>
      <c r="L20" s="97">
        <v>0</v>
      </c>
      <c r="M20" s="98">
        <v>0</v>
      </c>
      <c r="N20" s="98">
        <v>0</v>
      </c>
      <c r="O20" s="115"/>
      <c r="P20" s="96">
        <v>0</v>
      </c>
      <c r="Q20" s="97">
        <v>0</v>
      </c>
      <c r="R20" s="97">
        <v>0</v>
      </c>
      <c r="S20" s="98">
        <v>0</v>
      </c>
      <c r="T20" s="98">
        <v>0</v>
      </c>
      <c r="U20" s="115"/>
      <c r="V20" s="96">
        <v>0</v>
      </c>
      <c r="W20" s="97">
        <v>0</v>
      </c>
      <c r="X20" s="97">
        <v>0</v>
      </c>
      <c r="Y20" s="98">
        <v>0</v>
      </c>
      <c r="Z20" s="115"/>
      <c r="AA20" s="96">
        <v>0</v>
      </c>
      <c r="AB20" s="97">
        <v>0</v>
      </c>
      <c r="AC20" s="97">
        <v>0</v>
      </c>
      <c r="AD20" s="98">
        <v>0</v>
      </c>
      <c r="AE20" s="115"/>
      <c r="AF20" s="96">
        <v>0</v>
      </c>
      <c r="AG20" s="97">
        <v>0</v>
      </c>
      <c r="AH20" s="97">
        <v>0</v>
      </c>
    </row>
    <row r="21" spans="1:34" s="20" customFormat="1" ht="13.5">
      <c r="A21" s="21"/>
      <c r="B21" s="100"/>
      <c r="C21" s="232">
        <v>0</v>
      </c>
      <c r="D21" s="113" t="s">
        <v>596</v>
      </c>
      <c r="E21" s="109"/>
      <c r="F21" s="588">
        <v>0</v>
      </c>
      <c r="G21" s="100"/>
      <c r="H21" s="100"/>
      <c r="I21" s="232">
        <v>0</v>
      </c>
      <c r="J21" s="113" t="s">
        <v>596</v>
      </c>
      <c r="K21" s="109"/>
      <c r="L21" s="48">
        <v>0</v>
      </c>
      <c r="M21" s="100"/>
      <c r="N21" s="100"/>
      <c r="O21" s="232">
        <v>0</v>
      </c>
      <c r="P21" s="113" t="s">
        <v>596</v>
      </c>
      <c r="Q21" s="109"/>
      <c r="R21" s="48">
        <v>0</v>
      </c>
      <c r="S21" s="100"/>
      <c r="T21" s="100"/>
      <c r="U21" s="232">
        <v>0</v>
      </c>
      <c r="V21" s="113" t="s">
        <v>596</v>
      </c>
      <c r="W21" s="109"/>
      <c r="X21" s="48">
        <v>0</v>
      </c>
      <c r="Y21" s="100"/>
      <c r="Z21" s="232">
        <v>0</v>
      </c>
      <c r="AA21" s="113" t="s">
        <v>596</v>
      </c>
      <c r="AB21" s="109"/>
      <c r="AC21" s="588">
        <v>0</v>
      </c>
      <c r="AD21" s="100"/>
      <c r="AE21" s="232">
        <v>0</v>
      </c>
      <c r="AF21" s="113" t="s">
        <v>596</v>
      </c>
      <c r="AG21" s="109"/>
      <c r="AH21" s="48">
        <v>0</v>
      </c>
    </row>
    <row r="22" spans="1:34" s="20" customFormat="1" ht="13.5">
      <c r="A22" s="22" t="s">
        <v>495</v>
      </c>
      <c r="B22" s="98">
        <v>0</v>
      </c>
      <c r="C22" s="115"/>
      <c r="D22" s="96">
        <v>0</v>
      </c>
      <c r="E22" s="97">
        <v>0</v>
      </c>
      <c r="F22" s="97">
        <v>0</v>
      </c>
      <c r="G22" s="98">
        <v>0</v>
      </c>
      <c r="H22" s="98">
        <v>0</v>
      </c>
      <c r="I22" s="115"/>
      <c r="J22" s="96">
        <v>0</v>
      </c>
      <c r="K22" s="97">
        <v>0</v>
      </c>
      <c r="L22" s="97">
        <v>0</v>
      </c>
      <c r="M22" s="98">
        <v>0</v>
      </c>
      <c r="N22" s="98">
        <v>0</v>
      </c>
      <c r="O22" s="115"/>
      <c r="P22" s="96">
        <v>0</v>
      </c>
      <c r="Q22" s="97">
        <v>0</v>
      </c>
      <c r="R22" s="97">
        <v>0</v>
      </c>
      <c r="S22" s="98">
        <v>0</v>
      </c>
      <c r="T22" s="98">
        <v>0</v>
      </c>
      <c r="U22" s="115"/>
      <c r="V22" s="96">
        <v>0</v>
      </c>
      <c r="W22" s="97">
        <v>0</v>
      </c>
      <c r="X22" s="97">
        <v>0</v>
      </c>
      <c r="Y22" s="98">
        <v>0</v>
      </c>
      <c r="Z22" s="115"/>
      <c r="AA22" s="96">
        <v>0</v>
      </c>
      <c r="AB22" s="97">
        <v>0</v>
      </c>
      <c r="AC22" s="97">
        <v>0</v>
      </c>
      <c r="AD22" s="98">
        <v>0</v>
      </c>
      <c r="AE22" s="115"/>
      <c r="AF22" s="96">
        <v>0</v>
      </c>
      <c r="AG22" s="97">
        <v>0</v>
      </c>
      <c r="AH22" s="97">
        <v>0</v>
      </c>
    </row>
    <row r="23" spans="1:34" s="20" customFormat="1" ht="13.5">
      <c r="A23" s="19"/>
      <c r="B23" s="100"/>
      <c r="C23" s="232">
        <v>0</v>
      </c>
      <c r="D23" s="113" t="s">
        <v>596</v>
      </c>
      <c r="E23" s="109"/>
      <c r="F23" s="588">
        <v>0</v>
      </c>
      <c r="G23" s="100"/>
      <c r="H23" s="100"/>
      <c r="I23" s="232">
        <v>0</v>
      </c>
      <c r="J23" s="113" t="s">
        <v>596</v>
      </c>
      <c r="K23" s="109"/>
      <c r="L23" s="48">
        <v>0</v>
      </c>
      <c r="M23" s="100"/>
      <c r="N23" s="100"/>
      <c r="O23" s="232">
        <v>0</v>
      </c>
      <c r="P23" s="113" t="s">
        <v>596</v>
      </c>
      <c r="Q23" s="109"/>
      <c r="R23" s="48">
        <v>0</v>
      </c>
      <c r="S23" s="100"/>
      <c r="T23" s="100"/>
      <c r="U23" s="232">
        <v>0</v>
      </c>
      <c r="V23" s="113" t="s">
        <v>596</v>
      </c>
      <c r="W23" s="109"/>
      <c r="X23" s="48">
        <v>0</v>
      </c>
      <c r="Y23" s="100"/>
      <c r="Z23" s="232">
        <v>0</v>
      </c>
      <c r="AA23" s="113" t="s">
        <v>596</v>
      </c>
      <c r="AB23" s="109"/>
      <c r="AC23" s="588">
        <v>0</v>
      </c>
      <c r="AD23" s="100"/>
      <c r="AE23" s="232">
        <v>0</v>
      </c>
      <c r="AF23" s="113" t="s">
        <v>596</v>
      </c>
      <c r="AG23" s="109"/>
      <c r="AH23" s="48">
        <v>0</v>
      </c>
    </row>
    <row r="24" spans="1:34" s="20" customFormat="1" ht="13.5">
      <c r="A24" s="23" t="s">
        <v>1252</v>
      </c>
      <c r="B24" s="98">
        <v>0</v>
      </c>
      <c r="C24" s="115"/>
      <c r="D24" s="96">
        <v>0</v>
      </c>
      <c r="E24" s="97">
        <v>0</v>
      </c>
      <c r="F24" s="97">
        <v>0</v>
      </c>
      <c r="G24" s="98">
        <v>0</v>
      </c>
      <c r="H24" s="98">
        <v>0</v>
      </c>
      <c r="I24" s="115"/>
      <c r="J24" s="96">
        <v>0</v>
      </c>
      <c r="K24" s="97">
        <v>0</v>
      </c>
      <c r="L24" s="97">
        <v>0</v>
      </c>
      <c r="M24" s="98">
        <v>0</v>
      </c>
      <c r="N24" s="98">
        <v>0</v>
      </c>
      <c r="O24" s="115"/>
      <c r="P24" s="96">
        <v>0</v>
      </c>
      <c r="Q24" s="97">
        <v>0</v>
      </c>
      <c r="R24" s="97">
        <v>0</v>
      </c>
      <c r="S24" s="98">
        <v>0</v>
      </c>
      <c r="T24" s="98">
        <v>0</v>
      </c>
      <c r="U24" s="115"/>
      <c r="V24" s="96">
        <v>0</v>
      </c>
      <c r="W24" s="97">
        <v>0</v>
      </c>
      <c r="X24" s="97">
        <v>0</v>
      </c>
      <c r="Y24" s="98">
        <v>0</v>
      </c>
      <c r="Z24" s="115"/>
      <c r="AA24" s="96">
        <v>0</v>
      </c>
      <c r="AB24" s="97">
        <v>0</v>
      </c>
      <c r="AC24" s="97">
        <v>0</v>
      </c>
      <c r="AD24" s="98">
        <v>0</v>
      </c>
      <c r="AE24" s="115"/>
      <c r="AF24" s="96">
        <v>0</v>
      </c>
      <c r="AG24" s="97">
        <v>0</v>
      </c>
      <c r="AH24" s="97">
        <v>0</v>
      </c>
    </row>
    <row r="25" spans="1:34" s="20" customFormat="1" ht="13.5">
      <c r="A25" s="21"/>
      <c r="B25" s="100"/>
      <c r="C25" s="232">
        <v>0</v>
      </c>
      <c r="D25" s="113" t="s">
        <v>596</v>
      </c>
      <c r="E25" s="109"/>
      <c r="F25" s="588">
        <v>0</v>
      </c>
      <c r="G25" s="100"/>
      <c r="H25" s="100"/>
      <c r="I25" s="232">
        <v>0</v>
      </c>
      <c r="J25" s="113" t="s">
        <v>596</v>
      </c>
      <c r="K25" s="109"/>
      <c r="L25" s="48">
        <v>0</v>
      </c>
      <c r="M25" s="100"/>
      <c r="N25" s="100"/>
      <c r="O25" s="232">
        <v>0</v>
      </c>
      <c r="P25" s="113" t="s">
        <v>596</v>
      </c>
      <c r="Q25" s="109"/>
      <c r="R25" s="48">
        <v>0</v>
      </c>
      <c r="S25" s="100"/>
      <c r="T25" s="100"/>
      <c r="U25" s="232">
        <v>0</v>
      </c>
      <c r="V25" s="113" t="s">
        <v>596</v>
      </c>
      <c r="W25" s="109"/>
      <c r="X25" s="48">
        <v>0</v>
      </c>
      <c r="Y25" s="100"/>
      <c r="Z25" s="232">
        <v>0</v>
      </c>
      <c r="AA25" s="113" t="s">
        <v>596</v>
      </c>
      <c r="AB25" s="109"/>
      <c r="AC25" s="588">
        <v>0</v>
      </c>
      <c r="AD25" s="100"/>
      <c r="AE25" s="232">
        <v>0</v>
      </c>
      <c r="AF25" s="113" t="s">
        <v>596</v>
      </c>
      <c r="AG25" s="109"/>
      <c r="AH25" s="48">
        <v>0</v>
      </c>
    </row>
    <row r="26" spans="1:34" s="20" customFormat="1" ht="13.5">
      <c r="A26" s="23" t="s">
        <v>467</v>
      </c>
      <c r="B26" s="98">
        <v>0</v>
      </c>
      <c r="C26" s="115"/>
      <c r="D26" s="96">
        <v>0</v>
      </c>
      <c r="E26" s="97">
        <v>0</v>
      </c>
      <c r="F26" s="97">
        <v>0</v>
      </c>
      <c r="G26" s="98">
        <v>0</v>
      </c>
      <c r="H26" s="98">
        <v>0</v>
      </c>
      <c r="I26" s="115"/>
      <c r="J26" s="96">
        <v>0</v>
      </c>
      <c r="K26" s="97">
        <v>0</v>
      </c>
      <c r="L26" s="97">
        <v>0</v>
      </c>
      <c r="M26" s="98">
        <v>0</v>
      </c>
      <c r="N26" s="98">
        <v>0</v>
      </c>
      <c r="O26" s="115"/>
      <c r="P26" s="96">
        <v>0</v>
      </c>
      <c r="Q26" s="97">
        <v>0</v>
      </c>
      <c r="R26" s="97">
        <v>0</v>
      </c>
      <c r="S26" s="98">
        <v>0</v>
      </c>
      <c r="T26" s="98">
        <v>0</v>
      </c>
      <c r="U26" s="115"/>
      <c r="V26" s="96">
        <v>0</v>
      </c>
      <c r="W26" s="97">
        <v>0</v>
      </c>
      <c r="X26" s="97">
        <v>0</v>
      </c>
      <c r="Y26" s="98">
        <v>0</v>
      </c>
      <c r="Z26" s="115"/>
      <c r="AA26" s="96">
        <v>0</v>
      </c>
      <c r="AB26" s="97">
        <v>0</v>
      </c>
      <c r="AC26" s="97">
        <v>0</v>
      </c>
      <c r="AD26" s="98">
        <v>0</v>
      </c>
      <c r="AE26" s="115"/>
      <c r="AF26" s="96">
        <v>0</v>
      </c>
      <c r="AG26" s="97">
        <v>0</v>
      </c>
      <c r="AH26" s="97">
        <v>0</v>
      </c>
    </row>
    <row r="27" spans="1:34" s="20" customFormat="1" ht="13.5">
      <c r="A27" s="21"/>
      <c r="B27" s="100"/>
      <c r="C27" s="232">
        <v>0</v>
      </c>
      <c r="D27" s="113" t="s">
        <v>596</v>
      </c>
      <c r="E27" s="109"/>
      <c r="F27" s="588">
        <v>0</v>
      </c>
      <c r="G27" s="100"/>
      <c r="H27" s="100"/>
      <c r="I27" s="232">
        <v>0</v>
      </c>
      <c r="J27" s="113" t="s">
        <v>596</v>
      </c>
      <c r="K27" s="109"/>
      <c r="L27" s="48">
        <v>0</v>
      </c>
      <c r="M27" s="100"/>
      <c r="N27" s="100"/>
      <c r="O27" s="232">
        <v>0</v>
      </c>
      <c r="P27" s="113" t="s">
        <v>596</v>
      </c>
      <c r="Q27" s="109"/>
      <c r="R27" s="48">
        <v>0</v>
      </c>
      <c r="S27" s="100"/>
      <c r="T27" s="100"/>
      <c r="U27" s="232">
        <v>0</v>
      </c>
      <c r="V27" s="113" t="s">
        <v>596</v>
      </c>
      <c r="W27" s="109"/>
      <c r="X27" s="48">
        <v>0</v>
      </c>
      <c r="Y27" s="100"/>
      <c r="Z27" s="232">
        <v>0</v>
      </c>
      <c r="AA27" s="113" t="s">
        <v>596</v>
      </c>
      <c r="AB27" s="109"/>
      <c r="AC27" s="588">
        <v>0</v>
      </c>
      <c r="AD27" s="100"/>
      <c r="AE27" s="232">
        <v>0</v>
      </c>
      <c r="AF27" s="113" t="s">
        <v>596</v>
      </c>
      <c r="AG27" s="109"/>
      <c r="AH27" s="48">
        <v>0</v>
      </c>
    </row>
    <row r="28" spans="1:34" s="20" customFormat="1" ht="13.5">
      <c r="A28" s="24" t="s">
        <v>468</v>
      </c>
      <c r="B28" s="541">
        <v>0</v>
      </c>
      <c r="C28" s="116"/>
      <c r="D28" s="542">
        <v>0</v>
      </c>
      <c r="E28" s="623">
        <v>0</v>
      </c>
      <c r="F28" s="623">
        <v>0</v>
      </c>
      <c r="G28" s="541">
        <v>0</v>
      </c>
      <c r="H28" s="541">
        <v>0</v>
      </c>
      <c r="I28" s="116"/>
      <c r="J28" s="542">
        <v>0</v>
      </c>
      <c r="K28" s="623">
        <v>0</v>
      </c>
      <c r="L28" s="623">
        <v>0</v>
      </c>
      <c r="M28" s="541">
        <v>0</v>
      </c>
      <c r="N28" s="541">
        <v>0</v>
      </c>
      <c r="O28" s="116"/>
      <c r="P28" s="542">
        <v>0</v>
      </c>
      <c r="Q28" s="623">
        <v>0</v>
      </c>
      <c r="R28" s="623">
        <v>0</v>
      </c>
      <c r="S28" s="541">
        <v>0</v>
      </c>
      <c r="T28" s="541">
        <v>0</v>
      </c>
      <c r="U28" s="116"/>
      <c r="V28" s="542">
        <v>0</v>
      </c>
      <c r="W28" s="623">
        <v>0</v>
      </c>
      <c r="X28" s="623">
        <v>0</v>
      </c>
      <c r="Y28" s="541">
        <v>0</v>
      </c>
      <c r="Z28" s="116"/>
      <c r="AA28" s="542">
        <v>0</v>
      </c>
      <c r="AB28" s="623">
        <v>0</v>
      </c>
      <c r="AC28" s="623">
        <v>0</v>
      </c>
      <c r="AD28" s="541">
        <v>0</v>
      </c>
      <c r="AE28" s="116"/>
      <c r="AF28" s="542">
        <v>0</v>
      </c>
      <c r="AG28" s="623">
        <v>0</v>
      </c>
      <c r="AH28" s="623">
        <v>0</v>
      </c>
    </row>
    <row r="29" spans="9:32" s="20" customFormat="1" ht="13.5">
      <c r="I29" s="25"/>
      <c r="J29" s="25"/>
      <c r="O29" s="25"/>
      <c r="P29" s="25"/>
      <c r="U29" s="25"/>
      <c r="V29" s="25"/>
      <c r="Z29" s="25"/>
      <c r="AA29" s="25"/>
      <c r="AE29" s="25"/>
      <c r="AF29" s="25"/>
    </row>
  </sheetData>
  <sheetProtection/>
  <mergeCells count="13">
    <mergeCell ref="A3:A4"/>
    <mergeCell ref="AE4:AF4"/>
    <mergeCell ref="Y3:AC3"/>
    <mergeCell ref="AD3:AH3"/>
    <mergeCell ref="C4:D4"/>
    <mergeCell ref="I4:J4"/>
    <mergeCell ref="O4:P4"/>
    <mergeCell ref="U4:V4"/>
    <mergeCell ref="Z4:AA4"/>
    <mergeCell ref="B3:F3"/>
    <mergeCell ref="G3:L3"/>
    <mergeCell ref="M3:R3"/>
    <mergeCell ref="S3:X3"/>
  </mergeCells>
  <dataValidations count="1">
    <dataValidation type="decimal" operator="greaterThanOrEqual" allowBlank="1" showInputMessage="1" showErrorMessage="1" imeMode="disabled" sqref="B5:AH12">
      <formula1>0</formula1>
    </dataValidation>
  </dataValidations>
  <printOptions/>
  <pageMargins left="0.7874015748031497" right="0.7874015748031497" top="0.984251968503937" bottom="0.984251968503937" header="0.5118110236220472" footer="0.5118110236220472"/>
  <pageSetup fitToWidth="2" horizontalDpi="150" verticalDpi="150" orientation="portrait" pageOrder="overThenDown" paperSize="9" scale="58"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L66"/>
  <sheetViews>
    <sheetView zoomScalePageLayoutView="0" workbookViewId="0" topLeftCell="A1">
      <selection activeCell="F10" sqref="F10"/>
    </sheetView>
  </sheetViews>
  <sheetFormatPr defaultColWidth="9.00390625" defaultRowHeight="13.5"/>
  <cols>
    <col min="1" max="1" width="11.625" style="257" customWidth="1"/>
    <col min="2" max="2" width="5.625" style="257" customWidth="1"/>
    <col min="3" max="12" width="10.50390625" style="257" customWidth="1"/>
    <col min="13" max="16384" width="9.00390625" style="257" customWidth="1"/>
  </cols>
  <sheetData>
    <row r="1" spans="1:12" ht="13.5">
      <c r="A1" s="280" t="s">
        <v>1053</v>
      </c>
      <c r="B1" s="280"/>
      <c r="C1" s="280"/>
      <c r="D1" s="280"/>
      <c r="E1" s="280"/>
      <c r="F1" s="280"/>
      <c r="G1" s="280"/>
      <c r="H1" s="280"/>
      <c r="I1" s="280"/>
      <c r="J1" s="280"/>
      <c r="K1" s="280"/>
      <c r="L1" s="280"/>
    </row>
    <row r="2" spans="1:12" ht="13.5">
      <c r="A2" s="280"/>
      <c r="B2" s="280"/>
      <c r="C2" s="280"/>
      <c r="D2" s="280"/>
      <c r="E2" s="280"/>
      <c r="F2" s="280"/>
      <c r="G2" s="280"/>
      <c r="H2" s="280"/>
      <c r="I2" s="280"/>
      <c r="J2" s="280"/>
      <c r="K2" s="280"/>
      <c r="L2" s="303" t="s">
        <v>477</v>
      </c>
    </row>
    <row r="3" spans="1:12" ht="15" customHeight="1">
      <c r="A3" s="723" t="s">
        <v>549</v>
      </c>
      <c r="B3" s="724"/>
      <c r="C3" s="729" t="s">
        <v>1054</v>
      </c>
      <c r="D3" s="730"/>
      <c r="E3" s="731"/>
      <c r="F3" s="729" t="s">
        <v>1055</v>
      </c>
      <c r="G3" s="730"/>
      <c r="H3" s="731"/>
      <c r="I3" s="729" t="s">
        <v>1056</v>
      </c>
      <c r="J3" s="730"/>
      <c r="K3" s="731"/>
      <c r="L3" s="717" t="s">
        <v>1057</v>
      </c>
    </row>
    <row r="4" spans="1:12" ht="15" customHeight="1">
      <c r="A4" s="725"/>
      <c r="B4" s="726"/>
      <c r="C4" s="729"/>
      <c r="D4" s="730"/>
      <c r="E4" s="731"/>
      <c r="F4" s="729"/>
      <c r="G4" s="730"/>
      <c r="H4" s="731"/>
      <c r="I4" s="729"/>
      <c r="J4" s="730"/>
      <c r="K4" s="731"/>
      <c r="L4" s="722"/>
    </row>
    <row r="5" spans="1:12" ht="15" customHeight="1">
      <c r="A5" s="727"/>
      <c r="B5" s="728"/>
      <c r="C5" s="304" t="s">
        <v>146</v>
      </c>
      <c r="D5" s="304" t="s">
        <v>147</v>
      </c>
      <c r="E5" s="304" t="s">
        <v>148</v>
      </c>
      <c r="F5" s="304" t="s">
        <v>146</v>
      </c>
      <c r="G5" s="304" t="s">
        <v>147</v>
      </c>
      <c r="H5" s="304" t="s">
        <v>148</v>
      </c>
      <c r="I5" s="304" t="s">
        <v>149</v>
      </c>
      <c r="J5" s="304" t="s">
        <v>147</v>
      </c>
      <c r="K5" s="304" t="s">
        <v>148</v>
      </c>
      <c r="L5" s="304" t="s">
        <v>147</v>
      </c>
    </row>
    <row r="6" spans="1:12" ht="19.5" customHeight="1">
      <c r="A6" s="713">
        <v>40269</v>
      </c>
      <c r="B6" s="714"/>
      <c r="C6" s="64">
        <v>7584610.183794</v>
      </c>
      <c r="D6" s="64">
        <v>7581107.755244001</v>
      </c>
      <c r="E6" s="64">
        <v>3502.4285499999996</v>
      </c>
      <c r="F6" s="64">
        <v>7580029.823458001</v>
      </c>
      <c r="G6" s="64">
        <v>7577424.9306729995</v>
      </c>
      <c r="H6" s="64">
        <v>2604.892785</v>
      </c>
      <c r="I6" s="64">
        <v>911.026387</v>
      </c>
      <c r="J6" s="64">
        <v>13.490622</v>
      </c>
      <c r="K6" s="64">
        <v>897.5357650000001</v>
      </c>
      <c r="L6" s="64">
        <v>3669.333949</v>
      </c>
    </row>
    <row r="7" spans="1:12" ht="19.5" customHeight="1">
      <c r="A7" s="715">
        <v>40634</v>
      </c>
      <c r="B7" s="716"/>
      <c r="C7" s="65">
        <v>7584135.2810120005</v>
      </c>
      <c r="D7" s="65">
        <v>7580643.343276</v>
      </c>
      <c r="E7" s="65">
        <v>3491.9377360000003</v>
      </c>
      <c r="F7" s="65">
        <v>7579592.307847998</v>
      </c>
      <c r="G7" s="65">
        <v>7577000.870196001</v>
      </c>
      <c r="H7" s="65">
        <v>2591.4376519999996</v>
      </c>
      <c r="I7" s="65">
        <v>913.990706</v>
      </c>
      <c r="J7" s="65">
        <v>13.490622</v>
      </c>
      <c r="K7" s="65">
        <v>900.500084</v>
      </c>
      <c r="L7" s="65">
        <v>3628.982458</v>
      </c>
    </row>
    <row r="8" spans="1:12" ht="19.5" customHeight="1">
      <c r="A8" s="715">
        <v>41000</v>
      </c>
      <c r="B8" s="716"/>
      <c r="C8" s="65">
        <v>7583759.295735</v>
      </c>
      <c r="D8" s="65">
        <v>7580270.634881</v>
      </c>
      <c r="E8" s="65">
        <v>3488.6608539999997</v>
      </c>
      <c r="F8" s="65">
        <v>7579238.113500002</v>
      </c>
      <c r="G8" s="65">
        <v>7576640.049074</v>
      </c>
      <c r="H8" s="65">
        <v>2598.064426</v>
      </c>
      <c r="I8" s="65">
        <v>904.0870500000001</v>
      </c>
      <c r="J8" s="65">
        <v>13.490622</v>
      </c>
      <c r="K8" s="65">
        <v>890.5964280000001</v>
      </c>
      <c r="L8" s="65">
        <v>3617.0951849999997</v>
      </c>
    </row>
    <row r="9" spans="1:12" ht="19.5" customHeight="1">
      <c r="A9" s="715">
        <v>41365</v>
      </c>
      <c r="B9" s="716"/>
      <c r="C9" s="65">
        <v>7583238.339915002</v>
      </c>
      <c r="D9" s="65">
        <v>7579766.079415</v>
      </c>
      <c r="E9" s="65">
        <v>3472.2605000000003</v>
      </c>
      <c r="F9" s="65">
        <v>7578745.728616</v>
      </c>
      <c r="G9" s="65">
        <v>7576165.045333</v>
      </c>
      <c r="H9" s="65">
        <v>2580.683283</v>
      </c>
      <c r="I9" s="65">
        <v>905.0678389999999</v>
      </c>
      <c r="J9" s="65">
        <v>13.490621999999998</v>
      </c>
      <c r="K9" s="65">
        <v>891.577217</v>
      </c>
      <c r="L9" s="65">
        <v>3587.54346</v>
      </c>
    </row>
    <row r="10" spans="1:12" ht="19.5" customHeight="1" thickBot="1">
      <c r="A10" s="708">
        <v>41730</v>
      </c>
      <c r="B10" s="709">
        <v>41730</v>
      </c>
      <c r="C10" s="247">
        <f>SUMIF(C11:C17,"&gt;0")</f>
        <v>7583047.552957</v>
      </c>
      <c r="D10" s="247">
        <f aca="true" t="shared" si="0" ref="D10:L10">SUMIF(D11:D17,"&gt;0")</f>
        <v>7579572.917785001</v>
      </c>
      <c r="E10" s="247">
        <f t="shared" si="0"/>
        <v>3474.6351720000002</v>
      </c>
      <c r="F10" s="247">
        <f t="shared" si="0"/>
        <v>7578569.604092</v>
      </c>
      <c r="G10" s="247">
        <f t="shared" si="0"/>
        <v>7575984.154914002</v>
      </c>
      <c r="H10" s="247">
        <f t="shared" si="0"/>
        <v>2585.449178</v>
      </c>
      <c r="I10" s="247">
        <f t="shared" si="0"/>
        <v>902.6766160000001</v>
      </c>
      <c r="J10" s="247">
        <f t="shared" si="0"/>
        <v>13.490622</v>
      </c>
      <c r="K10" s="247">
        <f t="shared" si="0"/>
        <v>889.185994</v>
      </c>
      <c r="L10" s="247">
        <f t="shared" si="0"/>
        <v>3575.2722489999996</v>
      </c>
    </row>
    <row r="11" spans="1:12" ht="18" customHeight="1" thickTop="1">
      <c r="A11" s="305" t="s">
        <v>560</v>
      </c>
      <c r="B11" s="306"/>
      <c r="C11" s="62">
        <v>3067568.818145</v>
      </c>
      <c r="D11" s="62">
        <v>3067084.5360410004</v>
      </c>
      <c r="E11" s="62">
        <v>484.28210400000006</v>
      </c>
      <c r="F11" s="62">
        <v>3065266.0791720003</v>
      </c>
      <c r="G11" s="62">
        <v>3064839.5526840007</v>
      </c>
      <c r="H11" s="62">
        <v>426.52648800000003</v>
      </c>
      <c r="I11" s="62">
        <v>71.246238</v>
      </c>
      <c r="J11" s="62">
        <v>13.490622</v>
      </c>
      <c r="K11" s="62">
        <v>57.755616</v>
      </c>
      <c r="L11" s="62">
        <v>2231.492735</v>
      </c>
    </row>
    <row r="12" spans="1:12" ht="18" customHeight="1">
      <c r="A12" s="286" t="s">
        <v>375</v>
      </c>
      <c r="B12" s="287"/>
      <c r="C12" s="290">
        <v>1648486.7548000002</v>
      </c>
      <c r="D12" s="290">
        <v>1647885.0140919997</v>
      </c>
      <c r="E12" s="290">
        <v>601.7407079999999</v>
      </c>
      <c r="F12" s="290">
        <v>1647772.318336</v>
      </c>
      <c r="G12" s="290">
        <v>1647420.179769</v>
      </c>
      <c r="H12" s="290">
        <v>352.13856699999997</v>
      </c>
      <c r="I12" s="290">
        <v>249.60214100000002</v>
      </c>
      <c r="J12" s="290">
        <v>0</v>
      </c>
      <c r="K12" s="290">
        <v>249.60214100000002</v>
      </c>
      <c r="L12" s="290">
        <v>464.834323</v>
      </c>
    </row>
    <row r="13" spans="1:12" ht="18" customHeight="1">
      <c r="A13" s="286" t="s">
        <v>692</v>
      </c>
      <c r="B13" s="287"/>
      <c r="C13" s="290">
        <v>1186058.4799259999</v>
      </c>
      <c r="D13" s="290">
        <v>1185135.8291</v>
      </c>
      <c r="E13" s="290">
        <v>922.650826</v>
      </c>
      <c r="F13" s="290">
        <v>1185346.7075610003</v>
      </c>
      <c r="G13" s="290">
        <v>1184914.501315</v>
      </c>
      <c r="H13" s="290">
        <v>432.2062460000001</v>
      </c>
      <c r="I13" s="290">
        <v>490.44458000000003</v>
      </c>
      <c r="J13" s="290">
        <v>0</v>
      </c>
      <c r="K13" s="290">
        <v>490.44458000000003</v>
      </c>
      <c r="L13" s="290">
        <v>221.32778499999998</v>
      </c>
    </row>
    <row r="14" spans="1:12" ht="18" customHeight="1">
      <c r="A14" s="286" t="s">
        <v>84</v>
      </c>
      <c r="B14" s="287"/>
      <c r="C14" s="290">
        <v>654965.0402950001</v>
      </c>
      <c r="D14" s="290">
        <v>654885.4369699999</v>
      </c>
      <c r="E14" s="290">
        <v>79.603325</v>
      </c>
      <c r="F14" s="290">
        <v>654773.3717680001</v>
      </c>
      <c r="G14" s="290">
        <v>654736.6824240001</v>
      </c>
      <c r="H14" s="290">
        <v>36.689344000000006</v>
      </c>
      <c r="I14" s="290">
        <v>42.91398100000001</v>
      </c>
      <c r="J14" s="290">
        <v>0</v>
      </c>
      <c r="K14" s="290">
        <v>42.91398100000001</v>
      </c>
      <c r="L14" s="290">
        <v>148.754546</v>
      </c>
    </row>
    <row r="15" spans="1:12" ht="18" customHeight="1">
      <c r="A15" s="286" t="s">
        <v>376</v>
      </c>
      <c r="B15" s="287"/>
      <c r="C15" s="290">
        <v>311070.846401</v>
      </c>
      <c r="D15" s="290">
        <v>310802.0506409999</v>
      </c>
      <c r="E15" s="290">
        <v>268.79576000000003</v>
      </c>
      <c r="F15" s="290">
        <v>310980.49283400003</v>
      </c>
      <c r="G15" s="290">
        <v>310743.86044699996</v>
      </c>
      <c r="H15" s="290">
        <v>236.63238699999997</v>
      </c>
      <c r="I15" s="290">
        <v>32.163373</v>
      </c>
      <c r="J15" s="290">
        <v>0</v>
      </c>
      <c r="K15" s="290">
        <v>32.163373</v>
      </c>
      <c r="L15" s="290">
        <v>58.190194000000005</v>
      </c>
    </row>
    <row r="16" spans="1:12" ht="18" customHeight="1">
      <c r="A16" s="286" t="s">
        <v>86</v>
      </c>
      <c r="B16" s="287"/>
      <c r="C16" s="290">
        <v>182538.823159</v>
      </c>
      <c r="D16" s="290">
        <v>182500.323207</v>
      </c>
      <c r="E16" s="290">
        <v>38.499952</v>
      </c>
      <c r="F16" s="290">
        <v>182352.045431</v>
      </c>
      <c r="G16" s="290">
        <v>182321.552701</v>
      </c>
      <c r="H16" s="290">
        <v>30.49273</v>
      </c>
      <c r="I16" s="290">
        <v>8.007222</v>
      </c>
      <c r="J16" s="290">
        <v>0</v>
      </c>
      <c r="K16" s="290">
        <v>8.007222</v>
      </c>
      <c r="L16" s="290">
        <v>178.77050599999998</v>
      </c>
    </row>
    <row r="17" spans="1:12" ht="18" customHeight="1">
      <c r="A17" s="286" t="s">
        <v>680</v>
      </c>
      <c r="B17" s="287"/>
      <c r="C17" s="290">
        <v>532358.790231</v>
      </c>
      <c r="D17" s="290">
        <v>531279.7277340001</v>
      </c>
      <c r="E17" s="290">
        <v>1079.0624970000001</v>
      </c>
      <c r="F17" s="290">
        <v>532078.5889900001</v>
      </c>
      <c r="G17" s="290">
        <v>531007.8255740001</v>
      </c>
      <c r="H17" s="290">
        <v>1070.763416</v>
      </c>
      <c r="I17" s="290">
        <v>8.299081000000001</v>
      </c>
      <c r="J17" s="290">
        <v>0</v>
      </c>
      <c r="K17" s="290">
        <v>8.299081000000001</v>
      </c>
      <c r="L17" s="290">
        <v>271.90216</v>
      </c>
    </row>
    <row r="18" spans="1:12" ht="18" customHeight="1">
      <c r="A18" s="296" t="s">
        <v>646</v>
      </c>
      <c r="B18" s="297"/>
      <c r="C18" s="13">
        <f>C11</f>
        <v>3067568.818145</v>
      </c>
      <c r="D18" s="13">
        <f aca="true" t="shared" si="1" ref="D18:L18">D11</f>
        <v>3067084.5360410004</v>
      </c>
      <c r="E18" s="13">
        <f t="shared" si="1"/>
        <v>484.28210400000006</v>
      </c>
      <c r="F18" s="13">
        <f t="shared" si="1"/>
        <v>3065266.0791720003</v>
      </c>
      <c r="G18" s="13">
        <f t="shared" si="1"/>
        <v>3064839.5526840007</v>
      </c>
      <c r="H18" s="13">
        <f t="shared" si="1"/>
        <v>426.52648800000003</v>
      </c>
      <c r="I18" s="13">
        <f t="shared" si="1"/>
        <v>71.246238</v>
      </c>
      <c r="J18" s="13">
        <f t="shared" si="1"/>
        <v>13.490622</v>
      </c>
      <c r="K18" s="13">
        <f t="shared" si="1"/>
        <v>57.755616</v>
      </c>
      <c r="L18" s="13">
        <f t="shared" si="1"/>
        <v>2231.492735</v>
      </c>
    </row>
    <row r="19" spans="1:12" ht="18" customHeight="1">
      <c r="A19" s="298" t="s">
        <v>1058</v>
      </c>
      <c r="B19" s="299"/>
      <c r="C19" s="290">
        <v>394067.26867799996</v>
      </c>
      <c r="D19" s="290">
        <v>393936.46687299997</v>
      </c>
      <c r="E19" s="290">
        <v>130.801805</v>
      </c>
      <c r="F19" s="290">
        <v>393811.55506800005</v>
      </c>
      <c r="G19" s="290">
        <v>393755.444161</v>
      </c>
      <c r="H19" s="290">
        <v>56.110907</v>
      </c>
      <c r="I19" s="290">
        <v>74.690898</v>
      </c>
      <c r="J19" s="290">
        <v>0</v>
      </c>
      <c r="K19" s="290">
        <v>74.690898</v>
      </c>
      <c r="L19" s="290">
        <v>181.02271199999998</v>
      </c>
    </row>
    <row r="20" spans="1:12" ht="18" customHeight="1">
      <c r="A20" s="298" t="s">
        <v>1059</v>
      </c>
      <c r="B20" s="299"/>
      <c r="C20" s="290">
        <v>388268.77868600003</v>
      </c>
      <c r="D20" s="290">
        <v>388106.768544</v>
      </c>
      <c r="E20" s="290">
        <v>162.01014200000003</v>
      </c>
      <c r="F20" s="290">
        <v>388119.356922</v>
      </c>
      <c r="G20" s="290">
        <v>388071.211235</v>
      </c>
      <c r="H20" s="290">
        <v>48.145687</v>
      </c>
      <c r="I20" s="290">
        <v>113.86445500000002</v>
      </c>
      <c r="J20" s="290">
        <v>0</v>
      </c>
      <c r="K20" s="290">
        <v>113.86445500000002</v>
      </c>
      <c r="L20" s="290">
        <v>35.557309</v>
      </c>
    </row>
    <row r="21" spans="1:12" ht="18" customHeight="1">
      <c r="A21" s="298" t="s">
        <v>1014</v>
      </c>
      <c r="B21" s="299"/>
      <c r="C21" s="290">
        <v>125729.040718</v>
      </c>
      <c r="D21" s="290">
        <v>125676.74556200001</v>
      </c>
      <c r="E21" s="290">
        <v>52.295156000000006</v>
      </c>
      <c r="F21" s="290">
        <v>125702.53133900001</v>
      </c>
      <c r="G21" s="290">
        <v>125650.639826</v>
      </c>
      <c r="H21" s="290">
        <v>51.891513</v>
      </c>
      <c r="I21" s="290">
        <v>0.403643</v>
      </c>
      <c r="J21" s="290">
        <v>0</v>
      </c>
      <c r="K21" s="290">
        <v>0.403643</v>
      </c>
      <c r="L21" s="290">
        <v>26.105736</v>
      </c>
    </row>
    <row r="22" spans="1:12" ht="18" customHeight="1">
      <c r="A22" s="298" t="s">
        <v>153</v>
      </c>
      <c r="B22" s="299"/>
      <c r="C22" s="290">
        <v>387054.57584999996</v>
      </c>
      <c r="D22" s="290">
        <v>387008.70489500003</v>
      </c>
      <c r="E22" s="290">
        <v>45.87095500000001</v>
      </c>
      <c r="F22" s="290">
        <v>386869.95029700006</v>
      </c>
      <c r="G22" s="290">
        <v>386844.56979599997</v>
      </c>
      <c r="H22" s="290">
        <v>25.380501</v>
      </c>
      <c r="I22" s="290">
        <v>20.490454</v>
      </c>
      <c r="J22" s="290">
        <v>0</v>
      </c>
      <c r="K22" s="290">
        <v>20.490454</v>
      </c>
      <c r="L22" s="290">
        <v>164.135099</v>
      </c>
    </row>
    <row r="23" spans="1:12" ht="18" customHeight="1">
      <c r="A23" s="298" t="s">
        <v>681</v>
      </c>
      <c r="B23" s="299"/>
      <c r="C23" s="290">
        <v>353367.09086800006</v>
      </c>
      <c r="D23" s="290">
        <v>353156.328218</v>
      </c>
      <c r="E23" s="290">
        <v>210.76264999999998</v>
      </c>
      <c r="F23" s="290">
        <v>353268.92471000005</v>
      </c>
      <c r="G23" s="290">
        <v>353098.31475099997</v>
      </c>
      <c r="H23" s="290">
        <v>170.609959</v>
      </c>
      <c r="I23" s="290">
        <v>40.152691000000004</v>
      </c>
      <c r="J23" s="290">
        <v>0</v>
      </c>
      <c r="K23" s="290">
        <v>40.152691000000004</v>
      </c>
      <c r="L23" s="290">
        <v>58.013467</v>
      </c>
    </row>
    <row r="24" spans="1:12" ht="18" customHeight="1">
      <c r="A24" s="298" t="s">
        <v>656</v>
      </c>
      <c r="B24" s="299"/>
      <c r="C24" s="290">
        <v>405325.016938</v>
      </c>
      <c r="D24" s="290">
        <v>404627.97422599996</v>
      </c>
      <c r="E24" s="290">
        <v>697.042712</v>
      </c>
      <c r="F24" s="290">
        <v>404812.268147</v>
      </c>
      <c r="G24" s="290">
        <v>404582.71023699996</v>
      </c>
      <c r="H24" s="290">
        <v>229.55791</v>
      </c>
      <c r="I24" s="290">
        <v>467.484802</v>
      </c>
      <c r="J24" s="290">
        <v>0</v>
      </c>
      <c r="K24" s="290">
        <v>467.484802</v>
      </c>
      <c r="L24" s="290">
        <v>45.263988999999995</v>
      </c>
    </row>
    <row r="25" spans="1:12" ht="18" customHeight="1">
      <c r="A25" s="298" t="s">
        <v>657</v>
      </c>
      <c r="B25" s="299"/>
      <c r="C25" s="290">
        <v>45293.78174</v>
      </c>
      <c r="D25" s="290">
        <v>45283.363394</v>
      </c>
      <c r="E25" s="290">
        <v>10.418345999999998</v>
      </c>
      <c r="F25" s="290">
        <v>45278.950119</v>
      </c>
      <c r="G25" s="290">
        <v>45268.587876</v>
      </c>
      <c r="H25" s="290">
        <v>10.362242999999998</v>
      </c>
      <c r="I25" s="290">
        <v>0.056103</v>
      </c>
      <c r="J25" s="290">
        <v>0</v>
      </c>
      <c r="K25" s="290">
        <v>0.056103</v>
      </c>
      <c r="L25" s="290">
        <v>14.775518</v>
      </c>
    </row>
    <row r="26" spans="1:12" ht="18" customHeight="1">
      <c r="A26" s="298" t="s">
        <v>658</v>
      </c>
      <c r="B26" s="299"/>
      <c r="C26" s="290">
        <v>126329.33665100002</v>
      </c>
      <c r="D26" s="290">
        <v>126261.151966</v>
      </c>
      <c r="E26" s="290">
        <v>68.18468499999999</v>
      </c>
      <c r="F26" s="290">
        <v>126305.915222</v>
      </c>
      <c r="G26" s="290">
        <v>126242.49845</v>
      </c>
      <c r="H26" s="290">
        <v>63.416771999999995</v>
      </c>
      <c r="I26" s="290">
        <v>4.767913</v>
      </c>
      <c r="J26" s="290">
        <v>0</v>
      </c>
      <c r="K26" s="290">
        <v>4.767913</v>
      </c>
      <c r="L26" s="290">
        <v>18.653516</v>
      </c>
    </row>
    <row r="27" spans="1:12" ht="18" customHeight="1">
      <c r="A27" s="298" t="s">
        <v>659</v>
      </c>
      <c r="B27" s="299"/>
      <c r="C27" s="290">
        <v>194361.005679</v>
      </c>
      <c r="D27" s="290">
        <v>194268.88453500002</v>
      </c>
      <c r="E27" s="290">
        <v>92.12114400000002</v>
      </c>
      <c r="F27" s="290">
        <v>194294.360714</v>
      </c>
      <c r="G27" s="290">
        <v>194216.922391</v>
      </c>
      <c r="H27" s="290">
        <v>77.438323</v>
      </c>
      <c r="I27" s="290">
        <v>14.682821</v>
      </c>
      <c r="J27" s="290">
        <v>0</v>
      </c>
      <c r="K27" s="290">
        <v>14.682821</v>
      </c>
      <c r="L27" s="290">
        <v>51.962144</v>
      </c>
    </row>
    <row r="28" spans="1:12" ht="18" customHeight="1">
      <c r="A28" s="298" t="s">
        <v>660</v>
      </c>
      <c r="B28" s="299"/>
      <c r="C28" s="290">
        <v>12192.589749</v>
      </c>
      <c r="D28" s="290">
        <v>12192.589749</v>
      </c>
      <c r="E28" s="290">
        <v>0</v>
      </c>
      <c r="F28" s="290">
        <v>12192.589749</v>
      </c>
      <c r="G28" s="290">
        <v>12192.589749</v>
      </c>
      <c r="H28" s="290">
        <v>0</v>
      </c>
      <c r="I28" s="290">
        <v>0</v>
      </c>
      <c r="J28" s="290">
        <v>0</v>
      </c>
      <c r="K28" s="290">
        <v>0</v>
      </c>
      <c r="L28" s="290">
        <v>0</v>
      </c>
    </row>
    <row r="29" spans="1:12" ht="18" customHeight="1">
      <c r="A29" s="298" t="s">
        <v>1002</v>
      </c>
      <c r="B29" s="299"/>
      <c r="C29" s="290">
        <v>7813.040368</v>
      </c>
      <c r="D29" s="290">
        <v>7805.816987</v>
      </c>
      <c r="E29" s="290">
        <v>7.223381</v>
      </c>
      <c r="F29" s="290">
        <v>7809.699318000001</v>
      </c>
      <c r="G29" s="290">
        <v>7803.6745280000005</v>
      </c>
      <c r="H29" s="290">
        <v>6.02479</v>
      </c>
      <c r="I29" s="290">
        <v>1.198591</v>
      </c>
      <c r="J29" s="290">
        <v>0</v>
      </c>
      <c r="K29" s="290">
        <v>1.198591</v>
      </c>
      <c r="L29" s="290">
        <v>2.142459</v>
      </c>
    </row>
    <row r="30" spans="1:12" ht="18" customHeight="1">
      <c r="A30" s="298" t="s">
        <v>649</v>
      </c>
      <c r="B30" s="299"/>
      <c r="C30" s="290">
        <v>8230.126096</v>
      </c>
      <c r="D30" s="290">
        <v>8202.728849</v>
      </c>
      <c r="E30" s="290">
        <v>27.397246999999997</v>
      </c>
      <c r="F30" s="290">
        <v>8228.405481</v>
      </c>
      <c r="G30" s="290">
        <v>8201.023854</v>
      </c>
      <c r="H30" s="290">
        <v>27.381626999999998</v>
      </c>
      <c r="I30" s="290">
        <v>0.015619999999999998</v>
      </c>
      <c r="J30" s="290">
        <v>0</v>
      </c>
      <c r="K30" s="290">
        <v>0.015619999999999998</v>
      </c>
      <c r="L30" s="290">
        <v>1.704995</v>
      </c>
    </row>
    <row r="31" spans="1:12" ht="18" customHeight="1">
      <c r="A31" s="298" t="s">
        <v>170</v>
      </c>
      <c r="B31" s="299"/>
      <c r="C31" s="290">
        <v>9044.177582</v>
      </c>
      <c r="D31" s="290">
        <v>9043.963748</v>
      </c>
      <c r="E31" s="290">
        <v>0.21383400000000002</v>
      </c>
      <c r="F31" s="290">
        <v>9042.63594</v>
      </c>
      <c r="G31" s="290">
        <v>9042.63594</v>
      </c>
      <c r="H31" s="290">
        <v>0</v>
      </c>
      <c r="I31" s="290">
        <v>0.21383400000000002</v>
      </c>
      <c r="J31" s="290">
        <v>0</v>
      </c>
      <c r="K31" s="290">
        <v>0.21383400000000002</v>
      </c>
      <c r="L31" s="290">
        <v>1.3278079999999999</v>
      </c>
    </row>
    <row r="32" spans="1:12" ht="18" customHeight="1">
      <c r="A32" s="298" t="s">
        <v>487</v>
      </c>
      <c r="B32" s="299"/>
      <c r="C32" s="290">
        <v>286808.675011</v>
      </c>
      <c r="D32" s="290">
        <v>286802.386619</v>
      </c>
      <c r="E32" s="290">
        <v>6.288392</v>
      </c>
      <c r="F32" s="290">
        <v>286798.946058</v>
      </c>
      <c r="G32" s="290">
        <v>286792.65766599996</v>
      </c>
      <c r="H32" s="290">
        <v>6.288392</v>
      </c>
      <c r="I32" s="290">
        <v>0</v>
      </c>
      <c r="J32" s="290">
        <v>0</v>
      </c>
      <c r="K32" s="290">
        <v>0</v>
      </c>
      <c r="L32" s="290">
        <v>9.728953</v>
      </c>
    </row>
    <row r="33" spans="1:12" ht="18" customHeight="1">
      <c r="A33" s="298" t="s">
        <v>682</v>
      </c>
      <c r="B33" s="299"/>
      <c r="C33" s="290">
        <v>103678.543394</v>
      </c>
      <c r="D33" s="290">
        <v>103649.49756799999</v>
      </c>
      <c r="E33" s="290">
        <v>29.045826</v>
      </c>
      <c r="F33" s="290">
        <v>103678.543394</v>
      </c>
      <c r="G33" s="290">
        <v>103649.49756799999</v>
      </c>
      <c r="H33" s="290">
        <v>29.045826</v>
      </c>
      <c r="I33" s="290">
        <v>0</v>
      </c>
      <c r="J33" s="290">
        <v>0</v>
      </c>
      <c r="K33" s="290">
        <v>0</v>
      </c>
      <c r="L33" s="290">
        <v>0</v>
      </c>
    </row>
    <row r="34" spans="1:12" ht="18" customHeight="1">
      <c r="A34" s="298" t="s">
        <v>983</v>
      </c>
      <c r="B34" s="299"/>
      <c r="C34" s="290">
        <v>33901.427933000006</v>
      </c>
      <c r="D34" s="290">
        <v>33901.427933000006</v>
      </c>
      <c r="E34" s="290">
        <v>0</v>
      </c>
      <c r="F34" s="290">
        <v>33901.30202</v>
      </c>
      <c r="G34" s="290">
        <v>33901.30202</v>
      </c>
      <c r="H34" s="290">
        <v>0</v>
      </c>
      <c r="I34" s="290">
        <v>0</v>
      </c>
      <c r="J34" s="290">
        <v>0</v>
      </c>
      <c r="K34" s="290">
        <v>0</v>
      </c>
      <c r="L34" s="290">
        <v>0.125913</v>
      </c>
    </row>
    <row r="35" spans="1:12" ht="18" customHeight="1">
      <c r="A35" s="298" t="s">
        <v>683</v>
      </c>
      <c r="B35" s="299"/>
      <c r="C35" s="290">
        <v>36537.814333999995</v>
      </c>
      <c r="D35" s="290">
        <v>36537.20593</v>
      </c>
      <c r="E35" s="290">
        <v>0.608404</v>
      </c>
      <c r="F35" s="290">
        <v>36533.410148999996</v>
      </c>
      <c r="G35" s="290">
        <v>36532.801745</v>
      </c>
      <c r="H35" s="290">
        <v>0.608404</v>
      </c>
      <c r="I35" s="290">
        <v>0</v>
      </c>
      <c r="J35" s="290">
        <v>0</v>
      </c>
      <c r="K35" s="290">
        <v>0</v>
      </c>
      <c r="L35" s="290">
        <v>4.404185</v>
      </c>
    </row>
    <row r="36" spans="1:12" ht="18" customHeight="1">
      <c r="A36" s="298" t="s">
        <v>984</v>
      </c>
      <c r="B36" s="299"/>
      <c r="C36" s="290">
        <v>3586.4581970000004</v>
      </c>
      <c r="D36" s="290">
        <v>3586.4581970000004</v>
      </c>
      <c r="E36" s="290">
        <v>0</v>
      </c>
      <c r="F36" s="290">
        <v>3583.1656410000005</v>
      </c>
      <c r="G36" s="290">
        <v>3583.1656410000005</v>
      </c>
      <c r="H36" s="290">
        <v>0</v>
      </c>
      <c r="I36" s="290">
        <v>0</v>
      </c>
      <c r="J36" s="290">
        <v>0</v>
      </c>
      <c r="K36" s="290">
        <v>0</v>
      </c>
      <c r="L36" s="290">
        <v>3.292556</v>
      </c>
    </row>
    <row r="37" spans="1:12" ht="18" customHeight="1">
      <c r="A37" s="298" t="s">
        <v>985</v>
      </c>
      <c r="B37" s="299"/>
      <c r="C37" s="290">
        <v>366671.303419</v>
      </c>
      <c r="D37" s="290">
        <v>366624.373627</v>
      </c>
      <c r="E37" s="290">
        <v>46.929792000000006</v>
      </c>
      <c r="F37" s="290">
        <v>366540.039279</v>
      </c>
      <c r="G37" s="290">
        <v>366532.48263600003</v>
      </c>
      <c r="H37" s="290">
        <v>7.556643</v>
      </c>
      <c r="I37" s="290">
        <v>39.373149000000005</v>
      </c>
      <c r="J37" s="290">
        <v>0</v>
      </c>
      <c r="K37" s="290">
        <v>39.373149000000005</v>
      </c>
      <c r="L37" s="290">
        <v>91.890991</v>
      </c>
    </row>
    <row r="38" spans="1:12" ht="18" customHeight="1">
      <c r="A38" s="298" t="s">
        <v>986</v>
      </c>
      <c r="B38" s="299"/>
      <c r="C38" s="290">
        <v>173703.29650499998</v>
      </c>
      <c r="D38" s="290">
        <v>173703.241624</v>
      </c>
      <c r="E38" s="290">
        <v>0.05488099999999999</v>
      </c>
      <c r="F38" s="290">
        <v>173661.722199</v>
      </c>
      <c r="G38" s="290">
        <v>173661.667318</v>
      </c>
      <c r="H38" s="290">
        <v>0.05488099999999999</v>
      </c>
      <c r="I38" s="290">
        <v>0</v>
      </c>
      <c r="J38" s="290">
        <v>0</v>
      </c>
      <c r="K38" s="290">
        <v>0</v>
      </c>
      <c r="L38" s="290">
        <v>41.574306</v>
      </c>
    </row>
    <row r="39" spans="1:12" ht="18" customHeight="1">
      <c r="A39" s="298" t="s">
        <v>663</v>
      </c>
      <c r="B39" s="299"/>
      <c r="C39" s="290">
        <v>87074.27191499999</v>
      </c>
      <c r="D39" s="290">
        <v>87060.51082999998</v>
      </c>
      <c r="E39" s="290">
        <v>13.761085000000001</v>
      </c>
      <c r="F39" s="290">
        <v>86999.771172</v>
      </c>
      <c r="G39" s="290">
        <v>86988.03498299999</v>
      </c>
      <c r="H39" s="290">
        <v>11.736189000000001</v>
      </c>
      <c r="I39" s="290">
        <v>2.024896</v>
      </c>
      <c r="J39" s="290">
        <v>0</v>
      </c>
      <c r="K39" s="290">
        <v>2.024896</v>
      </c>
      <c r="L39" s="290">
        <v>72.475847</v>
      </c>
    </row>
    <row r="40" spans="1:12" ht="18" customHeight="1">
      <c r="A40" s="298" t="s">
        <v>1027</v>
      </c>
      <c r="B40" s="299"/>
      <c r="C40" s="290">
        <v>10911.896976999999</v>
      </c>
      <c r="D40" s="290">
        <v>10908.324150999999</v>
      </c>
      <c r="E40" s="290">
        <v>3.572826</v>
      </c>
      <c r="F40" s="290">
        <v>10893.066896</v>
      </c>
      <c r="G40" s="290">
        <v>10893.034902</v>
      </c>
      <c r="H40" s="290">
        <v>0.031994</v>
      </c>
      <c r="I40" s="290">
        <v>3.540832</v>
      </c>
      <c r="J40" s="290">
        <v>0</v>
      </c>
      <c r="K40" s="290">
        <v>3.540832</v>
      </c>
      <c r="L40" s="290">
        <v>15.289249</v>
      </c>
    </row>
    <row r="41" spans="1:12" ht="18" customHeight="1">
      <c r="A41" s="298" t="s">
        <v>1028</v>
      </c>
      <c r="B41" s="299"/>
      <c r="C41" s="290">
        <v>21687.561431</v>
      </c>
      <c r="D41" s="290">
        <v>21679.709421</v>
      </c>
      <c r="E41" s="290">
        <v>7.85201</v>
      </c>
      <c r="F41" s="290">
        <v>21681.808502</v>
      </c>
      <c r="G41" s="290">
        <v>21673.956492</v>
      </c>
      <c r="H41" s="290">
        <v>7.85201</v>
      </c>
      <c r="I41" s="290">
        <v>0</v>
      </c>
      <c r="J41" s="290">
        <v>0</v>
      </c>
      <c r="K41" s="290">
        <v>0</v>
      </c>
      <c r="L41" s="290">
        <v>5.752929</v>
      </c>
    </row>
    <row r="42" spans="1:12" ht="18" customHeight="1">
      <c r="A42" s="298" t="s">
        <v>1029</v>
      </c>
      <c r="B42" s="299"/>
      <c r="C42" s="290">
        <v>17158.894324999997</v>
      </c>
      <c r="D42" s="290">
        <v>17156.377755999998</v>
      </c>
      <c r="E42" s="290">
        <v>2.516569</v>
      </c>
      <c r="F42" s="290">
        <v>17158.682722999998</v>
      </c>
      <c r="G42" s="290">
        <v>17156.166154</v>
      </c>
      <c r="H42" s="290">
        <v>2.516569</v>
      </c>
      <c r="I42" s="290">
        <v>0</v>
      </c>
      <c r="J42" s="290">
        <v>0</v>
      </c>
      <c r="K42" s="290">
        <v>0</v>
      </c>
      <c r="L42" s="290">
        <v>0.211602</v>
      </c>
    </row>
    <row r="43" spans="1:12" ht="18" customHeight="1">
      <c r="A43" s="298" t="s">
        <v>665</v>
      </c>
      <c r="B43" s="299"/>
      <c r="C43" s="290">
        <v>4620.468265</v>
      </c>
      <c r="D43" s="290">
        <v>4610.415258</v>
      </c>
      <c r="E43" s="290">
        <v>10.053007</v>
      </c>
      <c r="F43" s="290">
        <v>4620.291057</v>
      </c>
      <c r="G43" s="290">
        <v>4610.261209</v>
      </c>
      <c r="H43" s="290">
        <v>10.029848</v>
      </c>
      <c r="I43" s="290">
        <v>0.023159</v>
      </c>
      <c r="J43" s="290">
        <v>0</v>
      </c>
      <c r="K43" s="290">
        <v>0.023159</v>
      </c>
      <c r="L43" s="290">
        <v>0.154049</v>
      </c>
    </row>
    <row r="44" spans="1:12" ht="18" customHeight="1">
      <c r="A44" s="298" t="s">
        <v>1030</v>
      </c>
      <c r="B44" s="299"/>
      <c r="C44" s="290">
        <v>1036.063291</v>
      </c>
      <c r="D44" s="290">
        <v>1036.063291</v>
      </c>
      <c r="E44" s="290">
        <v>0</v>
      </c>
      <c r="F44" s="290">
        <v>1036.038828</v>
      </c>
      <c r="G44" s="290">
        <v>1036.038828</v>
      </c>
      <c r="H44" s="290">
        <v>0</v>
      </c>
      <c r="I44" s="290">
        <v>0</v>
      </c>
      <c r="J44" s="290">
        <v>0</v>
      </c>
      <c r="K44" s="290">
        <v>0</v>
      </c>
      <c r="L44" s="290">
        <v>0.024463</v>
      </c>
    </row>
    <row r="45" spans="1:12" ht="18" customHeight="1">
      <c r="A45" s="298" t="s">
        <v>667</v>
      </c>
      <c r="B45" s="299"/>
      <c r="C45" s="290">
        <v>24323.095694000003</v>
      </c>
      <c r="D45" s="290">
        <v>24125.891409000003</v>
      </c>
      <c r="E45" s="290">
        <v>197.204285</v>
      </c>
      <c r="F45" s="290">
        <v>24321.251333</v>
      </c>
      <c r="G45" s="290">
        <v>24124.069759</v>
      </c>
      <c r="H45" s="290">
        <v>197.181574</v>
      </c>
      <c r="I45" s="290">
        <v>0.022711</v>
      </c>
      <c r="J45" s="290">
        <v>0</v>
      </c>
      <c r="K45" s="290">
        <v>0.022711</v>
      </c>
      <c r="L45" s="290">
        <v>1.82165</v>
      </c>
    </row>
    <row r="46" spans="1:12" ht="18" customHeight="1">
      <c r="A46" s="298" t="s">
        <v>668</v>
      </c>
      <c r="B46" s="299"/>
      <c r="C46" s="290">
        <v>11735.288294</v>
      </c>
      <c r="D46" s="290">
        <v>11734.801097</v>
      </c>
      <c r="E46" s="290">
        <v>0.487197</v>
      </c>
      <c r="F46" s="290">
        <v>11733.843294</v>
      </c>
      <c r="G46" s="290">
        <v>11733.356097</v>
      </c>
      <c r="H46" s="290">
        <v>0.487197</v>
      </c>
      <c r="I46" s="290">
        <v>0</v>
      </c>
      <c r="J46" s="290">
        <v>0</v>
      </c>
      <c r="K46" s="290">
        <v>0</v>
      </c>
      <c r="L46" s="290">
        <v>1.445</v>
      </c>
    </row>
    <row r="47" spans="1:12" ht="18" customHeight="1">
      <c r="A47" s="298" t="s">
        <v>1031</v>
      </c>
      <c r="B47" s="299"/>
      <c r="C47" s="290">
        <v>16097.197011999999</v>
      </c>
      <c r="D47" s="290">
        <v>16096.961523999998</v>
      </c>
      <c r="E47" s="290">
        <v>0.235488</v>
      </c>
      <c r="F47" s="290">
        <v>16082.101362</v>
      </c>
      <c r="G47" s="290">
        <v>16081.865874</v>
      </c>
      <c r="H47" s="290">
        <v>0.235488</v>
      </c>
      <c r="I47" s="290">
        <v>0</v>
      </c>
      <c r="J47" s="290">
        <v>0</v>
      </c>
      <c r="K47" s="290">
        <v>0</v>
      </c>
      <c r="L47" s="290">
        <v>15.09565</v>
      </c>
    </row>
    <row r="48" spans="1:12" ht="18" customHeight="1">
      <c r="A48" s="298" t="s">
        <v>1032</v>
      </c>
      <c r="B48" s="299"/>
      <c r="C48" s="290">
        <v>29952.227128</v>
      </c>
      <c r="D48" s="290">
        <v>29933.939979</v>
      </c>
      <c r="E48" s="290">
        <v>18.287149</v>
      </c>
      <c r="F48" s="290">
        <v>29932.639781</v>
      </c>
      <c r="G48" s="290">
        <v>29925.197872</v>
      </c>
      <c r="H48" s="290">
        <v>7.441909</v>
      </c>
      <c r="I48" s="290">
        <v>10.84524</v>
      </c>
      <c r="J48" s="290">
        <v>0</v>
      </c>
      <c r="K48" s="290">
        <v>10.84524</v>
      </c>
      <c r="L48" s="290">
        <v>8.742107</v>
      </c>
    </row>
    <row r="49" spans="1:12" ht="18" customHeight="1">
      <c r="A49" s="298" t="s">
        <v>669</v>
      </c>
      <c r="B49" s="299"/>
      <c r="C49" s="290">
        <v>29003.554336</v>
      </c>
      <c r="D49" s="290">
        <v>29003.078178</v>
      </c>
      <c r="E49" s="290">
        <v>0.47615799999999997</v>
      </c>
      <c r="F49" s="290">
        <v>28998.439004</v>
      </c>
      <c r="G49" s="290">
        <v>28998.171957</v>
      </c>
      <c r="H49" s="290">
        <v>0.267047</v>
      </c>
      <c r="I49" s="290">
        <v>0.209111</v>
      </c>
      <c r="J49" s="290">
        <v>0</v>
      </c>
      <c r="K49" s="290">
        <v>0.209111</v>
      </c>
      <c r="L49" s="290">
        <v>4.906221</v>
      </c>
    </row>
    <row r="50" spans="1:12" ht="18" customHeight="1">
      <c r="A50" s="298" t="s">
        <v>685</v>
      </c>
      <c r="B50" s="299"/>
      <c r="C50" s="290">
        <v>32212.678516</v>
      </c>
      <c r="D50" s="290">
        <v>32192.251386</v>
      </c>
      <c r="E50" s="290">
        <v>20.427130000000002</v>
      </c>
      <c r="F50" s="290">
        <v>32188.533576</v>
      </c>
      <c r="G50" s="290">
        <v>32188.018047</v>
      </c>
      <c r="H50" s="290">
        <v>0.515529</v>
      </c>
      <c r="I50" s="290">
        <v>19.911601</v>
      </c>
      <c r="J50" s="290">
        <v>0</v>
      </c>
      <c r="K50" s="290">
        <v>19.911601</v>
      </c>
      <c r="L50" s="290">
        <v>4.233339</v>
      </c>
    </row>
    <row r="51" spans="1:12" ht="18" customHeight="1">
      <c r="A51" s="298" t="s">
        <v>686</v>
      </c>
      <c r="B51" s="299"/>
      <c r="C51" s="290">
        <v>44782.161284</v>
      </c>
      <c r="D51" s="290">
        <v>44774.606475</v>
      </c>
      <c r="E51" s="290">
        <v>7.554809</v>
      </c>
      <c r="F51" s="290">
        <v>44771.437868</v>
      </c>
      <c r="G51" s="290">
        <v>44765.03461</v>
      </c>
      <c r="H51" s="290">
        <v>6.403258</v>
      </c>
      <c r="I51" s="290">
        <v>1.151551</v>
      </c>
      <c r="J51" s="290">
        <v>0</v>
      </c>
      <c r="K51" s="290">
        <v>1.151551</v>
      </c>
      <c r="L51" s="290">
        <v>9.571864999999999</v>
      </c>
    </row>
    <row r="52" spans="1:12" ht="18" customHeight="1">
      <c r="A52" s="298" t="s">
        <v>671</v>
      </c>
      <c r="B52" s="299"/>
      <c r="C52" s="290">
        <v>8022.414558</v>
      </c>
      <c r="D52" s="290">
        <v>8019.321004</v>
      </c>
      <c r="E52" s="290">
        <v>3.093554</v>
      </c>
      <c r="F52" s="290">
        <v>8020.713337</v>
      </c>
      <c r="G52" s="290">
        <v>8017.619783</v>
      </c>
      <c r="H52" s="290">
        <v>3.093554</v>
      </c>
      <c r="I52" s="290">
        <v>0</v>
      </c>
      <c r="J52" s="290">
        <v>0</v>
      </c>
      <c r="K52" s="290">
        <v>0</v>
      </c>
      <c r="L52" s="290">
        <v>1.701221</v>
      </c>
    </row>
    <row r="53" spans="1:12" ht="18" customHeight="1">
      <c r="A53" s="298" t="s">
        <v>672</v>
      </c>
      <c r="B53" s="299"/>
      <c r="C53" s="290">
        <v>16279.603726000001</v>
      </c>
      <c r="D53" s="290">
        <v>16279.603726000001</v>
      </c>
      <c r="E53" s="290">
        <v>0</v>
      </c>
      <c r="F53" s="290">
        <v>16271.63924</v>
      </c>
      <c r="G53" s="290">
        <v>16271.63924</v>
      </c>
      <c r="H53" s="290">
        <v>0</v>
      </c>
      <c r="I53" s="290">
        <v>0</v>
      </c>
      <c r="J53" s="290">
        <v>0</v>
      </c>
      <c r="K53" s="290">
        <v>0</v>
      </c>
      <c r="L53" s="290">
        <v>7.964486</v>
      </c>
    </row>
    <row r="54" spans="1:12" ht="18" customHeight="1">
      <c r="A54" s="298" t="s">
        <v>1021</v>
      </c>
      <c r="B54" s="299"/>
      <c r="C54" s="290">
        <v>7533.21544</v>
      </c>
      <c r="D54" s="290">
        <v>7526.033117</v>
      </c>
      <c r="E54" s="290">
        <v>7.182323</v>
      </c>
      <c r="F54" s="290">
        <v>7526.54763</v>
      </c>
      <c r="G54" s="290">
        <v>7520.325862</v>
      </c>
      <c r="H54" s="290">
        <v>6.221768</v>
      </c>
      <c r="I54" s="290">
        <v>0.960555</v>
      </c>
      <c r="J54" s="290">
        <v>0</v>
      </c>
      <c r="K54" s="290">
        <v>0.960555</v>
      </c>
      <c r="L54" s="290">
        <v>5.707255</v>
      </c>
    </row>
    <row r="55" spans="1:12" ht="18" customHeight="1">
      <c r="A55" s="298" t="s">
        <v>674</v>
      </c>
      <c r="B55" s="299"/>
      <c r="C55" s="290">
        <v>37328.904084</v>
      </c>
      <c r="D55" s="290">
        <v>37328.847256</v>
      </c>
      <c r="E55" s="290">
        <v>0.056828000000000004</v>
      </c>
      <c r="F55" s="290">
        <v>37299.819864000005</v>
      </c>
      <c r="G55" s="290">
        <v>37299.793764</v>
      </c>
      <c r="H55" s="290">
        <v>0.0261</v>
      </c>
      <c r="I55" s="290">
        <v>0.030728</v>
      </c>
      <c r="J55" s="290">
        <v>0</v>
      </c>
      <c r="K55" s="290">
        <v>0.030728</v>
      </c>
      <c r="L55" s="290">
        <v>29.053492</v>
      </c>
    </row>
    <row r="56" spans="1:12" ht="18" customHeight="1">
      <c r="A56" s="298" t="s">
        <v>988</v>
      </c>
      <c r="B56" s="299"/>
      <c r="C56" s="290">
        <v>121397.099909</v>
      </c>
      <c r="D56" s="290">
        <v>121365.839108</v>
      </c>
      <c r="E56" s="290">
        <v>31.260801</v>
      </c>
      <c r="F56" s="290">
        <v>121254.038697</v>
      </c>
      <c r="G56" s="290">
        <v>121229.793835</v>
      </c>
      <c r="H56" s="290">
        <v>24.244862</v>
      </c>
      <c r="I56" s="290">
        <v>7.015939</v>
      </c>
      <c r="J56" s="290">
        <v>0</v>
      </c>
      <c r="K56" s="290">
        <v>7.015939</v>
      </c>
      <c r="L56" s="290">
        <v>136.04527299999998</v>
      </c>
    </row>
    <row r="57" spans="1:12" ht="18" customHeight="1">
      <c r="A57" s="298" t="s">
        <v>1060</v>
      </c>
      <c r="B57" s="299"/>
      <c r="C57" s="290">
        <v>23704.925026999997</v>
      </c>
      <c r="D57" s="290">
        <v>23683.386217</v>
      </c>
      <c r="E57" s="290">
        <v>21.53881</v>
      </c>
      <c r="F57" s="290">
        <v>23694.719707</v>
      </c>
      <c r="G57" s="290">
        <v>23673.642673</v>
      </c>
      <c r="H57" s="290">
        <v>21.077034</v>
      </c>
      <c r="I57" s="290">
        <v>0.461776</v>
      </c>
      <c r="J57" s="290">
        <v>0</v>
      </c>
      <c r="K57" s="290">
        <v>0.461776</v>
      </c>
      <c r="L57" s="290">
        <v>9.743544</v>
      </c>
    </row>
    <row r="58" spans="1:12" ht="18" customHeight="1">
      <c r="A58" s="298" t="s">
        <v>676</v>
      </c>
      <c r="B58" s="299"/>
      <c r="C58" s="290">
        <v>15309.274533000002</v>
      </c>
      <c r="D58" s="290">
        <v>15305.177912000001</v>
      </c>
      <c r="E58" s="290">
        <v>4.096621</v>
      </c>
      <c r="F58" s="290">
        <v>15304.068806000001</v>
      </c>
      <c r="G58" s="290">
        <v>15299.972185</v>
      </c>
      <c r="H58" s="290">
        <v>4.096621</v>
      </c>
      <c r="I58" s="290">
        <v>0</v>
      </c>
      <c r="J58" s="290">
        <v>0</v>
      </c>
      <c r="K58" s="290">
        <v>0</v>
      </c>
      <c r="L58" s="290">
        <v>5.205727</v>
      </c>
    </row>
    <row r="59" spans="1:12" ht="18" customHeight="1">
      <c r="A59" s="298" t="s">
        <v>1035</v>
      </c>
      <c r="B59" s="299"/>
      <c r="C59" s="290">
        <v>21578.25762</v>
      </c>
      <c r="D59" s="290">
        <v>21571.711581</v>
      </c>
      <c r="E59" s="290">
        <v>6.5460389999999995</v>
      </c>
      <c r="F59" s="290">
        <v>21569.343071</v>
      </c>
      <c r="G59" s="290">
        <v>21562.814035</v>
      </c>
      <c r="H59" s="290">
        <v>6.529036</v>
      </c>
      <c r="I59" s="290">
        <v>0.017003</v>
      </c>
      <c r="J59" s="290">
        <v>0</v>
      </c>
      <c r="K59" s="290">
        <v>0.017003</v>
      </c>
      <c r="L59" s="290">
        <v>8.897546</v>
      </c>
    </row>
    <row r="60" spans="1:12" ht="18" customHeight="1">
      <c r="A60" s="298" t="s">
        <v>1061</v>
      </c>
      <c r="B60" s="299"/>
      <c r="C60" s="290">
        <v>61959.365291999995</v>
      </c>
      <c r="D60" s="290">
        <v>61956.189052999995</v>
      </c>
      <c r="E60" s="290">
        <v>3.176239</v>
      </c>
      <c r="F60" s="290">
        <v>61902.731987</v>
      </c>
      <c r="G60" s="290">
        <v>61899.716143</v>
      </c>
      <c r="H60" s="290">
        <v>3.015844</v>
      </c>
      <c r="I60" s="290">
        <v>0.160395</v>
      </c>
      <c r="J60" s="290">
        <v>0</v>
      </c>
      <c r="K60" s="290">
        <v>0.160395</v>
      </c>
      <c r="L60" s="290">
        <v>56.47291</v>
      </c>
    </row>
    <row r="61" spans="1:12" ht="18" customHeight="1">
      <c r="A61" s="298" t="s">
        <v>678</v>
      </c>
      <c r="B61" s="299"/>
      <c r="C61" s="290">
        <v>43714.156422</v>
      </c>
      <c r="D61" s="290">
        <v>43679.576396000004</v>
      </c>
      <c r="E61" s="290">
        <v>34.580026000000004</v>
      </c>
      <c r="F61" s="290">
        <v>43692.145176000005</v>
      </c>
      <c r="G61" s="290">
        <v>43657.56515</v>
      </c>
      <c r="H61" s="290">
        <v>34.580026000000004</v>
      </c>
      <c r="I61" s="290">
        <v>0</v>
      </c>
      <c r="J61" s="290">
        <v>0</v>
      </c>
      <c r="K61" s="290">
        <v>0</v>
      </c>
      <c r="L61" s="290">
        <v>22.011246</v>
      </c>
    </row>
    <row r="62" spans="1:12" ht="18" customHeight="1">
      <c r="A62" s="298" t="s">
        <v>1016</v>
      </c>
      <c r="B62" s="299"/>
      <c r="C62" s="290">
        <v>177439.516036</v>
      </c>
      <c r="D62" s="290">
        <v>177362.79124700002</v>
      </c>
      <c r="E62" s="290">
        <v>76.724789</v>
      </c>
      <c r="F62" s="290">
        <v>177331.56180499998</v>
      </c>
      <c r="G62" s="290">
        <v>177259.63609699998</v>
      </c>
      <c r="H62" s="290">
        <v>71.925708</v>
      </c>
      <c r="I62" s="290">
        <v>4.799081</v>
      </c>
      <c r="J62" s="290">
        <v>0</v>
      </c>
      <c r="K62" s="290">
        <v>4.799081</v>
      </c>
      <c r="L62" s="290">
        <v>103.15514999999999</v>
      </c>
    </row>
    <row r="63" spans="1:12" ht="18" customHeight="1">
      <c r="A63" s="298" t="s">
        <v>679</v>
      </c>
      <c r="B63" s="299"/>
      <c r="C63" s="290">
        <v>151561.317838</v>
      </c>
      <c r="D63" s="290">
        <v>151289.55941699998</v>
      </c>
      <c r="E63" s="290">
        <v>271.758421</v>
      </c>
      <c r="F63" s="290">
        <v>151492.155355</v>
      </c>
      <c r="G63" s="290">
        <v>151223.25776</v>
      </c>
      <c r="H63" s="290">
        <v>268.897595</v>
      </c>
      <c r="I63" s="290">
        <v>2.860826</v>
      </c>
      <c r="J63" s="290">
        <v>0</v>
      </c>
      <c r="K63" s="290">
        <v>2.860826</v>
      </c>
      <c r="L63" s="290">
        <v>66.301657</v>
      </c>
    </row>
    <row r="64" spans="1:12" ht="18" customHeight="1">
      <c r="A64" s="300" t="s">
        <v>691</v>
      </c>
      <c r="B64" s="301"/>
      <c r="C64" s="295">
        <v>37091.977463</v>
      </c>
      <c r="D64" s="295">
        <v>36431.335911</v>
      </c>
      <c r="E64" s="295">
        <v>660.641552</v>
      </c>
      <c r="F64" s="295">
        <v>37091.863083000004</v>
      </c>
      <c r="G64" s="295">
        <v>36431.221531</v>
      </c>
      <c r="H64" s="295">
        <v>660.641552</v>
      </c>
      <c r="I64" s="295">
        <v>0</v>
      </c>
      <c r="J64" s="295">
        <v>0</v>
      </c>
      <c r="K64" s="295">
        <v>0</v>
      </c>
      <c r="L64" s="295">
        <v>0.11438</v>
      </c>
    </row>
    <row r="65" spans="1:12" ht="13.5" customHeight="1">
      <c r="A65" s="26" t="s">
        <v>150</v>
      </c>
      <c r="B65" s="302"/>
      <c r="C65" s="302"/>
      <c r="D65" s="302"/>
      <c r="E65" s="302"/>
      <c r="F65" s="302"/>
      <c r="G65" s="302"/>
      <c r="H65" s="280"/>
      <c r="I65" s="280"/>
      <c r="J65" s="280"/>
      <c r="K65" s="280"/>
      <c r="L65" s="280"/>
    </row>
    <row r="66" spans="1:12" ht="13.5" customHeight="1">
      <c r="A66" s="26" t="s">
        <v>553</v>
      </c>
      <c r="B66" s="302"/>
      <c r="C66" s="302"/>
      <c r="D66" s="302"/>
      <c r="E66" s="302"/>
      <c r="F66" s="302"/>
      <c r="G66" s="302"/>
      <c r="H66" s="280"/>
      <c r="I66" s="280"/>
      <c r="J66" s="280"/>
      <c r="K66" s="280"/>
      <c r="L66" s="280"/>
    </row>
  </sheetData>
  <sheetProtection/>
  <mergeCells count="10">
    <mergeCell ref="A10:B10"/>
    <mergeCell ref="A6:B6"/>
    <mergeCell ref="A7:B7"/>
    <mergeCell ref="A8:B8"/>
    <mergeCell ref="A9:B9"/>
    <mergeCell ref="L3:L4"/>
    <mergeCell ref="A3:B5"/>
    <mergeCell ref="C3:E4"/>
    <mergeCell ref="F3:H4"/>
    <mergeCell ref="I3:K4"/>
  </mergeCells>
  <dataValidations count="1">
    <dataValidation type="decimal" operator="greaterThanOrEqual" allowBlank="1" showInputMessage="1" showErrorMessage="1" imeMode="disabled" sqref="C6:L9">
      <formula1>0</formula1>
    </dataValidation>
  </dataValidations>
  <printOptions/>
  <pageMargins left="0.787" right="0.787" top="0.67" bottom="0.47" header="0.512" footer="0.512"/>
  <pageSetup fitToHeight="2" fitToWidth="1" horizontalDpi="150" verticalDpi="150" orientation="portrait" pageOrder="overThenDown"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S464"/>
  <sheetViews>
    <sheetView zoomScalePageLayoutView="0" workbookViewId="0" topLeftCell="A1">
      <selection activeCell="F10" sqref="F10"/>
    </sheetView>
  </sheetViews>
  <sheetFormatPr defaultColWidth="9.00390625" defaultRowHeight="13.5"/>
  <cols>
    <col min="1" max="1" width="19.125" style="257" customWidth="1"/>
    <col min="2" max="2" width="8.75390625" style="257" customWidth="1"/>
    <col min="3" max="4" width="16.50390625" style="2" customWidth="1"/>
    <col min="5" max="7" width="13.75390625" style="2" customWidth="1"/>
    <col min="8" max="19" width="12.875" style="2" customWidth="1"/>
    <col min="20" max="16384" width="9.00390625" style="257" customWidth="1"/>
  </cols>
  <sheetData>
    <row r="1" spans="1:19" ht="13.5">
      <c r="A1" s="280" t="s">
        <v>1062</v>
      </c>
      <c r="B1" s="280"/>
      <c r="C1" s="302"/>
      <c r="D1" s="302"/>
      <c r="E1" s="302"/>
      <c r="F1" s="302"/>
      <c r="G1" s="302"/>
      <c r="H1" s="302"/>
      <c r="I1" s="302"/>
      <c r="J1" s="302"/>
      <c r="K1" s="302"/>
      <c r="L1" s="302"/>
      <c r="M1" s="302"/>
      <c r="N1" s="302"/>
      <c r="O1" s="302"/>
      <c r="P1" s="302"/>
      <c r="Q1" s="302"/>
      <c r="R1" s="302"/>
      <c r="S1" s="302"/>
    </row>
    <row r="2" spans="1:19" ht="13.5">
      <c r="A2" s="280"/>
      <c r="B2" s="280"/>
      <c r="C2" s="302"/>
      <c r="D2" s="302"/>
      <c r="E2" s="302"/>
      <c r="F2" s="302"/>
      <c r="G2" s="302"/>
      <c r="H2" s="302"/>
      <c r="I2" s="302"/>
      <c r="J2" s="302"/>
      <c r="K2" s="302"/>
      <c r="L2" s="302"/>
      <c r="M2" s="302"/>
      <c r="N2" s="302"/>
      <c r="O2" s="302"/>
      <c r="P2" s="302"/>
      <c r="Q2" s="302"/>
      <c r="R2" s="302"/>
      <c r="S2" s="303" t="s">
        <v>478</v>
      </c>
    </row>
    <row r="3" spans="1:19" ht="19.5" customHeight="1">
      <c r="A3" s="723" t="s">
        <v>501</v>
      </c>
      <c r="B3" s="724"/>
      <c r="C3" s="729" t="s">
        <v>1063</v>
      </c>
      <c r="D3" s="731"/>
      <c r="E3" s="718" t="s">
        <v>184</v>
      </c>
      <c r="F3" s="729" t="s">
        <v>1064</v>
      </c>
      <c r="G3" s="730"/>
      <c r="H3" s="730"/>
      <c r="I3" s="730"/>
      <c r="J3" s="730"/>
      <c r="K3" s="730"/>
      <c r="L3" s="730"/>
      <c r="M3" s="730"/>
      <c r="N3" s="730"/>
      <c r="O3" s="730"/>
      <c r="P3" s="730"/>
      <c r="Q3" s="730"/>
      <c r="R3" s="731"/>
      <c r="S3" s="718" t="s">
        <v>171</v>
      </c>
    </row>
    <row r="4" spans="1:19" ht="19.5" customHeight="1">
      <c r="A4" s="725"/>
      <c r="B4" s="726"/>
      <c r="C4" s="729"/>
      <c r="D4" s="731"/>
      <c r="E4" s="718"/>
      <c r="F4" s="718" t="s">
        <v>1065</v>
      </c>
      <c r="G4" s="729" t="s">
        <v>1066</v>
      </c>
      <c r="H4" s="730"/>
      <c r="I4" s="730"/>
      <c r="J4" s="730"/>
      <c r="K4" s="730"/>
      <c r="L4" s="730"/>
      <c r="M4" s="730"/>
      <c r="N4" s="730"/>
      <c r="O4" s="731"/>
      <c r="P4" s="729" t="s">
        <v>172</v>
      </c>
      <c r="Q4" s="730"/>
      <c r="R4" s="730"/>
      <c r="S4" s="718"/>
    </row>
    <row r="5" spans="1:19" ht="19.5" customHeight="1">
      <c r="A5" s="725"/>
      <c r="B5" s="726"/>
      <c r="C5" s="729"/>
      <c r="D5" s="731"/>
      <c r="E5" s="718"/>
      <c r="F5" s="718"/>
      <c r="G5" s="718" t="s">
        <v>1065</v>
      </c>
      <c r="H5" s="729" t="s">
        <v>173</v>
      </c>
      <c r="I5" s="738"/>
      <c r="J5" s="739"/>
      <c r="K5" s="730" t="s">
        <v>174</v>
      </c>
      <c r="L5" s="730"/>
      <c r="M5" s="730"/>
      <c r="N5" s="731"/>
      <c r="O5" s="718" t="s">
        <v>1067</v>
      </c>
      <c r="P5" s="718" t="s">
        <v>1065</v>
      </c>
      <c r="Q5" s="718" t="s">
        <v>175</v>
      </c>
      <c r="R5" s="718" t="s">
        <v>176</v>
      </c>
      <c r="S5" s="718"/>
    </row>
    <row r="6" spans="1:19" ht="19.5" customHeight="1">
      <c r="A6" s="727"/>
      <c r="B6" s="728"/>
      <c r="C6" s="729"/>
      <c r="D6" s="731"/>
      <c r="E6" s="718"/>
      <c r="F6" s="718"/>
      <c r="G6" s="740"/>
      <c r="H6" s="304" t="s">
        <v>1068</v>
      </c>
      <c r="I6" s="304" t="s">
        <v>177</v>
      </c>
      <c r="J6" s="304" t="s">
        <v>178</v>
      </c>
      <c r="K6" s="304" t="s">
        <v>1068</v>
      </c>
      <c r="L6" s="304" t="s">
        <v>177</v>
      </c>
      <c r="M6" s="304" t="s">
        <v>538</v>
      </c>
      <c r="N6" s="304" t="s">
        <v>1069</v>
      </c>
      <c r="O6" s="718"/>
      <c r="P6" s="718"/>
      <c r="Q6" s="718"/>
      <c r="R6" s="718"/>
      <c r="S6" s="718"/>
    </row>
    <row r="7" spans="1:19" ht="19.5" customHeight="1">
      <c r="A7" s="713">
        <v>40269</v>
      </c>
      <c r="B7" s="714"/>
      <c r="C7" s="743" t="s">
        <v>1070</v>
      </c>
      <c r="D7" s="744"/>
      <c r="E7" s="64">
        <v>7584187.62</v>
      </c>
      <c r="F7" s="64">
        <v>6925147.48</v>
      </c>
      <c r="G7" s="64">
        <v>6911947.5600000005</v>
      </c>
      <c r="H7" s="64">
        <v>2251596.39</v>
      </c>
      <c r="I7" s="64">
        <v>2201980.5</v>
      </c>
      <c r="J7" s="64">
        <v>49615.89</v>
      </c>
      <c r="K7" s="64">
        <v>4660245.2</v>
      </c>
      <c r="L7" s="64">
        <v>28342.35</v>
      </c>
      <c r="M7" s="64">
        <v>453188.37</v>
      </c>
      <c r="N7" s="64">
        <v>4178714.48</v>
      </c>
      <c r="O7" s="64">
        <v>105.97</v>
      </c>
      <c r="P7" s="64">
        <v>13199.92</v>
      </c>
      <c r="Q7" s="64">
        <v>8192.07</v>
      </c>
      <c r="R7" s="64">
        <v>5007.85</v>
      </c>
      <c r="S7" s="64">
        <v>659040.14</v>
      </c>
    </row>
    <row r="8" spans="1:19" ht="19.5" customHeight="1">
      <c r="A8" s="715">
        <v>40634</v>
      </c>
      <c r="B8" s="716"/>
      <c r="C8" s="745" t="s">
        <v>1070</v>
      </c>
      <c r="D8" s="746"/>
      <c r="E8" s="65">
        <v>7583721.830000001</v>
      </c>
      <c r="F8" s="65">
        <v>6924527.23</v>
      </c>
      <c r="G8" s="65">
        <v>6911449.379999999</v>
      </c>
      <c r="H8" s="65">
        <v>2246274.6</v>
      </c>
      <c r="I8" s="65">
        <v>2196090.4</v>
      </c>
      <c r="J8" s="65">
        <v>50184.2</v>
      </c>
      <c r="K8" s="65">
        <v>4665068.78</v>
      </c>
      <c r="L8" s="65">
        <v>28412.35</v>
      </c>
      <c r="M8" s="65">
        <v>456457.2</v>
      </c>
      <c r="N8" s="65">
        <v>4180199.23</v>
      </c>
      <c r="O8" s="65">
        <v>106</v>
      </c>
      <c r="P8" s="65">
        <v>13077.85</v>
      </c>
      <c r="Q8" s="65">
        <v>8345.7</v>
      </c>
      <c r="R8" s="65">
        <v>4732.15</v>
      </c>
      <c r="S8" s="65">
        <v>659194.6</v>
      </c>
    </row>
    <row r="9" spans="1:19" ht="19.5" customHeight="1">
      <c r="A9" s="715">
        <v>41000</v>
      </c>
      <c r="B9" s="716"/>
      <c r="C9" s="745" t="s">
        <v>1070</v>
      </c>
      <c r="D9" s="746"/>
      <c r="E9" s="65">
        <v>7583176.6</v>
      </c>
      <c r="F9" s="65">
        <v>6923870.76</v>
      </c>
      <c r="G9" s="65">
        <v>6910593.860000001</v>
      </c>
      <c r="H9" s="65">
        <v>2243651.09</v>
      </c>
      <c r="I9" s="65">
        <v>2191162.54</v>
      </c>
      <c r="J9" s="65">
        <v>52488.55</v>
      </c>
      <c r="K9" s="65">
        <v>4666836.77</v>
      </c>
      <c r="L9" s="65">
        <v>28482.37</v>
      </c>
      <c r="M9" s="65">
        <v>462051.78</v>
      </c>
      <c r="N9" s="65">
        <v>4176302.62</v>
      </c>
      <c r="O9" s="65">
        <v>106</v>
      </c>
      <c r="P9" s="65">
        <v>13276.9</v>
      </c>
      <c r="Q9" s="65">
        <v>8732.42</v>
      </c>
      <c r="R9" s="65">
        <v>4544.48</v>
      </c>
      <c r="S9" s="65">
        <v>659305.84</v>
      </c>
    </row>
    <row r="10" spans="1:19" ht="19.5" customHeight="1">
      <c r="A10" s="715">
        <v>41365</v>
      </c>
      <c r="B10" s="716"/>
      <c r="C10" s="745" t="s">
        <v>1070</v>
      </c>
      <c r="D10" s="746"/>
      <c r="E10" s="65">
        <v>7582327.7</v>
      </c>
      <c r="F10" s="65">
        <v>6922426.35</v>
      </c>
      <c r="G10" s="65">
        <v>6910104.630000001</v>
      </c>
      <c r="H10" s="65">
        <v>2239795.4000000004</v>
      </c>
      <c r="I10" s="65">
        <v>2186285.54</v>
      </c>
      <c r="J10" s="65">
        <v>53509.86</v>
      </c>
      <c r="K10" s="65">
        <v>4670203.59</v>
      </c>
      <c r="L10" s="65">
        <v>28608.98</v>
      </c>
      <c r="M10" s="65">
        <v>465414.70000000007</v>
      </c>
      <c r="N10" s="65">
        <v>4176179.910000001</v>
      </c>
      <c r="O10" s="65">
        <v>105.64000000000001</v>
      </c>
      <c r="P10" s="65">
        <v>12321.720000000001</v>
      </c>
      <c r="Q10" s="65">
        <v>8060.539999999999</v>
      </c>
      <c r="R10" s="65">
        <v>4261.179999999999</v>
      </c>
      <c r="S10" s="65">
        <v>659901.3500000001</v>
      </c>
    </row>
    <row r="11" spans="1:19" ht="19.5" customHeight="1">
      <c r="A11" s="752">
        <v>41730</v>
      </c>
      <c r="B11" s="753">
        <v>41730</v>
      </c>
      <c r="C11" s="741" t="s">
        <v>1070</v>
      </c>
      <c r="D11" s="742"/>
      <c r="E11" s="307">
        <f aca="true" t="shared" si="0" ref="E11:S17">SUMIF(E18,"&gt;0")+SUMIF(E25,"&gt;0")+SUMIF(E32,"&gt;0")+SUMIF(E39,"&gt;0")+SUMIF(E46,"&gt;0")+SUMIF(E53,"&gt;0")+SUMIF(E60,"&gt;0")</f>
        <v>7581905.91</v>
      </c>
      <c r="F11" s="307">
        <f t="shared" si="0"/>
        <v>6919936.630000001</v>
      </c>
      <c r="G11" s="307">
        <f t="shared" si="0"/>
        <v>6907210.250000001</v>
      </c>
      <c r="H11" s="307">
        <f t="shared" si="0"/>
        <v>2232923.72</v>
      </c>
      <c r="I11" s="307">
        <f t="shared" si="0"/>
        <v>2179048.48</v>
      </c>
      <c r="J11" s="307">
        <f t="shared" si="0"/>
        <v>53875.24</v>
      </c>
      <c r="K11" s="307">
        <f t="shared" si="0"/>
        <v>4674178.07</v>
      </c>
      <c r="L11" s="307">
        <f t="shared" si="0"/>
        <v>28607.56</v>
      </c>
      <c r="M11" s="307">
        <f t="shared" si="0"/>
        <v>470969.25</v>
      </c>
      <c r="N11" s="307">
        <f t="shared" si="0"/>
        <v>4174601.26</v>
      </c>
      <c r="O11" s="307">
        <f t="shared" si="0"/>
        <v>108.46000000000001</v>
      </c>
      <c r="P11" s="307">
        <f t="shared" si="0"/>
        <v>12726.38</v>
      </c>
      <c r="Q11" s="307">
        <f t="shared" si="0"/>
        <v>8483.42</v>
      </c>
      <c r="R11" s="307">
        <f t="shared" si="0"/>
        <v>4242.959999999999</v>
      </c>
      <c r="S11" s="307">
        <f t="shared" si="0"/>
        <v>661969.28</v>
      </c>
    </row>
    <row r="12" spans="1:19" ht="19.5" customHeight="1">
      <c r="A12" s="308"/>
      <c r="B12" s="309"/>
      <c r="C12" s="734" t="s">
        <v>285</v>
      </c>
      <c r="D12" s="735"/>
      <c r="E12" s="61">
        <f t="shared" si="0"/>
        <v>1449898.9900000005</v>
      </c>
      <c r="F12" s="61">
        <f t="shared" si="0"/>
        <v>1349397.1099999999</v>
      </c>
      <c r="G12" s="61">
        <f t="shared" si="0"/>
        <v>1347309.5700000003</v>
      </c>
      <c r="H12" s="61">
        <f t="shared" si="0"/>
        <v>273968.17</v>
      </c>
      <c r="I12" s="61">
        <f t="shared" si="0"/>
        <v>266831.72000000003</v>
      </c>
      <c r="J12" s="61">
        <f t="shared" si="0"/>
        <v>7136.450000000001</v>
      </c>
      <c r="K12" s="61">
        <f t="shared" si="0"/>
        <v>1073316.07</v>
      </c>
      <c r="L12" s="61">
        <f t="shared" si="0"/>
        <v>2957.92</v>
      </c>
      <c r="M12" s="61">
        <f t="shared" si="0"/>
        <v>84650.81</v>
      </c>
      <c r="N12" s="61">
        <f t="shared" si="0"/>
        <v>985707.3400000002</v>
      </c>
      <c r="O12" s="61">
        <f t="shared" si="0"/>
        <v>25.33</v>
      </c>
      <c r="P12" s="61">
        <f t="shared" si="0"/>
        <v>2087.54</v>
      </c>
      <c r="Q12" s="61">
        <f t="shared" si="0"/>
        <v>305.19</v>
      </c>
      <c r="R12" s="61">
        <f t="shared" si="0"/>
        <v>1782.3500000000001</v>
      </c>
      <c r="S12" s="61">
        <f t="shared" si="0"/>
        <v>100501.87999999998</v>
      </c>
    </row>
    <row r="13" spans="1:19" ht="19.5" customHeight="1">
      <c r="A13" s="308"/>
      <c r="B13" s="309"/>
      <c r="C13" s="734" t="s">
        <v>286</v>
      </c>
      <c r="D13" s="735"/>
      <c r="E13" s="61">
        <f t="shared" si="0"/>
        <v>1662397.3699999999</v>
      </c>
      <c r="F13" s="61">
        <f t="shared" si="0"/>
        <v>1295434.1400000001</v>
      </c>
      <c r="G13" s="61">
        <f t="shared" si="0"/>
        <v>1294823.3299999998</v>
      </c>
      <c r="H13" s="61">
        <f t="shared" si="0"/>
        <v>18146.180000000004</v>
      </c>
      <c r="I13" s="61">
        <f t="shared" si="0"/>
        <v>16585.140000000003</v>
      </c>
      <c r="J13" s="61">
        <f t="shared" si="0"/>
        <v>1561.0400000000002</v>
      </c>
      <c r="K13" s="61">
        <f t="shared" si="0"/>
        <v>1276675.93</v>
      </c>
      <c r="L13" s="61">
        <f t="shared" si="0"/>
        <v>406.49</v>
      </c>
      <c r="M13" s="61">
        <f t="shared" si="0"/>
        <v>11153.130000000001</v>
      </c>
      <c r="N13" s="61">
        <f t="shared" si="0"/>
        <v>1265116.31</v>
      </c>
      <c r="O13" s="61">
        <f t="shared" si="0"/>
        <v>1.22</v>
      </c>
      <c r="P13" s="61">
        <f t="shared" si="0"/>
        <v>610.81</v>
      </c>
      <c r="Q13" s="61">
        <f t="shared" si="0"/>
        <v>0</v>
      </c>
      <c r="R13" s="61">
        <f t="shared" si="0"/>
        <v>610.81</v>
      </c>
      <c r="S13" s="61">
        <f t="shared" si="0"/>
        <v>366963.2299999999</v>
      </c>
    </row>
    <row r="14" spans="1:19" ht="19.5" customHeight="1">
      <c r="A14" s="308"/>
      <c r="B14" s="309"/>
      <c r="C14" s="734" t="s">
        <v>287</v>
      </c>
      <c r="D14" s="735"/>
      <c r="E14" s="61">
        <f t="shared" si="0"/>
        <v>541194.36</v>
      </c>
      <c r="F14" s="61">
        <f t="shared" si="0"/>
        <v>488705.6800000001</v>
      </c>
      <c r="G14" s="61">
        <f t="shared" si="0"/>
        <v>487996.35</v>
      </c>
      <c r="H14" s="61">
        <f t="shared" si="0"/>
        <v>109374.23999999999</v>
      </c>
      <c r="I14" s="61">
        <f t="shared" si="0"/>
        <v>101367.43000000001</v>
      </c>
      <c r="J14" s="61">
        <f t="shared" si="0"/>
        <v>8006.809999999999</v>
      </c>
      <c r="K14" s="61">
        <f t="shared" si="0"/>
        <v>378602.61</v>
      </c>
      <c r="L14" s="61">
        <f t="shared" si="0"/>
        <v>2634.26</v>
      </c>
      <c r="M14" s="61">
        <f t="shared" si="0"/>
        <v>42195.18000000001</v>
      </c>
      <c r="N14" s="61">
        <f t="shared" si="0"/>
        <v>333773.17000000004</v>
      </c>
      <c r="O14" s="61">
        <f t="shared" si="0"/>
        <v>19.5</v>
      </c>
      <c r="P14" s="61">
        <f t="shared" si="0"/>
        <v>709.3299999999999</v>
      </c>
      <c r="Q14" s="61">
        <f t="shared" si="0"/>
        <v>150.37</v>
      </c>
      <c r="R14" s="61">
        <f t="shared" si="0"/>
        <v>558.96</v>
      </c>
      <c r="S14" s="61">
        <f t="shared" si="0"/>
        <v>52488.68</v>
      </c>
    </row>
    <row r="15" spans="1:19" ht="19.5" customHeight="1">
      <c r="A15" s="308"/>
      <c r="B15" s="309"/>
      <c r="C15" s="734" t="s">
        <v>288</v>
      </c>
      <c r="D15" s="735"/>
      <c r="E15" s="61">
        <f t="shared" si="0"/>
        <v>1252.1299999999999</v>
      </c>
      <c r="F15" s="61">
        <f t="shared" si="0"/>
        <v>1225.11</v>
      </c>
      <c r="G15" s="61">
        <f t="shared" si="0"/>
        <v>1225.11</v>
      </c>
      <c r="H15" s="61">
        <f t="shared" si="0"/>
        <v>422.93</v>
      </c>
      <c r="I15" s="61">
        <f t="shared" si="0"/>
        <v>411.78000000000003</v>
      </c>
      <c r="J15" s="61">
        <f t="shared" si="0"/>
        <v>11.15</v>
      </c>
      <c r="K15" s="61">
        <f t="shared" si="0"/>
        <v>802.1800000000001</v>
      </c>
      <c r="L15" s="61">
        <f t="shared" si="0"/>
        <v>39.98</v>
      </c>
      <c r="M15" s="61">
        <f t="shared" si="0"/>
        <v>45.06999999999999</v>
      </c>
      <c r="N15" s="61">
        <f t="shared" si="0"/>
        <v>717.1300000000001</v>
      </c>
      <c r="O15" s="61">
        <f t="shared" si="0"/>
        <v>0</v>
      </c>
      <c r="P15" s="61">
        <f t="shared" si="0"/>
        <v>0</v>
      </c>
      <c r="Q15" s="61">
        <f t="shared" si="0"/>
        <v>0</v>
      </c>
      <c r="R15" s="61">
        <f t="shared" si="0"/>
        <v>0</v>
      </c>
      <c r="S15" s="61">
        <f t="shared" si="0"/>
        <v>27.02</v>
      </c>
    </row>
    <row r="16" spans="1:19" ht="19.5" customHeight="1">
      <c r="A16" s="308"/>
      <c r="B16" s="309"/>
      <c r="C16" s="734" t="s">
        <v>289</v>
      </c>
      <c r="D16" s="735"/>
      <c r="E16" s="61">
        <f t="shared" si="0"/>
        <v>3918120.5400000005</v>
      </c>
      <c r="F16" s="61">
        <f t="shared" si="0"/>
        <v>3777677.4700000007</v>
      </c>
      <c r="G16" s="61">
        <f t="shared" si="0"/>
        <v>3768358.7700000005</v>
      </c>
      <c r="H16" s="61">
        <f t="shared" si="0"/>
        <v>1830581.5499999998</v>
      </c>
      <c r="I16" s="61">
        <f t="shared" si="0"/>
        <v>1793424.25</v>
      </c>
      <c r="J16" s="61">
        <f t="shared" si="0"/>
        <v>37157.3</v>
      </c>
      <c r="K16" s="61">
        <f t="shared" si="0"/>
        <v>1937714.8099999996</v>
      </c>
      <c r="L16" s="61">
        <f t="shared" si="0"/>
        <v>22514.270000000004</v>
      </c>
      <c r="M16" s="61">
        <f t="shared" si="0"/>
        <v>332813.6699999999</v>
      </c>
      <c r="N16" s="61">
        <f t="shared" si="0"/>
        <v>1582386.8699999999</v>
      </c>
      <c r="O16" s="61">
        <f t="shared" si="0"/>
        <v>62.410000000000004</v>
      </c>
      <c r="P16" s="61">
        <f t="shared" si="0"/>
        <v>9318.699999999999</v>
      </c>
      <c r="Q16" s="61">
        <f t="shared" si="0"/>
        <v>8027.859999999999</v>
      </c>
      <c r="R16" s="61">
        <f t="shared" si="0"/>
        <v>1290.8400000000001</v>
      </c>
      <c r="S16" s="61">
        <f t="shared" si="0"/>
        <v>140443.06999999998</v>
      </c>
    </row>
    <row r="17" spans="1:19" ht="19.5" customHeight="1" thickBot="1">
      <c r="A17" s="310"/>
      <c r="B17" s="311"/>
      <c r="C17" s="748" t="s">
        <v>1071</v>
      </c>
      <c r="D17" s="749"/>
      <c r="E17" s="312">
        <f t="shared" si="0"/>
        <v>9042.52</v>
      </c>
      <c r="F17" s="312">
        <f t="shared" si="0"/>
        <v>7497.12</v>
      </c>
      <c r="G17" s="312">
        <f t="shared" si="0"/>
        <v>7497.12</v>
      </c>
      <c r="H17" s="312">
        <f t="shared" si="0"/>
        <v>430.65</v>
      </c>
      <c r="I17" s="312">
        <f t="shared" si="0"/>
        <v>428.15999999999997</v>
      </c>
      <c r="J17" s="312">
        <f t="shared" si="0"/>
        <v>2.49</v>
      </c>
      <c r="K17" s="312">
        <f t="shared" si="0"/>
        <v>7066.469999999999</v>
      </c>
      <c r="L17" s="312">
        <f t="shared" si="0"/>
        <v>54.64</v>
      </c>
      <c r="M17" s="312">
        <f t="shared" si="0"/>
        <v>111.39</v>
      </c>
      <c r="N17" s="312">
        <f t="shared" si="0"/>
        <v>6900.4400000000005</v>
      </c>
      <c r="O17" s="312">
        <f t="shared" si="0"/>
        <v>0</v>
      </c>
      <c r="P17" s="312">
        <f t="shared" si="0"/>
        <v>0</v>
      </c>
      <c r="Q17" s="312">
        <f t="shared" si="0"/>
        <v>0</v>
      </c>
      <c r="R17" s="312">
        <f t="shared" si="0"/>
        <v>0</v>
      </c>
      <c r="S17" s="312">
        <f t="shared" si="0"/>
        <v>1545.3999999999996</v>
      </c>
    </row>
    <row r="18" spans="1:19" ht="14.25" thickTop="1">
      <c r="A18" s="203" t="s">
        <v>1072</v>
      </c>
      <c r="B18" s="313"/>
      <c r="C18" s="741" t="s">
        <v>1070</v>
      </c>
      <c r="D18" s="747"/>
      <c r="E18" s="61">
        <v>3068961.6100000003</v>
      </c>
      <c r="F18" s="61">
        <v>2826113.7100000004</v>
      </c>
      <c r="G18" s="61">
        <v>2823303.68</v>
      </c>
      <c r="H18" s="61">
        <v>655273.2900000002</v>
      </c>
      <c r="I18" s="61">
        <v>643362.1900000001</v>
      </c>
      <c r="J18" s="61">
        <v>11911.1</v>
      </c>
      <c r="K18" s="61">
        <v>2168030.39</v>
      </c>
      <c r="L18" s="61">
        <v>0</v>
      </c>
      <c r="M18" s="61">
        <v>346699.93</v>
      </c>
      <c r="N18" s="61">
        <v>1821330.46</v>
      </c>
      <c r="O18" s="61">
        <v>0</v>
      </c>
      <c r="P18" s="61">
        <v>2810.0299999999993</v>
      </c>
      <c r="Q18" s="61">
        <v>443.2800000000001</v>
      </c>
      <c r="R18" s="61">
        <v>2366.749999999999</v>
      </c>
      <c r="S18" s="61">
        <v>242847.89999999997</v>
      </c>
    </row>
    <row r="19" spans="1:19" ht="13.5">
      <c r="A19" s="308"/>
      <c r="B19" s="309"/>
      <c r="C19" s="734" t="s">
        <v>285</v>
      </c>
      <c r="D19" s="735"/>
      <c r="E19" s="61">
        <v>563125.05</v>
      </c>
      <c r="F19" s="61">
        <v>530057.63</v>
      </c>
      <c r="G19" s="61">
        <v>529018.92</v>
      </c>
      <c r="H19" s="61">
        <v>120547.48000000001</v>
      </c>
      <c r="I19" s="61">
        <v>118402.35000000002</v>
      </c>
      <c r="J19" s="61">
        <v>2145.1299999999997</v>
      </c>
      <c r="K19" s="61">
        <v>408471.43999999994</v>
      </c>
      <c r="L19" s="61">
        <v>0</v>
      </c>
      <c r="M19" s="61">
        <v>57854.40999999999</v>
      </c>
      <c r="N19" s="61">
        <v>350617.03</v>
      </c>
      <c r="O19" s="61">
        <v>0</v>
      </c>
      <c r="P19" s="61">
        <v>1038.71</v>
      </c>
      <c r="Q19" s="61">
        <v>19.42</v>
      </c>
      <c r="R19" s="61">
        <v>1019.2900000000001</v>
      </c>
      <c r="S19" s="61">
        <v>33067.41999999999</v>
      </c>
    </row>
    <row r="20" spans="1:19" ht="13.5">
      <c r="A20" s="308"/>
      <c r="B20" s="309"/>
      <c r="C20" s="734" t="s">
        <v>286</v>
      </c>
      <c r="D20" s="735"/>
      <c r="E20" s="61">
        <v>630952.6</v>
      </c>
      <c r="F20" s="61">
        <v>500409.8400000001</v>
      </c>
      <c r="G20" s="61">
        <v>500097.9700000001</v>
      </c>
      <c r="H20" s="61">
        <v>4326.490000000001</v>
      </c>
      <c r="I20" s="61">
        <v>4052.68</v>
      </c>
      <c r="J20" s="61">
        <v>273.81</v>
      </c>
      <c r="K20" s="61">
        <v>495771.48</v>
      </c>
      <c r="L20" s="61">
        <v>0</v>
      </c>
      <c r="M20" s="61">
        <v>7789.51</v>
      </c>
      <c r="N20" s="61">
        <v>487981.97</v>
      </c>
      <c r="O20" s="61">
        <v>0</v>
      </c>
      <c r="P20" s="61">
        <v>311.87</v>
      </c>
      <c r="Q20" s="61">
        <v>0</v>
      </c>
      <c r="R20" s="61">
        <v>311.87</v>
      </c>
      <c r="S20" s="61">
        <v>130542.75999999998</v>
      </c>
    </row>
    <row r="21" spans="1:19" ht="13.5">
      <c r="A21" s="308"/>
      <c r="B21" s="309"/>
      <c r="C21" s="734" t="s">
        <v>287</v>
      </c>
      <c r="D21" s="735"/>
      <c r="E21" s="61">
        <v>227228.48000000004</v>
      </c>
      <c r="F21" s="61">
        <v>206832.37000000002</v>
      </c>
      <c r="G21" s="61">
        <v>206320.01</v>
      </c>
      <c r="H21" s="61">
        <v>29719.99</v>
      </c>
      <c r="I21" s="61">
        <v>28826.22</v>
      </c>
      <c r="J21" s="61">
        <v>893.77</v>
      </c>
      <c r="K21" s="61">
        <v>176600.02</v>
      </c>
      <c r="L21" s="61">
        <v>0</v>
      </c>
      <c r="M21" s="61">
        <v>30783.39</v>
      </c>
      <c r="N21" s="61">
        <v>145816.63</v>
      </c>
      <c r="O21" s="61">
        <v>0</v>
      </c>
      <c r="P21" s="61">
        <v>512.3599999999999</v>
      </c>
      <c r="Q21" s="61">
        <v>7.5</v>
      </c>
      <c r="R21" s="61">
        <v>504.86</v>
      </c>
      <c r="S21" s="61">
        <v>20396.11</v>
      </c>
    </row>
    <row r="22" spans="1:19" ht="13.5">
      <c r="A22" s="308"/>
      <c r="B22" s="309"/>
      <c r="C22" s="734" t="s">
        <v>288</v>
      </c>
      <c r="D22" s="735"/>
      <c r="E22" s="61">
        <v>0</v>
      </c>
      <c r="F22" s="61">
        <v>0</v>
      </c>
      <c r="G22" s="61">
        <v>0</v>
      </c>
      <c r="H22" s="61">
        <v>0</v>
      </c>
      <c r="I22" s="61">
        <v>0</v>
      </c>
      <c r="J22" s="61">
        <v>0</v>
      </c>
      <c r="K22" s="61">
        <v>0</v>
      </c>
      <c r="L22" s="61">
        <v>0</v>
      </c>
      <c r="M22" s="61">
        <v>0</v>
      </c>
      <c r="N22" s="61">
        <v>0</v>
      </c>
      <c r="O22" s="61">
        <v>0</v>
      </c>
      <c r="P22" s="61">
        <v>0</v>
      </c>
      <c r="Q22" s="61">
        <v>0</v>
      </c>
      <c r="R22" s="61">
        <v>0</v>
      </c>
      <c r="S22" s="61">
        <v>0</v>
      </c>
    </row>
    <row r="23" spans="1:19" ht="13.5">
      <c r="A23" s="308"/>
      <c r="B23" s="309"/>
      <c r="C23" s="734" t="s">
        <v>289</v>
      </c>
      <c r="D23" s="735"/>
      <c r="E23" s="61">
        <v>1647655.4799999997</v>
      </c>
      <c r="F23" s="61">
        <v>1588813.87</v>
      </c>
      <c r="G23" s="61">
        <v>1587866.7799999998</v>
      </c>
      <c r="H23" s="61">
        <v>500679.32999999996</v>
      </c>
      <c r="I23" s="61">
        <v>492080.93999999994</v>
      </c>
      <c r="J23" s="61">
        <v>8598.39</v>
      </c>
      <c r="K23" s="61">
        <v>1087187.45</v>
      </c>
      <c r="L23" s="61">
        <v>0</v>
      </c>
      <c r="M23" s="61">
        <v>250272.61999999997</v>
      </c>
      <c r="N23" s="61">
        <v>836914.83</v>
      </c>
      <c r="O23" s="61">
        <v>0</v>
      </c>
      <c r="P23" s="61">
        <v>947.0899999999999</v>
      </c>
      <c r="Q23" s="61">
        <v>416.36</v>
      </c>
      <c r="R23" s="61">
        <v>530.73</v>
      </c>
      <c r="S23" s="61">
        <v>58841.61</v>
      </c>
    </row>
    <row r="24" spans="1:19" ht="13.5">
      <c r="A24" s="314"/>
      <c r="B24" s="315"/>
      <c r="C24" s="732" t="s">
        <v>1071</v>
      </c>
      <c r="D24" s="733"/>
      <c r="E24" s="62">
        <v>0</v>
      </c>
      <c r="F24" s="62">
        <v>0</v>
      </c>
      <c r="G24" s="62">
        <v>0</v>
      </c>
      <c r="H24" s="62">
        <v>0</v>
      </c>
      <c r="I24" s="62">
        <v>0</v>
      </c>
      <c r="J24" s="62">
        <v>0</v>
      </c>
      <c r="K24" s="62">
        <v>0</v>
      </c>
      <c r="L24" s="62">
        <v>0</v>
      </c>
      <c r="M24" s="62">
        <v>0</v>
      </c>
      <c r="N24" s="62">
        <v>0</v>
      </c>
      <c r="O24" s="62">
        <v>0</v>
      </c>
      <c r="P24" s="62">
        <v>0</v>
      </c>
      <c r="Q24" s="62">
        <v>0</v>
      </c>
      <c r="R24" s="62">
        <v>0</v>
      </c>
      <c r="S24" s="62">
        <v>0</v>
      </c>
    </row>
    <row r="25" spans="1:19" ht="13.5">
      <c r="A25" s="316" t="s">
        <v>1073</v>
      </c>
      <c r="B25" s="317"/>
      <c r="C25" s="736" t="s">
        <v>1070</v>
      </c>
      <c r="D25" s="737"/>
      <c r="E25" s="35">
        <v>1648189.55</v>
      </c>
      <c r="F25" s="35">
        <v>1539995.8099999998</v>
      </c>
      <c r="G25" s="35">
        <v>1536727.38</v>
      </c>
      <c r="H25" s="35">
        <v>541165.9</v>
      </c>
      <c r="I25" s="35">
        <v>529387.22</v>
      </c>
      <c r="J25" s="35">
        <v>11778.679999999998</v>
      </c>
      <c r="K25" s="35">
        <v>995552.9299999999</v>
      </c>
      <c r="L25" s="35">
        <v>5212.88</v>
      </c>
      <c r="M25" s="35">
        <v>52384.329999999994</v>
      </c>
      <c r="N25" s="35">
        <v>937955.7200000002</v>
      </c>
      <c r="O25" s="35">
        <v>8.55</v>
      </c>
      <c r="P25" s="35">
        <v>3268.43</v>
      </c>
      <c r="Q25" s="35">
        <v>3261.5200000000004</v>
      </c>
      <c r="R25" s="35">
        <v>6.91</v>
      </c>
      <c r="S25" s="35">
        <v>108193.73999999998</v>
      </c>
    </row>
    <row r="26" spans="1:19" ht="13.5">
      <c r="A26" s="308"/>
      <c r="B26" s="309"/>
      <c r="C26" s="734" t="s">
        <v>285</v>
      </c>
      <c r="D26" s="735"/>
      <c r="E26" s="61">
        <v>273765.3300000001</v>
      </c>
      <c r="F26" s="61">
        <v>256476.73000000004</v>
      </c>
      <c r="G26" s="61">
        <v>256426.27000000002</v>
      </c>
      <c r="H26" s="61">
        <v>42791.83</v>
      </c>
      <c r="I26" s="61">
        <v>41160.35000000002</v>
      </c>
      <c r="J26" s="61">
        <v>1631.4799999999998</v>
      </c>
      <c r="K26" s="61">
        <v>213634.44000000003</v>
      </c>
      <c r="L26" s="61">
        <v>299.82</v>
      </c>
      <c r="M26" s="61">
        <v>9038.079999999998</v>
      </c>
      <c r="N26" s="61">
        <v>204296.53999999998</v>
      </c>
      <c r="O26" s="61">
        <v>0</v>
      </c>
      <c r="P26" s="61">
        <v>50.46</v>
      </c>
      <c r="Q26" s="61">
        <v>45.580000000000005</v>
      </c>
      <c r="R26" s="61">
        <v>4.88</v>
      </c>
      <c r="S26" s="61">
        <v>17288.6</v>
      </c>
    </row>
    <row r="27" spans="1:19" ht="13.5">
      <c r="A27" s="308"/>
      <c r="B27" s="309"/>
      <c r="C27" s="734" t="s">
        <v>286</v>
      </c>
      <c r="D27" s="735"/>
      <c r="E27" s="61">
        <v>335631.7</v>
      </c>
      <c r="F27" s="61">
        <v>289330.51</v>
      </c>
      <c r="G27" s="61">
        <v>289330.51</v>
      </c>
      <c r="H27" s="61">
        <v>7076.650000000001</v>
      </c>
      <c r="I27" s="61">
        <v>6500.380000000001</v>
      </c>
      <c r="J27" s="61">
        <v>576.2700000000001</v>
      </c>
      <c r="K27" s="61">
        <v>282253.8599999999</v>
      </c>
      <c r="L27" s="61">
        <v>0</v>
      </c>
      <c r="M27" s="61">
        <v>64.67</v>
      </c>
      <c r="N27" s="61">
        <v>282189.18999999994</v>
      </c>
      <c r="O27" s="61">
        <v>0</v>
      </c>
      <c r="P27" s="61">
        <v>0</v>
      </c>
      <c r="Q27" s="61">
        <v>0</v>
      </c>
      <c r="R27" s="61">
        <v>0</v>
      </c>
      <c r="S27" s="61">
        <v>46301.19</v>
      </c>
    </row>
    <row r="28" spans="1:19" ht="13.5">
      <c r="A28" s="308"/>
      <c r="B28" s="309"/>
      <c r="C28" s="734" t="s">
        <v>287</v>
      </c>
      <c r="D28" s="735"/>
      <c r="E28" s="61">
        <v>117932.38</v>
      </c>
      <c r="F28" s="61">
        <v>107063.33000000002</v>
      </c>
      <c r="G28" s="61">
        <v>107052.73000000001</v>
      </c>
      <c r="H28" s="61">
        <v>22278.1</v>
      </c>
      <c r="I28" s="61">
        <v>20955.32</v>
      </c>
      <c r="J28" s="61">
        <v>1322.7799999999997</v>
      </c>
      <c r="K28" s="61">
        <v>84774.62999999999</v>
      </c>
      <c r="L28" s="61">
        <v>262.18</v>
      </c>
      <c r="M28" s="61">
        <v>2962.33</v>
      </c>
      <c r="N28" s="61">
        <v>81550.12000000001</v>
      </c>
      <c r="O28" s="61">
        <v>0</v>
      </c>
      <c r="P28" s="61">
        <v>10.6</v>
      </c>
      <c r="Q28" s="61">
        <v>9.33</v>
      </c>
      <c r="R28" s="61">
        <v>1.27</v>
      </c>
      <c r="S28" s="61">
        <v>10869.050000000003</v>
      </c>
    </row>
    <row r="29" spans="1:19" ht="13.5">
      <c r="A29" s="308"/>
      <c r="B29" s="309"/>
      <c r="C29" s="734" t="s">
        <v>288</v>
      </c>
      <c r="D29" s="735"/>
      <c r="E29" s="61">
        <v>0</v>
      </c>
      <c r="F29" s="61">
        <v>0</v>
      </c>
      <c r="G29" s="61">
        <v>0</v>
      </c>
      <c r="H29" s="61">
        <v>0</v>
      </c>
      <c r="I29" s="61">
        <v>0</v>
      </c>
      <c r="J29" s="61">
        <v>0</v>
      </c>
      <c r="K29" s="61">
        <v>0</v>
      </c>
      <c r="L29" s="61">
        <v>0</v>
      </c>
      <c r="M29" s="61">
        <v>0</v>
      </c>
      <c r="N29" s="61">
        <v>0</v>
      </c>
      <c r="O29" s="61">
        <v>0</v>
      </c>
      <c r="P29" s="61">
        <v>0</v>
      </c>
      <c r="Q29" s="61">
        <v>0</v>
      </c>
      <c r="R29" s="61">
        <v>0</v>
      </c>
      <c r="S29" s="61">
        <v>0</v>
      </c>
    </row>
    <row r="30" spans="1:19" ht="13.5">
      <c r="A30" s="308"/>
      <c r="B30" s="309"/>
      <c r="C30" s="734" t="s">
        <v>289</v>
      </c>
      <c r="D30" s="735"/>
      <c r="E30" s="61">
        <v>920860.02</v>
      </c>
      <c r="F30" s="61">
        <v>887125.24</v>
      </c>
      <c r="G30" s="61">
        <v>883917.8700000001</v>
      </c>
      <c r="H30" s="61">
        <v>469019.31999999995</v>
      </c>
      <c r="I30" s="61">
        <v>460771.17000000004</v>
      </c>
      <c r="J30" s="61">
        <v>8248.15</v>
      </c>
      <c r="K30" s="61">
        <v>414890</v>
      </c>
      <c r="L30" s="61">
        <v>4650.88</v>
      </c>
      <c r="M30" s="61">
        <v>40319.24999999999</v>
      </c>
      <c r="N30" s="61">
        <v>369919.87</v>
      </c>
      <c r="O30" s="61">
        <v>8.55</v>
      </c>
      <c r="P30" s="61">
        <v>3207.3699999999994</v>
      </c>
      <c r="Q30" s="61">
        <v>3206.6099999999997</v>
      </c>
      <c r="R30" s="61">
        <v>0.76</v>
      </c>
      <c r="S30" s="61">
        <v>33734.78</v>
      </c>
    </row>
    <row r="31" spans="1:19" ht="13.5">
      <c r="A31" s="314"/>
      <c r="B31" s="315"/>
      <c r="C31" s="732" t="s">
        <v>1071</v>
      </c>
      <c r="D31" s="733"/>
      <c r="E31" s="62">
        <v>0.12</v>
      </c>
      <c r="F31" s="62">
        <v>0</v>
      </c>
      <c r="G31" s="62">
        <v>0</v>
      </c>
      <c r="H31" s="62">
        <v>0</v>
      </c>
      <c r="I31" s="62">
        <v>0</v>
      </c>
      <c r="J31" s="62">
        <v>0</v>
      </c>
      <c r="K31" s="62">
        <v>0</v>
      </c>
      <c r="L31" s="62">
        <v>0</v>
      </c>
      <c r="M31" s="62">
        <v>0</v>
      </c>
      <c r="N31" s="62">
        <v>0</v>
      </c>
      <c r="O31" s="62">
        <v>0</v>
      </c>
      <c r="P31" s="62">
        <v>0</v>
      </c>
      <c r="Q31" s="62">
        <v>0</v>
      </c>
      <c r="R31" s="62">
        <v>0</v>
      </c>
      <c r="S31" s="62">
        <v>0.12</v>
      </c>
    </row>
    <row r="32" spans="1:19" ht="13.5">
      <c r="A32" s="203" t="s">
        <v>1074</v>
      </c>
      <c r="B32" s="313"/>
      <c r="C32" s="736" t="s">
        <v>1070</v>
      </c>
      <c r="D32" s="737"/>
      <c r="E32" s="35">
        <v>1185002.26</v>
      </c>
      <c r="F32" s="61">
        <v>1042322.7499999998</v>
      </c>
      <c r="G32" s="61">
        <v>1039761.54</v>
      </c>
      <c r="H32" s="61">
        <v>340698.24</v>
      </c>
      <c r="I32" s="61">
        <v>315643.59</v>
      </c>
      <c r="J32" s="61">
        <v>25054.65</v>
      </c>
      <c r="K32" s="61">
        <v>699059.1799999998</v>
      </c>
      <c r="L32" s="61">
        <v>11210.3</v>
      </c>
      <c r="M32" s="61">
        <v>35984.19</v>
      </c>
      <c r="N32" s="61">
        <v>651864.6899999998</v>
      </c>
      <c r="O32" s="61">
        <v>4.12</v>
      </c>
      <c r="P32" s="61">
        <v>2561.2100000000005</v>
      </c>
      <c r="Q32" s="61">
        <v>2371.74</v>
      </c>
      <c r="R32" s="61">
        <v>189.46999999999997</v>
      </c>
      <c r="S32" s="61">
        <v>142679.51000000004</v>
      </c>
    </row>
    <row r="33" spans="1:19" ht="13.5">
      <c r="A33" s="308"/>
      <c r="B33" s="309"/>
      <c r="C33" s="734" t="s">
        <v>285</v>
      </c>
      <c r="D33" s="735"/>
      <c r="E33" s="61">
        <v>146267.66</v>
      </c>
      <c r="F33" s="61">
        <v>130680.21</v>
      </c>
      <c r="G33" s="61">
        <v>130591.93000000001</v>
      </c>
      <c r="H33" s="61">
        <v>14261.52</v>
      </c>
      <c r="I33" s="61">
        <v>11500.92</v>
      </c>
      <c r="J33" s="61">
        <v>2760.6000000000004</v>
      </c>
      <c r="K33" s="61">
        <v>116330.41</v>
      </c>
      <c r="L33" s="61">
        <v>261.57</v>
      </c>
      <c r="M33" s="61">
        <v>4082.0600000000004</v>
      </c>
      <c r="N33" s="61">
        <v>111986.78000000001</v>
      </c>
      <c r="O33" s="61">
        <v>0</v>
      </c>
      <c r="P33" s="61">
        <v>88.28</v>
      </c>
      <c r="Q33" s="61">
        <v>1.89</v>
      </c>
      <c r="R33" s="61">
        <v>86.39</v>
      </c>
      <c r="S33" s="61">
        <v>15587.45</v>
      </c>
    </row>
    <row r="34" spans="1:19" ht="13.5">
      <c r="A34" s="308"/>
      <c r="B34" s="309"/>
      <c r="C34" s="734" t="s">
        <v>286</v>
      </c>
      <c r="D34" s="735"/>
      <c r="E34" s="61">
        <v>371629.4</v>
      </c>
      <c r="F34" s="61">
        <v>275443.26</v>
      </c>
      <c r="G34" s="61">
        <v>275410.65</v>
      </c>
      <c r="H34" s="61">
        <v>2331.94</v>
      </c>
      <c r="I34" s="61">
        <v>1663.9399999999998</v>
      </c>
      <c r="J34" s="61">
        <v>668</v>
      </c>
      <c r="K34" s="61">
        <v>273078.70999999996</v>
      </c>
      <c r="L34" s="61">
        <v>7.57</v>
      </c>
      <c r="M34" s="61">
        <v>2251.3400000000006</v>
      </c>
      <c r="N34" s="61">
        <v>270819.8</v>
      </c>
      <c r="O34" s="61">
        <v>0</v>
      </c>
      <c r="P34" s="61">
        <v>32.61</v>
      </c>
      <c r="Q34" s="61">
        <v>0</v>
      </c>
      <c r="R34" s="61">
        <v>32.61</v>
      </c>
      <c r="S34" s="61">
        <v>96186.14000000001</v>
      </c>
    </row>
    <row r="35" spans="1:19" ht="13.5">
      <c r="A35" s="308"/>
      <c r="B35" s="309"/>
      <c r="C35" s="734" t="s">
        <v>287</v>
      </c>
      <c r="D35" s="735"/>
      <c r="E35" s="61">
        <v>89417.15999999999</v>
      </c>
      <c r="F35" s="61">
        <v>79502.44</v>
      </c>
      <c r="G35" s="61">
        <v>79444.58</v>
      </c>
      <c r="H35" s="61">
        <v>28210.98</v>
      </c>
      <c r="I35" s="61">
        <v>22905.53</v>
      </c>
      <c r="J35" s="61">
        <v>5305.449999999999</v>
      </c>
      <c r="K35" s="61">
        <v>51232.7</v>
      </c>
      <c r="L35" s="61">
        <v>253.43000000000006</v>
      </c>
      <c r="M35" s="61">
        <v>4146.120000000001</v>
      </c>
      <c r="N35" s="61">
        <v>46833.149999999994</v>
      </c>
      <c r="O35" s="61">
        <v>0.9</v>
      </c>
      <c r="P35" s="61">
        <v>57.86</v>
      </c>
      <c r="Q35" s="61">
        <v>24.340000000000003</v>
      </c>
      <c r="R35" s="61">
        <v>33.519999999999996</v>
      </c>
      <c r="S35" s="61">
        <v>9914.720000000001</v>
      </c>
    </row>
    <row r="36" spans="1:19" ht="13.5">
      <c r="A36" s="308"/>
      <c r="B36" s="309"/>
      <c r="C36" s="734" t="s">
        <v>288</v>
      </c>
      <c r="D36" s="735"/>
      <c r="E36" s="61">
        <v>263.94000000000005</v>
      </c>
      <c r="F36" s="61">
        <v>259</v>
      </c>
      <c r="G36" s="61">
        <v>259</v>
      </c>
      <c r="H36" s="61">
        <v>125.82</v>
      </c>
      <c r="I36" s="61">
        <v>119.9</v>
      </c>
      <c r="J36" s="61">
        <v>5.92</v>
      </c>
      <c r="K36" s="61">
        <v>133.18</v>
      </c>
      <c r="L36" s="61">
        <v>0</v>
      </c>
      <c r="M36" s="61">
        <v>35.48</v>
      </c>
      <c r="N36" s="61">
        <v>97.7</v>
      </c>
      <c r="O36" s="61">
        <v>0</v>
      </c>
      <c r="P36" s="61">
        <v>0</v>
      </c>
      <c r="Q36" s="61">
        <v>0</v>
      </c>
      <c r="R36" s="61">
        <v>0</v>
      </c>
      <c r="S36" s="61">
        <v>4.9399999999999995</v>
      </c>
    </row>
    <row r="37" spans="1:19" ht="13.5">
      <c r="A37" s="308"/>
      <c r="B37" s="309"/>
      <c r="C37" s="734" t="s">
        <v>289</v>
      </c>
      <c r="D37" s="735"/>
      <c r="E37" s="61">
        <v>575764.53</v>
      </c>
      <c r="F37" s="61">
        <v>556135.68</v>
      </c>
      <c r="G37" s="61">
        <v>553753.2200000001</v>
      </c>
      <c r="H37" s="61">
        <v>295745.59</v>
      </c>
      <c r="I37" s="61">
        <v>279430.91</v>
      </c>
      <c r="J37" s="61">
        <v>16314.679999999998</v>
      </c>
      <c r="K37" s="61">
        <v>258004.41</v>
      </c>
      <c r="L37" s="61">
        <v>10687.730000000003</v>
      </c>
      <c r="M37" s="61">
        <v>25469.19</v>
      </c>
      <c r="N37" s="61">
        <v>221847.49</v>
      </c>
      <c r="O37" s="61">
        <v>3.2199999999999998</v>
      </c>
      <c r="P37" s="61">
        <v>2382.4599999999996</v>
      </c>
      <c r="Q37" s="61">
        <v>2345.5099999999998</v>
      </c>
      <c r="R37" s="61">
        <v>36.95</v>
      </c>
      <c r="S37" s="61">
        <v>19628.850000000002</v>
      </c>
    </row>
    <row r="38" spans="1:19" ht="13.5">
      <c r="A38" s="308"/>
      <c r="B38" s="309"/>
      <c r="C38" s="732" t="s">
        <v>1071</v>
      </c>
      <c r="D38" s="733"/>
      <c r="E38" s="61">
        <v>1659.5700000000002</v>
      </c>
      <c r="F38" s="61">
        <v>302.15999999999997</v>
      </c>
      <c r="G38" s="61">
        <v>302.15999999999997</v>
      </c>
      <c r="H38" s="61">
        <v>22.39</v>
      </c>
      <c r="I38" s="61">
        <v>22.39</v>
      </c>
      <c r="J38" s="61">
        <v>0</v>
      </c>
      <c r="K38" s="61">
        <v>279.77</v>
      </c>
      <c r="L38" s="61">
        <v>0</v>
      </c>
      <c r="M38" s="61">
        <v>0</v>
      </c>
      <c r="N38" s="61">
        <v>279.77</v>
      </c>
      <c r="O38" s="61">
        <v>0</v>
      </c>
      <c r="P38" s="61">
        <v>0</v>
      </c>
      <c r="Q38" s="61">
        <v>0</v>
      </c>
      <c r="R38" s="61">
        <v>0</v>
      </c>
      <c r="S38" s="61">
        <v>1357.4099999999999</v>
      </c>
    </row>
    <row r="39" spans="1:19" ht="13.5">
      <c r="A39" s="316" t="s">
        <v>1075</v>
      </c>
      <c r="B39" s="317"/>
      <c r="C39" s="736" t="s">
        <v>1070</v>
      </c>
      <c r="D39" s="737"/>
      <c r="E39" s="35">
        <v>654962.7000000001</v>
      </c>
      <c r="F39" s="35">
        <v>537554.99</v>
      </c>
      <c r="G39" s="35">
        <v>536619.6900000001</v>
      </c>
      <c r="H39" s="35">
        <v>173932.83</v>
      </c>
      <c r="I39" s="35">
        <v>171796.51</v>
      </c>
      <c r="J39" s="35">
        <v>2136.3199999999997</v>
      </c>
      <c r="K39" s="35">
        <v>362686.86</v>
      </c>
      <c r="L39" s="35">
        <v>1538.0300000000002</v>
      </c>
      <c r="M39" s="35">
        <v>17749.31</v>
      </c>
      <c r="N39" s="35">
        <v>343399.52</v>
      </c>
      <c r="O39" s="35">
        <v>0</v>
      </c>
      <c r="P39" s="35">
        <v>935.3000000000001</v>
      </c>
      <c r="Q39" s="35">
        <v>553.11</v>
      </c>
      <c r="R39" s="35">
        <v>382.19</v>
      </c>
      <c r="S39" s="35">
        <v>117407.71</v>
      </c>
    </row>
    <row r="40" spans="1:19" ht="13.5">
      <c r="A40" s="308"/>
      <c r="B40" s="309"/>
      <c r="C40" s="734" t="s">
        <v>285</v>
      </c>
      <c r="D40" s="735"/>
      <c r="E40" s="61">
        <v>263567.30000000005</v>
      </c>
      <c r="F40" s="61">
        <v>238482.16999999998</v>
      </c>
      <c r="G40" s="61">
        <v>238070.30999999997</v>
      </c>
      <c r="H40" s="61">
        <v>46470.68</v>
      </c>
      <c r="I40" s="61">
        <v>46070.70999999999</v>
      </c>
      <c r="J40" s="61">
        <v>399.96999999999997</v>
      </c>
      <c r="K40" s="61">
        <v>191599.63</v>
      </c>
      <c r="L40" s="61">
        <v>183.20999999999998</v>
      </c>
      <c r="M40" s="61">
        <v>9966.6</v>
      </c>
      <c r="N40" s="61">
        <v>181449.82000000004</v>
      </c>
      <c r="O40" s="61">
        <v>0</v>
      </c>
      <c r="P40" s="61">
        <v>411.86</v>
      </c>
      <c r="Q40" s="61">
        <v>205.23000000000002</v>
      </c>
      <c r="R40" s="61">
        <v>206.63</v>
      </c>
      <c r="S40" s="61">
        <v>25085.129999999994</v>
      </c>
    </row>
    <row r="41" spans="1:19" ht="13.5">
      <c r="A41" s="308"/>
      <c r="B41" s="309"/>
      <c r="C41" s="734" t="s">
        <v>286</v>
      </c>
      <c r="D41" s="735"/>
      <c r="E41" s="61">
        <v>187353.86</v>
      </c>
      <c r="F41" s="61">
        <v>107211.87</v>
      </c>
      <c r="G41" s="61">
        <v>107211.87</v>
      </c>
      <c r="H41" s="61">
        <v>569.26</v>
      </c>
      <c r="I41" s="61">
        <v>569.26</v>
      </c>
      <c r="J41" s="61">
        <v>0</v>
      </c>
      <c r="K41" s="61">
        <v>106642.61</v>
      </c>
      <c r="L41" s="61">
        <v>0</v>
      </c>
      <c r="M41" s="61">
        <v>271.03999999999996</v>
      </c>
      <c r="N41" s="61">
        <v>106371.56999999999</v>
      </c>
      <c r="O41" s="61">
        <v>0</v>
      </c>
      <c r="P41" s="61">
        <v>0</v>
      </c>
      <c r="Q41" s="61">
        <v>0</v>
      </c>
      <c r="R41" s="61">
        <v>0</v>
      </c>
      <c r="S41" s="61">
        <v>80141.98999999999</v>
      </c>
    </row>
    <row r="42" spans="1:19" ht="13.5">
      <c r="A42" s="308"/>
      <c r="B42" s="309"/>
      <c r="C42" s="734" t="s">
        <v>287</v>
      </c>
      <c r="D42" s="735"/>
      <c r="E42" s="61">
        <v>39241.729999999996</v>
      </c>
      <c r="F42" s="61">
        <v>34100.21</v>
      </c>
      <c r="G42" s="61">
        <v>33999.83</v>
      </c>
      <c r="H42" s="61">
        <v>11606.730000000003</v>
      </c>
      <c r="I42" s="61">
        <v>11510.47</v>
      </c>
      <c r="J42" s="61">
        <v>96.26</v>
      </c>
      <c r="K42" s="61">
        <v>22393.100000000002</v>
      </c>
      <c r="L42" s="61">
        <v>3.49</v>
      </c>
      <c r="M42" s="61">
        <v>2753.4800000000005</v>
      </c>
      <c r="N42" s="61">
        <v>19636.130000000005</v>
      </c>
      <c r="O42" s="61">
        <v>0</v>
      </c>
      <c r="P42" s="61">
        <v>100.38000000000001</v>
      </c>
      <c r="Q42" s="61">
        <v>98.76</v>
      </c>
      <c r="R42" s="61">
        <v>1.62</v>
      </c>
      <c r="S42" s="61">
        <v>5141.5199999999995</v>
      </c>
    </row>
    <row r="43" spans="1:19" ht="13.5">
      <c r="A43" s="308"/>
      <c r="B43" s="309"/>
      <c r="C43" s="734" t="s">
        <v>288</v>
      </c>
      <c r="D43" s="735"/>
      <c r="E43" s="61">
        <v>0</v>
      </c>
      <c r="F43" s="61">
        <v>0</v>
      </c>
      <c r="G43" s="61">
        <v>0</v>
      </c>
      <c r="H43" s="61">
        <v>0</v>
      </c>
      <c r="I43" s="61">
        <v>0</v>
      </c>
      <c r="J43" s="61">
        <v>0</v>
      </c>
      <c r="K43" s="61">
        <v>0</v>
      </c>
      <c r="L43" s="61">
        <v>0</v>
      </c>
      <c r="M43" s="61">
        <v>0</v>
      </c>
      <c r="N43" s="61">
        <v>0</v>
      </c>
      <c r="O43" s="61">
        <v>0</v>
      </c>
      <c r="P43" s="61">
        <v>0</v>
      </c>
      <c r="Q43" s="61">
        <v>0</v>
      </c>
      <c r="R43" s="61">
        <v>0</v>
      </c>
      <c r="S43" s="61">
        <v>0</v>
      </c>
    </row>
    <row r="44" spans="1:19" ht="13.5">
      <c r="A44" s="308"/>
      <c r="B44" s="309"/>
      <c r="C44" s="734" t="s">
        <v>289</v>
      </c>
      <c r="D44" s="735"/>
      <c r="E44" s="61">
        <v>164799.80999999997</v>
      </c>
      <c r="F44" s="61">
        <v>157760.74</v>
      </c>
      <c r="G44" s="61">
        <v>157337.68000000002</v>
      </c>
      <c r="H44" s="61">
        <v>115286.16</v>
      </c>
      <c r="I44" s="61">
        <v>113646.07</v>
      </c>
      <c r="J44" s="61">
        <v>1640.0900000000001</v>
      </c>
      <c r="K44" s="61">
        <v>42051.52</v>
      </c>
      <c r="L44" s="61">
        <v>1351.3300000000002</v>
      </c>
      <c r="M44" s="61">
        <v>4758.189999999999</v>
      </c>
      <c r="N44" s="61">
        <v>35942</v>
      </c>
      <c r="O44" s="61">
        <v>0</v>
      </c>
      <c r="P44" s="61">
        <v>423.06000000000006</v>
      </c>
      <c r="Q44" s="61">
        <v>249.12</v>
      </c>
      <c r="R44" s="61">
        <v>173.94</v>
      </c>
      <c r="S44" s="61">
        <v>7039.07</v>
      </c>
    </row>
    <row r="45" spans="1:19" ht="13.5">
      <c r="A45" s="314"/>
      <c r="B45" s="315"/>
      <c r="C45" s="732" t="s">
        <v>1071</v>
      </c>
      <c r="D45" s="733"/>
      <c r="E45" s="62">
        <v>0</v>
      </c>
      <c r="F45" s="62">
        <v>0</v>
      </c>
      <c r="G45" s="62">
        <v>0</v>
      </c>
      <c r="H45" s="62">
        <v>0</v>
      </c>
      <c r="I45" s="62">
        <v>0</v>
      </c>
      <c r="J45" s="62">
        <v>0</v>
      </c>
      <c r="K45" s="62">
        <v>0</v>
      </c>
      <c r="L45" s="62">
        <v>0</v>
      </c>
      <c r="M45" s="62">
        <v>0</v>
      </c>
      <c r="N45" s="62">
        <v>0</v>
      </c>
      <c r="O45" s="62">
        <v>0</v>
      </c>
      <c r="P45" s="62">
        <v>0</v>
      </c>
      <c r="Q45" s="62">
        <v>0</v>
      </c>
      <c r="R45" s="62">
        <v>0</v>
      </c>
      <c r="S45" s="62">
        <v>0</v>
      </c>
    </row>
    <row r="46" spans="1:19" ht="13.5">
      <c r="A46" s="203" t="s">
        <v>1076</v>
      </c>
      <c r="B46" s="313"/>
      <c r="C46" s="736" t="s">
        <v>1070</v>
      </c>
      <c r="D46" s="737"/>
      <c r="E46" s="61">
        <v>310738.56</v>
      </c>
      <c r="F46" s="61">
        <v>289869.39999999997</v>
      </c>
      <c r="G46" s="61">
        <v>289451.7899999999</v>
      </c>
      <c r="H46" s="61">
        <v>134574.69999999998</v>
      </c>
      <c r="I46" s="61">
        <v>133956.36</v>
      </c>
      <c r="J46" s="61">
        <v>618.34</v>
      </c>
      <c r="K46" s="61">
        <v>154860.05</v>
      </c>
      <c r="L46" s="61">
        <v>10000.04</v>
      </c>
      <c r="M46" s="61">
        <v>0</v>
      </c>
      <c r="N46" s="61">
        <v>144860.00999999998</v>
      </c>
      <c r="O46" s="61">
        <v>17.04</v>
      </c>
      <c r="P46" s="61">
        <v>417.61000000000007</v>
      </c>
      <c r="Q46" s="61">
        <v>97.18999999999998</v>
      </c>
      <c r="R46" s="61">
        <v>320.41999999999996</v>
      </c>
      <c r="S46" s="61">
        <v>20869.16</v>
      </c>
    </row>
    <row r="47" spans="1:19" ht="13.5">
      <c r="A47" s="308"/>
      <c r="B47" s="309"/>
      <c r="C47" s="734" t="s">
        <v>285</v>
      </c>
      <c r="D47" s="735"/>
      <c r="E47" s="61">
        <v>74879.76000000002</v>
      </c>
      <c r="F47" s="61">
        <v>70034.98999999999</v>
      </c>
      <c r="G47" s="61">
        <v>69969.28</v>
      </c>
      <c r="H47" s="61">
        <v>14078.359999999999</v>
      </c>
      <c r="I47" s="61">
        <v>13994.53</v>
      </c>
      <c r="J47" s="61">
        <v>83.83</v>
      </c>
      <c r="K47" s="61">
        <v>55885.100000000006</v>
      </c>
      <c r="L47" s="61">
        <v>2209.42</v>
      </c>
      <c r="M47" s="61">
        <v>0</v>
      </c>
      <c r="N47" s="61">
        <v>53675.68</v>
      </c>
      <c r="O47" s="61">
        <v>5.82</v>
      </c>
      <c r="P47" s="61">
        <v>65.71000000000001</v>
      </c>
      <c r="Q47" s="61">
        <v>0</v>
      </c>
      <c r="R47" s="61">
        <v>65.71000000000001</v>
      </c>
      <c r="S47" s="61">
        <v>4844.770000000001</v>
      </c>
    </row>
    <row r="48" spans="1:19" ht="13.5">
      <c r="A48" s="308"/>
      <c r="B48" s="309"/>
      <c r="C48" s="734" t="s">
        <v>286</v>
      </c>
      <c r="D48" s="735"/>
      <c r="E48" s="61">
        <v>46780.13</v>
      </c>
      <c r="F48" s="61">
        <v>38019.07000000001</v>
      </c>
      <c r="G48" s="61">
        <v>38005.38</v>
      </c>
      <c r="H48" s="61">
        <v>771.2800000000001</v>
      </c>
      <c r="I48" s="61">
        <v>771.2800000000001</v>
      </c>
      <c r="J48" s="61">
        <v>0</v>
      </c>
      <c r="K48" s="61">
        <v>37234.100000000006</v>
      </c>
      <c r="L48" s="61">
        <v>397.82</v>
      </c>
      <c r="M48" s="61">
        <v>0</v>
      </c>
      <c r="N48" s="61">
        <v>36836.280000000006</v>
      </c>
      <c r="O48" s="61">
        <v>0</v>
      </c>
      <c r="P48" s="61">
        <v>13.69</v>
      </c>
      <c r="Q48" s="61">
        <v>0</v>
      </c>
      <c r="R48" s="61">
        <v>13.69</v>
      </c>
      <c r="S48" s="61">
        <v>8761.06</v>
      </c>
    </row>
    <row r="49" spans="1:19" ht="13.5">
      <c r="A49" s="308"/>
      <c r="B49" s="309"/>
      <c r="C49" s="734" t="s">
        <v>287</v>
      </c>
      <c r="D49" s="735"/>
      <c r="E49" s="61">
        <v>30571.670000000002</v>
      </c>
      <c r="F49" s="61">
        <v>28183.579999999998</v>
      </c>
      <c r="G49" s="61">
        <v>28171.23</v>
      </c>
      <c r="H49" s="61">
        <v>8591.61</v>
      </c>
      <c r="I49" s="61">
        <v>8444.33</v>
      </c>
      <c r="J49" s="61">
        <v>147.28</v>
      </c>
      <c r="K49" s="61">
        <v>19568.930000000004</v>
      </c>
      <c r="L49" s="61">
        <v>2115.1600000000003</v>
      </c>
      <c r="M49" s="61">
        <v>0</v>
      </c>
      <c r="N49" s="61">
        <v>17453.77</v>
      </c>
      <c r="O49" s="61">
        <v>10.690000000000001</v>
      </c>
      <c r="P49" s="61">
        <v>12.35</v>
      </c>
      <c r="Q49" s="61">
        <v>4.03</v>
      </c>
      <c r="R49" s="61">
        <v>8.32</v>
      </c>
      <c r="S49" s="61">
        <v>2388.0899999999997</v>
      </c>
    </row>
    <row r="50" spans="1:19" ht="13.5">
      <c r="A50" s="308"/>
      <c r="B50" s="309"/>
      <c r="C50" s="734" t="s">
        <v>288</v>
      </c>
      <c r="D50" s="735"/>
      <c r="E50" s="61">
        <v>887.2399999999999</v>
      </c>
      <c r="F50" s="61">
        <v>866.79</v>
      </c>
      <c r="G50" s="61">
        <v>866.79</v>
      </c>
      <c r="H50" s="61">
        <v>243.01</v>
      </c>
      <c r="I50" s="61">
        <v>237.78</v>
      </c>
      <c r="J50" s="61">
        <v>5.23</v>
      </c>
      <c r="K50" s="61">
        <v>623.78</v>
      </c>
      <c r="L50" s="61">
        <v>39.98</v>
      </c>
      <c r="M50" s="61">
        <v>0</v>
      </c>
      <c r="N50" s="61">
        <v>583.8000000000001</v>
      </c>
      <c r="O50" s="61">
        <v>0</v>
      </c>
      <c r="P50" s="61">
        <v>0</v>
      </c>
      <c r="Q50" s="61">
        <v>0</v>
      </c>
      <c r="R50" s="61">
        <v>0</v>
      </c>
      <c r="S50" s="61">
        <v>20.45</v>
      </c>
    </row>
    <row r="51" spans="1:19" ht="13.5">
      <c r="A51" s="308"/>
      <c r="B51" s="309"/>
      <c r="C51" s="734" t="s">
        <v>289</v>
      </c>
      <c r="D51" s="735"/>
      <c r="E51" s="61">
        <v>157619.75999999998</v>
      </c>
      <c r="F51" s="61">
        <v>152764.97</v>
      </c>
      <c r="G51" s="61">
        <v>152439.11</v>
      </c>
      <c r="H51" s="61">
        <v>110890.44000000002</v>
      </c>
      <c r="I51" s="61">
        <v>110508.44</v>
      </c>
      <c r="J51" s="61">
        <v>381.99999999999994</v>
      </c>
      <c r="K51" s="61">
        <v>41548.14</v>
      </c>
      <c r="L51" s="61">
        <v>5237.660000000001</v>
      </c>
      <c r="M51" s="61">
        <v>0</v>
      </c>
      <c r="N51" s="61">
        <v>36310.48</v>
      </c>
      <c r="O51" s="61">
        <v>0.53</v>
      </c>
      <c r="P51" s="61">
        <v>325.86000000000007</v>
      </c>
      <c r="Q51" s="61">
        <v>93.16</v>
      </c>
      <c r="R51" s="61">
        <v>232.7</v>
      </c>
      <c r="S51" s="61">
        <v>4854.79</v>
      </c>
    </row>
    <row r="52" spans="1:19" ht="13.5">
      <c r="A52" s="308"/>
      <c r="B52" s="309"/>
      <c r="C52" s="732" t="s">
        <v>1071</v>
      </c>
      <c r="D52" s="733"/>
      <c r="E52" s="61">
        <v>0</v>
      </c>
      <c r="F52" s="61">
        <v>0</v>
      </c>
      <c r="G52" s="61">
        <v>0</v>
      </c>
      <c r="H52" s="61">
        <v>0</v>
      </c>
      <c r="I52" s="61">
        <v>0</v>
      </c>
      <c r="J52" s="61">
        <v>0</v>
      </c>
      <c r="K52" s="61">
        <v>0</v>
      </c>
      <c r="L52" s="61">
        <v>0</v>
      </c>
      <c r="M52" s="61">
        <v>0</v>
      </c>
      <c r="N52" s="61">
        <v>0</v>
      </c>
      <c r="O52" s="61">
        <v>0</v>
      </c>
      <c r="P52" s="61">
        <v>0</v>
      </c>
      <c r="Q52" s="61">
        <v>0</v>
      </c>
      <c r="R52" s="61">
        <v>0</v>
      </c>
      <c r="S52" s="61">
        <v>0</v>
      </c>
    </row>
    <row r="53" spans="1:19" ht="13.5">
      <c r="A53" s="316" t="s">
        <v>1077</v>
      </c>
      <c r="B53" s="317"/>
      <c r="C53" s="736" t="s">
        <v>1070</v>
      </c>
      <c r="D53" s="737"/>
      <c r="E53" s="35">
        <v>182507.46</v>
      </c>
      <c r="F53" s="35">
        <v>174657.99000000002</v>
      </c>
      <c r="G53" s="35">
        <v>173989.25</v>
      </c>
      <c r="H53" s="35">
        <v>116575.13</v>
      </c>
      <c r="I53" s="35">
        <v>114658.7</v>
      </c>
      <c r="J53" s="35">
        <v>1916.4299999999998</v>
      </c>
      <c r="K53" s="35">
        <v>57414.12</v>
      </c>
      <c r="L53" s="35">
        <v>0</v>
      </c>
      <c r="M53" s="35">
        <v>7011.45</v>
      </c>
      <c r="N53" s="35">
        <v>50402.670000000006</v>
      </c>
      <c r="O53" s="35">
        <v>0</v>
      </c>
      <c r="P53" s="35">
        <v>668.74</v>
      </c>
      <c r="Q53" s="35">
        <v>492.9599999999999</v>
      </c>
      <c r="R53" s="35">
        <v>175.78</v>
      </c>
      <c r="S53" s="35">
        <v>7849.47</v>
      </c>
    </row>
    <row r="54" spans="1:19" ht="13.5">
      <c r="A54" s="308"/>
      <c r="B54" s="309"/>
      <c r="C54" s="734" t="s">
        <v>285</v>
      </c>
      <c r="D54" s="735"/>
      <c r="E54" s="61">
        <v>19466.829999999998</v>
      </c>
      <c r="F54" s="61">
        <v>18561.13</v>
      </c>
      <c r="G54" s="61">
        <v>18559.11</v>
      </c>
      <c r="H54" s="61">
        <v>3670.0999999999995</v>
      </c>
      <c r="I54" s="61">
        <v>3628.54</v>
      </c>
      <c r="J54" s="61">
        <v>41.559999999999995</v>
      </c>
      <c r="K54" s="61">
        <v>14889.009999999998</v>
      </c>
      <c r="L54" s="61">
        <v>0</v>
      </c>
      <c r="M54" s="61">
        <v>774.69</v>
      </c>
      <c r="N54" s="61">
        <v>14114.32</v>
      </c>
      <c r="O54" s="61">
        <v>0</v>
      </c>
      <c r="P54" s="61">
        <v>2.02</v>
      </c>
      <c r="Q54" s="61">
        <v>0</v>
      </c>
      <c r="R54" s="61">
        <v>2.02</v>
      </c>
      <c r="S54" s="61">
        <v>905.7</v>
      </c>
    </row>
    <row r="55" spans="1:19" ht="13.5">
      <c r="A55" s="308"/>
      <c r="B55" s="309"/>
      <c r="C55" s="734" t="s">
        <v>286</v>
      </c>
      <c r="D55" s="735"/>
      <c r="E55" s="61">
        <v>8276.170000000002</v>
      </c>
      <c r="F55" s="61">
        <v>7065.299999999999</v>
      </c>
      <c r="G55" s="61">
        <v>7065.299999999999</v>
      </c>
      <c r="H55" s="61">
        <v>336.53999999999996</v>
      </c>
      <c r="I55" s="61">
        <v>336.53999999999996</v>
      </c>
      <c r="J55" s="61">
        <v>0</v>
      </c>
      <c r="K55" s="61">
        <v>6728.76</v>
      </c>
      <c r="L55" s="61">
        <v>0</v>
      </c>
      <c r="M55" s="61">
        <v>100.81</v>
      </c>
      <c r="N55" s="61">
        <v>6627.950000000001</v>
      </c>
      <c r="O55" s="61">
        <v>0</v>
      </c>
      <c r="P55" s="61">
        <v>0</v>
      </c>
      <c r="Q55" s="61">
        <v>0</v>
      </c>
      <c r="R55" s="61">
        <v>0</v>
      </c>
      <c r="S55" s="61">
        <v>1210.87</v>
      </c>
    </row>
    <row r="56" spans="1:19" ht="13.5">
      <c r="A56" s="308"/>
      <c r="B56" s="309"/>
      <c r="C56" s="734" t="s">
        <v>287</v>
      </c>
      <c r="D56" s="735"/>
      <c r="E56" s="61">
        <v>19974.95</v>
      </c>
      <c r="F56" s="61">
        <v>17547.340000000004</v>
      </c>
      <c r="G56" s="61">
        <v>17545.24</v>
      </c>
      <c r="H56" s="61">
        <v>2782.2700000000004</v>
      </c>
      <c r="I56" s="61">
        <v>2602.63</v>
      </c>
      <c r="J56" s="61">
        <v>179.64</v>
      </c>
      <c r="K56" s="61">
        <v>14762.970000000001</v>
      </c>
      <c r="L56" s="61">
        <v>0</v>
      </c>
      <c r="M56" s="61">
        <v>1234.97</v>
      </c>
      <c r="N56" s="61">
        <v>13528</v>
      </c>
      <c r="O56" s="61">
        <v>0</v>
      </c>
      <c r="P56" s="61">
        <v>2.1</v>
      </c>
      <c r="Q56" s="61">
        <v>2.1</v>
      </c>
      <c r="R56" s="61">
        <v>0</v>
      </c>
      <c r="S56" s="61">
        <v>2427.6099999999997</v>
      </c>
    </row>
    <row r="57" spans="1:19" ht="13.5">
      <c r="A57" s="308"/>
      <c r="B57" s="309"/>
      <c r="C57" s="734" t="s">
        <v>288</v>
      </c>
      <c r="D57" s="735"/>
      <c r="E57" s="61">
        <v>0</v>
      </c>
      <c r="F57" s="61">
        <v>0</v>
      </c>
      <c r="G57" s="61">
        <v>0</v>
      </c>
      <c r="H57" s="61">
        <v>0</v>
      </c>
      <c r="I57" s="61">
        <v>0</v>
      </c>
      <c r="J57" s="61">
        <v>0</v>
      </c>
      <c r="K57" s="61">
        <v>0</v>
      </c>
      <c r="L57" s="61">
        <v>0</v>
      </c>
      <c r="M57" s="61">
        <v>0</v>
      </c>
      <c r="N57" s="61">
        <v>0</v>
      </c>
      <c r="O57" s="61">
        <v>0</v>
      </c>
      <c r="P57" s="61">
        <v>0</v>
      </c>
      <c r="Q57" s="61">
        <v>0</v>
      </c>
      <c r="R57" s="61">
        <v>0</v>
      </c>
      <c r="S57" s="61">
        <v>0</v>
      </c>
    </row>
    <row r="58" spans="1:19" ht="13.5">
      <c r="A58" s="308"/>
      <c r="B58" s="309"/>
      <c r="C58" s="734" t="s">
        <v>289</v>
      </c>
      <c r="D58" s="735"/>
      <c r="E58" s="61">
        <v>134789.51</v>
      </c>
      <c r="F58" s="61">
        <v>131484.22</v>
      </c>
      <c r="G58" s="61">
        <v>130819.6</v>
      </c>
      <c r="H58" s="61">
        <v>109786.22</v>
      </c>
      <c r="I58" s="61">
        <v>108090.98999999999</v>
      </c>
      <c r="J58" s="61">
        <v>1695.23</v>
      </c>
      <c r="K58" s="61">
        <v>21033.38</v>
      </c>
      <c r="L58" s="61">
        <v>0</v>
      </c>
      <c r="M58" s="61">
        <v>4900.98</v>
      </c>
      <c r="N58" s="61">
        <v>16132.400000000001</v>
      </c>
      <c r="O58" s="61">
        <v>0</v>
      </c>
      <c r="P58" s="61">
        <v>664.6200000000001</v>
      </c>
      <c r="Q58" s="61">
        <v>490.86</v>
      </c>
      <c r="R58" s="61">
        <v>173.76</v>
      </c>
      <c r="S58" s="61">
        <v>3305.2899999999995</v>
      </c>
    </row>
    <row r="59" spans="1:19" ht="13.5">
      <c r="A59" s="314"/>
      <c r="B59" s="315"/>
      <c r="C59" s="732" t="s">
        <v>1071</v>
      </c>
      <c r="D59" s="733"/>
      <c r="E59" s="62">
        <v>0</v>
      </c>
      <c r="F59" s="62">
        <v>0</v>
      </c>
      <c r="G59" s="62">
        <v>0</v>
      </c>
      <c r="H59" s="62">
        <v>0</v>
      </c>
      <c r="I59" s="62">
        <v>0</v>
      </c>
      <c r="J59" s="62">
        <v>0</v>
      </c>
      <c r="K59" s="62">
        <v>0</v>
      </c>
      <c r="L59" s="62">
        <v>0</v>
      </c>
      <c r="M59" s="62">
        <v>0</v>
      </c>
      <c r="N59" s="62">
        <v>0</v>
      </c>
      <c r="O59" s="62">
        <v>0</v>
      </c>
      <c r="P59" s="62">
        <v>0</v>
      </c>
      <c r="Q59" s="62">
        <v>0</v>
      </c>
      <c r="R59" s="62">
        <v>0</v>
      </c>
      <c r="S59" s="62">
        <v>0</v>
      </c>
    </row>
    <row r="60" spans="1:19" ht="13.5">
      <c r="A60" s="203" t="s">
        <v>1078</v>
      </c>
      <c r="B60" s="313"/>
      <c r="C60" s="736" t="s">
        <v>1070</v>
      </c>
      <c r="D60" s="737"/>
      <c r="E60" s="61">
        <v>531543.77</v>
      </c>
      <c r="F60" s="61">
        <v>509421.9799999999</v>
      </c>
      <c r="G60" s="61">
        <v>507356.92</v>
      </c>
      <c r="H60" s="61">
        <v>270703.63</v>
      </c>
      <c r="I60" s="61">
        <v>270243.91000000003</v>
      </c>
      <c r="J60" s="61">
        <v>459.72</v>
      </c>
      <c r="K60" s="61">
        <v>236574.53999999998</v>
      </c>
      <c r="L60" s="61">
        <v>646.3100000000001</v>
      </c>
      <c r="M60" s="61">
        <v>11140.039999999999</v>
      </c>
      <c r="N60" s="61">
        <v>224788.19</v>
      </c>
      <c r="O60" s="61">
        <v>78.75000000000001</v>
      </c>
      <c r="P60" s="61">
        <v>2065.06</v>
      </c>
      <c r="Q60" s="61">
        <v>1263.6200000000001</v>
      </c>
      <c r="R60" s="61">
        <v>801.4399999999999</v>
      </c>
      <c r="S60" s="61">
        <v>22121.79</v>
      </c>
    </row>
    <row r="61" spans="1:19" ht="13.5">
      <c r="A61" s="308"/>
      <c r="B61" s="309"/>
      <c r="C61" s="734" t="s">
        <v>285</v>
      </c>
      <c r="D61" s="735"/>
      <c r="E61" s="61">
        <v>108827.06</v>
      </c>
      <c r="F61" s="61">
        <v>105104.24999999999</v>
      </c>
      <c r="G61" s="61">
        <v>104673.75000000001</v>
      </c>
      <c r="H61" s="61">
        <v>32148.200000000004</v>
      </c>
      <c r="I61" s="61">
        <v>32074.320000000003</v>
      </c>
      <c r="J61" s="61">
        <v>73.88000000000001</v>
      </c>
      <c r="K61" s="61">
        <v>72506.04000000001</v>
      </c>
      <c r="L61" s="61">
        <v>3.9000000000000004</v>
      </c>
      <c r="M61" s="61">
        <v>2934.9700000000003</v>
      </c>
      <c r="N61" s="61">
        <v>69567.17</v>
      </c>
      <c r="O61" s="61">
        <v>19.509999999999998</v>
      </c>
      <c r="P61" s="61">
        <v>430.5</v>
      </c>
      <c r="Q61" s="61">
        <v>33.07</v>
      </c>
      <c r="R61" s="61">
        <v>397.43</v>
      </c>
      <c r="S61" s="61">
        <v>3722.8099999999995</v>
      </c>
    </row>
    <row r="62" spans="1:19" ht="13.5">
      <c r="A62" s="308"/>
      <c r="B62" s="309"/>
      <c r="C62" s="734" t="s">
        <v>286</v>
      </c>
      <c r="D62" s="735"/>
      <c r="E62" s="61">
        <v>81773.51</v>
      </c>
      <c r="F62" s="61">
        <v>77954.29</v>
      </c>
      <c r="G62" s="61">
        <v>77701.65</v>
      </c>
      <c r="H62" s="61">
        <v>2734.02</v>
      </c>
      <c r="I62" s="61">
        <v>2691.06</v>
      </c>
      <c r="J62" s="61">
        <v>42.96</v>
      </c>
      <c r="K62" s="61">
        <v>74966.41</v>
      </c>
      <c r="L62" s="61">
        <v>1.1</v>
      </c>
      <c r="M62" s="61">
        <v>675.76</v>
      </c>
      <c r="N62" s="61">
        <v>74289.54999999999</v>
      </c>
      <c r="O62" s="61">
        <v>1.22</v>
      </c>
      <c r="P62" s="61">
        <v>252.64</v>
      </c>
      <c r="Q62" s="61">
        <v>0</v>
      </c>
      <c r="R62" s="61">
        <v>252.64</v>
      </c>
      <c r="S62" s="61">
        <v>3819.22</v>
      </c>
    </row>
    <row r="63" spans="1:19" ht="13.5">
      <c r="A63" s="308"/>
      <c r="B63" s="309"/>
      <c r="C63" s="734" t="s">
        <v>287</v>
      </c>
      <c r="D63" s="735"/>
      <c r="E63" s="61">
        <v>16827.989999999998</v>
      </c>
      <c r="F63" s="61">
        <v>15476.410000000002</v>
      </c>
      <c r="G63" s="61">
        <v>15462.730000000001</v>
      </c>
      <c r="H63" s="61">
        <v>6184.5599999999995</v>
      </c>
      <c r="I63" s="61">
        <v>6122.929999999999</v>
      </c>
      <c r="J63" s="61">
        <v>61.63000000000001</v>
      </c>
      <c r="K63" s="61">
        <v>9270.26</v>
      </c>
      <c r="L63" s="61">
        <v>0</v>
      </c>
      <c r="M63" s="61">
        <v>314.89</v>
      </c>
      <c r="N63" s="61">
        <v>8955.37</v>
      </c>
      <c r="O63" s="61">
        <v>7.909999999999999</v>
      </c>
      <c r="P63" s="61">
        <v>13.68</v>
      </c>
      <c r="Q63" s="61">
        <v>4.31</v>
      </c>
      <c r="R63" s="61">
        <v>9.370000000000001</v>
      </c>
      <c r="S63" s="61">
        <v>1351.5800000000002</v>
      </c>
    </row>
    <row r="64" spans="1:19" ht="13.5">
      <c r="A64" s="308"/>
      <c r="B64" s="309"/>
      <c r="C64" s="734" t="s">
        <v>288</v>
      </c>
      <c r="D64" s="735"/>
      <c r="E64" s="61">
        <v>100.95</v>
      </c>
      <c r="F64" s="61">
        <v>99.32</v>
      </c>
      <c r="G64" s="61">
        <v>99.32</v>
      </c>
      <c r="H64" s="61">
        <v>54.1</v>
      </c>
      <c r="I64" s="61">
        <v>54.1</v>
      </c>
      <c r="J64" s="61">
        <v>0</v>
      </c>
      <c r="K64" s="61">
        <v>45.22</v>
      </c>
      <c r="L64" s="61">
        <v>0</v>
      </c>
      <c r="M64" s="61">
        <v>9.59</v>
      </c>
      <c r="N64" s="61">
        <v>35.629999999999995</v>
      </c>
      <c r="O64" s="61">
        <v>0</v>
      </c>
      <c r="P64" s="61">
        <v>0</v>
      </c>
      <c r="Q64" s="61">
        <v>0</v>
      </c>
      <c r="R64" s="61">
        <v>0</v>
      </c>
      <c r="S64" s="61">
        <v>1.6300000000000001</v>
      </c>
    </row>
    <row r="65" spans="1:19" ht="13.5">
      <c r="A65" s="308"/>
      <c r="B65" s="309"/>
      <c r="C65" s="734" t="s">
        <v>289</v>
      </c>
      <c r="D65" s="735"/>
      <c r="E65" s="61">
        <v>316631.43</v>
      </c>
      <c r="F65" s="61">
        <v>303592.75000000006</v>
      </c>
      <c r="G65" s="61">
        <v>302224.51</v>
      </c>
      <c r="H65" s="61">
        <v>229174.49000000002</v>
      </c>
      <c r="I65" s="61">
        <v>228895.72999999998</v>
      </c>
      <c r="J65" s="61">
        <v>278.76</v>
      </c>
      <c r="K65" s="61">
        <v>72999.90999999999</v>
      </c>
      <c r="L65" s="61">
        <v>586.6700000000001</v>
      </c>
      <c r="M65" s="61">
        <v>7093.439999999999</v>
      </c>
      <c r="N65" s="61">
        <v>65319.799999999996</v>
      </c>
      <c r="O65" s="61">
        <v>50.11000000000001</v>
      </c>
      <c r="P65" s="61">
        <v>1368.24</v>
      </c>
      <c r="Q65" s="61">
        <v>1226.24</v>
      </c>
      <c r="R65" s="61">
        <v>142</v>
      </c>
      <c r="S65" s="61">
        <v>13038.68</v>
      </c>
    </row>
    <row r="66" spans="1:19" ht="13.5">
      <c r="A66" s="318"/>
      <c r="B66" s="319"/>
      <c r="C66" s="732" t="s">
        <v>1071</v>
      </c>
      <c r="D66" s="733"/>
      <c r="E66" s="63">
        <v>7382.83</v>
      </c>
      <c r="F66" s="63">
        <v>7194.96</v>
      </c>
      <c r="G66" s="63">
        <v>7194.96</v>
      </c>
      <c r="H66" s="63">
        <v>408.26</v>
      </c>
      <c r="I66" s="63">
        <v>405.77</v>
      </c>
      <c r="J66" s="63">
        <v>2.49</v>
      </c>
      <c r="K66" s="63">
        <v>6786.7</v>
      </c>
      <c r="L66" s="63">
        <v>54.64</v>
      </c>
      <c r="M66" s="63">
        <v>111.39</v>
      </c>
      <c r="N66" s="63">
        <v>6620.67</v>
      </c>
      <c r="O66" s="63">
        <v>0</v>
      </c>
      <c r="P66" s="63">
        <v>0</v>
      </c>
      <c r="Q66" s="63">
        <v>0</v>
      </c>
      <c r="R66" s="63">
        <v>0</v>
      </c>
      <c r="S66" s="63">
        <v>187.87</v>
      </c>
    </row>
    <row r="67" spans="1:19" ht="13.5">
      <c r="A67" s="320" t="s">
        <v>1079</v>
      </c>
      <c r="B67" s="321"/>
      <c r="C67" s="736" t="s">
        <v>1070</v>
      </c>
      <c r="D67" s="737"/>
      <c r="E67" s="322">
        <f>E18</f>
        <v>3068961.6100000003</v>
      </c>
      <c r="F67" s="322">
        <f aca="true" t="shared" si="1" ref="F67:S67">F18</f>
        <v>2826113.7100000004</v>
      </c>
      <c r="G67" s="322">
        <f t="shared" si="1"/>
        <v>2823303.68</v>
      </c>
      <c r="H67" s="322">
        <f t="shared" si="1"/>
        <v>655273.2900000002</v>
      </c>
      <c r="I67" s="322">
        <f t="shared" si="1"/>
        <v>643362.1900000001</v>
      </c>
      <c r="J67" s="322">
        <f t="shared" si="1"/>
        <v>11911.1</v>
      </c>
      <c r="K67" s="322">
        <f t="shared" si="1"/>
        <v>2168030.39</v>
      </c>
      <c r="L67" s="322">
        <f t="shared" si="1"/>
        <v>0</v>
      </c>
      <c r="M67" s="322">
        <f t="shared" si="1"/>
        <v>346699.93</v>
      </c>
      <c r="N67" s="322">
        <f t="shared" si="1"/>
        <v>1821330.46</v>
      </c>
      <c r="O67" s="322">
        <f t="shared" si="1"/>
        <v>0</v>
      </c>
      <c r="P67" s="322">
        <f t="shared" si="1"/>
        <v>2810.0299999999993</v>
      </c>
      <c r="Q67" s="322">
        <f t="shared" si="1"/>
        <v>443.2800000000001</v>
      </c>
      <c r="R67" s="322">
        <f t="shared" si="1"/>
        <v>2366.749999999999</v>
      </c>
      <c r="S67" s="322">
        <f t="shared" si="1"/>
        <v>242847.89999999997</v>
      </c>
    </row>
    <row r="68" spans="1:19" ht="13.5">
      <c r="A68" s="308"/>
      <c r="B68" s="309"/>
      <c r="C68" s="734" t="s">
        <v>285</v>
      </c>
      <c r="D68" s="735"/>
      <c r="E68" s="61">
        <f aca="true" t="shared" si="2" ref="E68:S73">E19</f>
        <v>563125.05</v>
      </c>
      <c r="F68" s="61">
        <f t="shared" si="2"/>
        <v>530057.63</v>
      </c>
      <c r="G68" s="61">
        <f t="shared" si="2"/>
        <v>529018.92</v>
      </c>
      <c r="H68" s="61">
        <f t="shared" si="2"/>
        <v>120547.48000000001</v>
      </c>
      <c r="I68" s="61">
        <f t="shared" si="2"/>
        <v>118402.35000000002</v>
      </c>
      <c r="J68" s="61">
        <f t="shared" si="2"/>
        <v>2145.1299999999997</v>
      </c>
      <c r="K68" s="61">
        <f t="shared" si="2"/>
        <v>408471.43999999994</v>
      </c>
      <c r="L68" s="61">
        <f t="shared" si="2"/>
        <v>0</v>
      </c>
      <c r="M68" s="61">
        <f t="shared" si="2"/>
        <v>57854.40999999999</v>
      </c>
      <c r="N68" s="61">
        <f t="shared" si="2"/>
        <v>350617.03</v>
      </c>
      <c r="O68" s="61">
        <f t="shared" si="2"/>
        <v>0</v>
      </c>
      <c r="P68" s="61">
        <f t="shared" si="2"/>
        <v>1038.71</v>
      </c>
      <c r="Q68" s="61">
        <f t="shared" si="2"/>
        <v>19.42</v>
      </c>
      <c r="R68" s="61">
        <f t="shared" si="2"/>
        <v>1019.2900000000001</v>
      </c>
      <c r="S68" s="61">
        <f t="shared" si="2"/>
        <v>33067.41999999999</v>
      </c>
    </row>
    <row r="69" spans="1:19" ht="13.5">
      <c r="A69" s="308"/>
      <c r="B69" s="309"/>
      <c r="C69" s="734" t="s">
        <v>286</v>
      </c>
      <c r="D69" s="735"/>
      <c r="E69" s="61">
        <f t="shared" si="2"/>
        <v>630952.6</v>
      </c>
      <c r="F69" s="61">
        <f t="shared" si="2"/>
        <v>500409.8400000001</v>
      </c>
      <c r="G69" s="61">
        <f t="shared" si="2"/>
        <v>500097.9700000001</v>
      </c>
      <c r="H69" s="61">
        <f t="shared" si="2"/>
        <v>4326.490000000001</v>
      </c>
      <c r="I69" s="61">
        <f t="shared" si="2"/>
        <v>4052.68</v>
      </c>
      <c r="J69" s="61">
        <f t="shared" si="2"/>
        <v>273.81</v>
      </c>
      <c r="K69" s="61">
        <f t="shared" si="2"/>
        <v>495771.48</v>
      </c>
      <c r="L69" s="61">
        <f t="shared" si="2"/>
        <v>0</v>
      </c>
      <c r="M69" s="61">
        <f t="shared" si="2"/>
        <v>7789.51</v>
      </c>
      <c r="N69" s="61">
        <f t="shared" si="2"/>
        <v>487981.97</v>
      </c>
      <c r="O69" s="61">
        <f t="shared" si="2"/>
        <v>0</v>
      </c>
      <c r="P69" s="61">
        <f t="shared" si="2"/>
        <v>311.87</v>
      </c>
      <c r="Q69" s="61">
        <f t="shared" si="2"/>
        <v>0</v>
      </c>
      <c r="R69" s="61">
        <f t="shared" si="2"/>
        <v>311.87</v>
      </c>
      <c r="S69" s="61">
        <f t="shared" si="2"/>
        <v>130542.75999999998</v>
      </c>
    </row>
    <row r="70" spans="1:19" ht="13.5">
      <c r="A70" s="308"/>
      <c r="B70" s="309"/>
      <c r="C70" s="734" t="s">
        <v>287</v>
      </c>
      <c r="D70" s="735"/>
      <c r="E70" s="61">
        <f t="shared" si="2"/>
        <v>227228.48000000004</v>
      </c>
      <c r="F70" s="61">
        <f t="shared" si="2"/>
        <v>206832.37000000002</v>
      </c>
      <c r="G70" s="61">
        <f t="shared" si="2"/>
        <v>206320.01</v>
      </c>
      <c r="H70" s="61">
        <f t="shared" si="2"/>
        <v>29719.99</v>
      </c>
      <c r="I70" s="61">
        <f t="shared" si="2"/>
        <v>28826.22</v>
      </c>
      <c r="J70" s="61">
        <f t="shared" si="2"/>
        <v>893.77</v>
      </c>
      <c r="K70" s="61">
        <f t="shared" si="2"/>
        <v>176600.02</v>
      </c>
      <c r="L70" s="61">
        <f t="shared" si="2"/>
        <v>0</v>
      </c>
      <c r="M70" s="61">
        <f t="shared" si="2"/>
        <v>30783.39</v>
      </c>
      <c r="N70" s="61">
        <f t="shared" si="2"/>
        <v>145816.63</v>
      </c>
      <c r="O70" s="61">
        <f t="shared" si="2"/>
        <v>0</v>
      </c>
      <c r="P70" s="61">
        <f t="shared" si="2"/>
        <v>512.3599999999999</v>
      </c>
      <c r="Q70" s="61">
        <f t="shared" si="2"/>
        <v>7.5</v>
      </c>
      <c r="R70" s="61">
        <f t="shared" si="2"/>
        <v>504.86</v>
      </c>
      <c r="S70" s="61">
        <f t="shared" si="2"/>
        <v>20396.11</v>
      </c>
    </row>
    <row r="71" spans="1:19" ht="13.5">
      <c r="A71" s="308"/>
      <c r="B71" s="309"/>
      <c r="C71" s="734" t="s">
        <v>288</v>
      </c>
      <c r="D71" s="735"/>
      <c r="E71" s="61">
        <f t="shared" si="2"/>
        <v>0</v>
      </c>
      <c r="F71" s="61">
        <f t="shared" si="2"/>
        <v>0</v>
      </c>
      <c r="G71" s="61">
        <f t="shared" si="2"/>
        <v>0</v>
      </c>
      <c r="H71" s="61">
        <f t="shared" si="2"/>
        <v>0</v>
      </c>
      <c r="I71" s="61">
        <f t="shared" si="2"/>
        <v>0</v>
      </c>
      <c r="J71" s="61">
        <f t="shared" si="2"/>
        <v>0</v>
      </c>
      <c r="K71" s="61">
        <f t="shared" si="2"/>
        <v>0</v>
      </c>
      <c r="L71" s="61">
        <f t="shared" si="2"/>
        <v>0</v>
      </c>
      <c r="M71" s="61">
        <f t="shared" si="2"/>
        <v>0</v>
      </c>
      <c r="N71" s="61">
        <f t="shared" si="2"/>
        <v>0</v>
      </c>
      <c r="O71" s="61">
        <f t="shared" si="2"/>
        <v>0</v>
      </c>
      <c r="P71" s="61">
        <f t="shared" si="2"/>
        <v>0</v>
      </c>
      <c r="Q71" s="61">
        <f t="shared" si="2"/>
        <v>0</v>
      </c>
      <c r="R71" s="61">
        <f t="shared" si="2"/>
        <v>0</v>
      </c>
      <c r="S71" s="61">
        <f t="shared" si="2"/>
        <v>0</v>
      </c>
    </row>
    <row r="72" spans="1:19" ht="13.5">
      <c r="A72" s="308"/>
      <c r="B72" s="309"/>
      <c r="C72" s="734" t="s">
        <v>289</v>
      </c>
      <c r="D72" s="735"/>
      <c r="E72" s="61">
        <f t="shared" si="2"/>
        <v>1647655.4799999997</v>
      </c>
      <c r="F72" s="61">
        <f t="shared" si="2"/>
        <v>1588813.87</v>
      </c>
      <c r="G72" s="61">
        <f t="shared" si="2"/>
        <v>1587866.7799999998</v>
      </c>
      <c r="H72" s="61">
        <f t="shared" si="2"/>
        <v>500679.32999999996</v>
      </c>
      <c r="I72" s="61">
        <f t="shared" si="2"/>
        <v>492080.93999999994</v>
      </c>
      <c r="J72" s="61">
        <f t="shared" si="2"/>
        <v>8598.39</v>
      </c>
      <c r="K72" s="61">
        <f t="shared" si="2"/>
        <v>1087187.45</v>
      </c>
      <c r="L72" s="61">
        <f t="shared" si="2"/>
        <v>0</v>
      </c>
      <c r="M72" s="61">
        <f t="shared" si="2"/>
        <v>250272.61999999997</v>
      </c>
      <c r="N72" s="61">
        <f t="shared" si="2"/>
        <v>836914.83</v>
      </c>
      <c r="O72" s="61">
        <f t="shared" si="2"/>
        <v>0</v>
      </c>
      <c r="P72" s="61">
        <f t="shared" si="2"/>
        <v>947.0899999999999</v>
      </c>
      <c r="Q72" s="61">
        <f t="shared" si="2"/>
        <v>416.36</v>
      </c>
      <c r="R72" s="61">
        <f t="shared" si="2"/>
        <v>530.73</v>
      </c>
      <c r="S72" s="61">
        <f t="shared" si="2"/>
        <v>58841.61</v>
      </c>
    </row>
    <row r="73" spans="1:19" ht="13.5">
      <c r="A73" s="314"/>
      <c r="B73" s="315"/>
      <c r="C73" s="732" t="s">
        <v>1071</v>
      </c>
      <c r="D73" s="733"/>
      <c r="E73" s="62">
        <f t="shared" si="2"/>
        <v>0</v>
      </c>
      <c r="F73" s="62">
        <f t="shared" si="2"/>
        <v>0</v>
      </c>
      <c r="G73" s="62">
        <f t="shared" si="2"/>
        <v>0</v>
      </c>
      <c r="H73" s="62">
        <f t="shared" si="2"/>
        <v>0</v>
      </c>
      <c r="I73" s="62">
        <f t="shared" si="2"/>
        <v>0</v>
      </c>
      <c r="J73" s="62">
        <f t="shared" si="2"/>
        <v>0</v>
      </c>
      <c r="K73" s="62">
        <f t="shared" si="2"/>
        <v>0</v>
      </c>
      <c r="L73" s="62">
        <f t="shared" si="2"/>
        <v>0</v>
      </c>
      <c r="M73" s="62">
        <f t="shared" si="2"/>
        <v>0</v>
      </c>
      <c r="N73" s="62">
        <f t="shared" si="2"/>
        <v>0</v>
      </c>
      <c r="O73" s="62">
        <f t="shared" si="2"/>
        <v>0</v>
      </c>
      <c r="P73" s="62">
        <f t="shared" si="2"/>
        <v>0</v>
      </c>
      <c r="Q73" s="62">
        <f t="shared" si="2"/>
        <v>0</v>
      </c>
      <c r="R73" s="62">
        <f t="shared" si="2"/>
        <v>0</v>
      </c>
      <c r="S73" s="62">
        <f t="shared" si="2"/>
        <v>0</v>
      </c>
    </row>
    <row r="74" spans="1:19" ht="13.5">
      <c r="A74" s="308" t="s">
        <v>1080</v>
      </c>
      <c r="B74" s="309"/>
      <c r="C74" s="736" t="s">
        <v>1081</v>
      </c>
      <c r="D74" s="737"/>
      <c r="E74" s="61">
        <v>394120.80000000005</v>
      </c>
      <c r="F74" s="61">
        <v>373123.01999999996</v>
      </c>
      <c r="G74" s="61">
        <v>371794.61</v>
      </c>
      <c r="H74" s="61">
        <v>132704.53999999998</v>
      </c>
      <c r="I74" s="61">
        <v>128944.49</v>
      </c>
      <c r="J74" s="61">
        <v>3760.05</v>
      </c>
      <c r="K74" s="61">
        <v>239090.07</v>
      </c>
      <c r="L74" s="61">
        <v>959.5999999999999</v>
      </c>
      <c r="M74" s="61">
        <v>36849.1</v>
      </c>
      <c r="N74" s="61">
        <v>201281.37</v>
      </c>
      <c r="O74" s="61">
        <v>0</v>
      </c>
      <c r="P74" s="61">
        <v>1328.4099999999999</v>
      </c>
      <c r="Q74" s="61">
        <v>1323.53</v>
      </c>
      <c r="R74" s="61">
        <v>4.88</v>
      </c>
      <c r="S74" s="61">
        <v>20997.78</v>
      </c>
    </row>
    <row r="75" spans="1:19" ht="13.5">
      <c r="A75" s="308"/>
      <c r="B75" s="309"/>
      <c r="C75" s="734" t="s">
        <v>285</v>
      </c>
      <c r="D75" s="735"/>
      <c r="E75" s="61">
        <v>76007.74</v>
      </c>
      <c r="F75" s="61">
        <v>71806.11</v>
      </c>
      <c r="G75" s="61">
        <v>71763.35</v>
      </c>
      <c r="H75" s="61">
        <v>15011.3</v>
      </c>
      <c r="I75" s="61">
        <v>14499.82</v>
      </c>
      <c r="J75" s="61">
        <v>511.48</v>
      </c>
      <c r="K75" s="61">
        <v>56752.05</v>
      </c>
      <c r="L75" s="61">
        <v>5.25</v>
      </c>
      <c r="M75" s="61">
        <v>6491.29</v>
      </c>
      <c r="N75" s="61">
        <v>50255.51000000001</v>
      </c>
      <c r="O75" s="61">
        <v>0</v>
      </c>
      <c r="P75" s="61">
        <v>42.76</v>
      </c>
      <c r="Q75" s="61">
        <v>37.88</v>
      </c>
      <c r="R75" s="61">
        <v>4.88</v>
      </c>
      <c r="S75" s="61">
        <v>4201.63</v>
      </c>
    </row>
    <row r="76" spans="1:19" ht="13.5">
      <c r="A76" s="308"/>
      <c r="B76" s="309"/>
      <c r="C76" s="734" t="s">
        <v>286</v>
      </c>
      <c r="D76" s="735"/>
      <c r="E76" s="61">
        <v>51504.14</v>
      </c>
      <c r="F76" s="61">
        <v>47426.76</v>
      </c>
      <c r="G76" s="61">
        <v>47426.76</v>
      </c>
      <c r="H76" s="61">
        <v>1555.46</v>
      </c>
      <c r="I76" s="61">
        <v>1284.19</v>
      </c>
      <c r="J76" s="61">
        <v>271.27</v>
      </c>
      <c r="K76" s="61">
        <v>45871.3</v>
      </c>
      <c r="L76" s="61">
        <v>0</v>
      </c>
      <c r="M76" s="61">
        <v>0</v>
      </c>
      <c r="N76" s="61">
        <v>45871.3</v>
      </c>
      <c r="O76" s="61">
        <v>0</v>
      </c>
      <c r="P76" s="61">
        <v>0</v>
      </c>
      <c r="Q76" s="61">
        <v>0</v>
      </c>
      <c r="R76" s="61">
        <v>0</v>
      </c>
      <c r="S76" s="61">
        <v>4077.38</v>
      </c>
    </row>
    <row r="77" spans="1:19" ht="13.5">
      <c r="A77" s="308"/>
      <c r="B77" s="309"/>
      <c r="C77" s="734" t="s">
        <v>287</v>
      </c>
      <c r="D77" s="735"/>
      <c r="E77" s="61">
        <v>27646.78</v>
      </c>
      <c r="F77" s="61">
        <v>25554.84</v>
      </c>
      <c r="G77" s="61">
        <v>25554.84</v>
      </c>
      <c r="H77" s="61">
        <v>4779.21</v>
      </c>
      <c r="I77" s="61">
        <v>4551.62</v>
      </c>
      <c r="J77" s="61">
        <v>227.59</v>
      </c>
      <c r="K77" s="61">
        <v>20775.63</v>
      </c>
      <c r="L77" s="61">
        <v>28.94</v>
      </c>
      <c r="M77" s="61">
        <v>1764.3700000000001</v>
      </c>
      <c r="N77" s="61">
        <v>18982.32</v>
      </c>
      <c r="O77" s="61">
        <v>0</v>
      </c>
      <c r="P77" s="61">
        <v>0</v>
      </c>
      <c r="Q77" s="61">
        <v>0</v>
      </c>
      <c r="R77" s="61">
        <v>0</v>
      </c>
      <c r="S77" s="61">
        <v>2091.94</v>
      </c>
    </row>
    <row r="78" spans="1:19" ht="13.5">
      <c r="A78" s="308"/>
      <c r="B78" s="309"/>
      <c r="C78" s="734" t="s">
        <v>288</v>
      </c>
      <c r="D78" s="735"/>
      <c r="E78" s="61">
        <v>0</v>
      </c>
      <c r="F78" s="61">
        <v>0</v>
      </c>
      <c r="G78" s="61">
        <v>0</v>
      </c>
      <c r="H78" s="61">
        <v>0</v>
      </c>
      <c r="I78" s="61">
        <v>0</v>
      </c>
      <c r="J78" s="61">
        <v>0</v>
      </c>
      <c r="K78" s="61">
        <v>0</v>
      </c>
      <c r="L78" s="61">
        <v>0</v>
      </c>
      <c r="M78" s="61">
        <v>0</v>
      </c>
      <c r="N78" s="61">
        <v>0</v>
      </c>
      <c r="O78" s="61">
        <v>0</v>
      </c>
      <c r="P78" s="61">
        <v>0</v>
      </c>
      <c r="Q78" s="61">
        <v>0</v>
      </c>
      <c r="R78" s="61">
        <v>0</v>
      </c>
      <c r="S78" s="61">
        <v>0</v>
      </c>
    </row>
    <row r="79" spans="1:19" ht="13.5">
      <c r="A79" s="308"/>
      <c r="B79" s="309"/>
      <c r="C79" s="734" t="s">
        <v>289</v>
      </c>
      <c r="D79" s="735"/>
      <c r="E79" s="61">
        <v>238962.13999999998</v>
      </c>
      <c r="F79" s="61">
        <v>228335.31</v>
      </c>
      <c r="G79" s="61">
        <v>227049.65999999997</v>
      </c>
      <c r="H79" s="61">
        <v>111358.57</v>
      </c>
      <c r="I79" s="61">
        <v>108608.86</v>
      </c>
      <c r="J79" s="61">
        <v>2749.71</v>
      </c>
      <c r="K79" s="61">
        <v>115691.09</v>
      </c>
      <c r="L79" s="61">
        <v>925.4099999999999</v>
      </c>
      <c r="M79" s="61">
        <v>28593.44</v>
      </c>
      <c r="N79" s="61">
        <v>86172.23999999999</v>
      </c>
      <c r="O79" s="61">
        <v>0</v>
      </c>
      <c r="P79" s="61">
        <v>1285.65</v>
      </c>
      <c r="Q79" s="61">
        <v>1285.65</v>
      </c>
      <c r="R79" s="61">
        <v>0</v>
      </c>
      <c r="S79" s="61">
        <v>10626.829999999998</v>
      </c>
    </row>
    <row r="80" spans="1:19" ht="13.5">
      <c r="A80" s="314"/>
      <c r="B80" s="315"/>
      <c r="C80" s="732" t="s">
        <v>1082</v>
      </c>
      <c r="D80" s="733"/>
      <c r="E80" s="62">
        <v>0</v>
      </c>
      <c r="F80" s="62">
        <v>0</v>
      </c>
      <c r="G80" s="62">
        <v>0</v>
      </c>
      <c r="H80" s="62">
        <v>0</v>
      </c>
      <c r="I80" s="62">
        <v>0</v>
      </c>
      <c r="J80" s="62">
        <v>0</v>
      </c>
      <c r="K80" s="62">
        <v>0</v>
      </c>
      <c r="L80" s="62">
        <v>0</v>
      </c>
      <c r="M80" s="62">
        <v>0</v>
      </c>
      <c r="N80" s="62">
        <v>0</v>
      </c>
      <c r="O80" s="62">
        <v>0</v>
      </c>
      <c r="P80" s="62">
        <v>0</v>
      </c>
      <c r="Q80" s="62">
        <v>0</v>
      </c>
      <c r="R80" s="62">
        <v>0</v>
      </c>
      <c r="S80" s="62">
        <v>0</v>
      </c>
    </row>
    <row r="81" spans="1:19" ht="13.5">
      <c r="A81" s="323" t="s">
        <v>1083</v>
      </c>
      <c r="B81" s="324"/>
      <c r="C81" s="736" t="s">
        <v>1081</v>
      </c>
      <c r="D81" s="737"/>
      <c r="E81" s="35">
        <v>388143.68</v>
      </c>
      <c r="F81" s="35">
        <v>355137.18</v>
      </c>
      <c r="G81" s="35">
        <v>353878.57</v>
      </c>
      <c r="H81" s="35">
        <v>155614.71</v>
      </c>
      <c r="I81" s="35">
        <v>150790.44</v>
      </c>
      <c r="J81" s="35">
        <v>4824.27</v>
      </c>
      <c r="K81" s="35">
        <v>198262.21000000002</v>
      </c>
      <c r="L81" s="35">
        <v>3229.7299999999996</v>
      </c>
      <c r="M81" s="35">
        <v>4806.39</v>
      </c>
      <c r="N81" s="35">
        <v>190226.09</v>
      </c>
      <c r="O81" s="35">
        <v>1.65</v>
      </c>
      <c r="P81" s="35">
        <v>1258.61</v>
      </c>
      <c r="Q81" s="35">
        <v>1258.61</v>
      </c>
      <c r="R81" s="35">
        <v>0</v>
      </c>
      <c r="S81" s="35">
        <v>33006.5</v>
      </c>
    </row>
    <row r="82" spans="1:19" ht="13.5">
      <c r="A82" s="308"/>
      <c r="B82" s="309"/>
      <c r="C82" s="734" t="s">
        <v>285</v>
      </c>
      <c r="D82" s="735"/>
      <c r="E82" s="61">
        <v>53045.38</v>
      </c>
      <c r="F82" s="61">
        <v>49145.78</v>
      </c>
      <c r="G82" s="61">
        <v>49138.08</v>
      </c>
      <c r="H82" s="61">
        <v>11232.9</v>
      </c>
      <c r="I82" s="61">
        <v>10497.07</v>
      </c>
      <c r="J82" s="61">
        <v>735.83</v>
      </c>
      <c r="K82" s="61">
        <v>37905.18</v>
      </c>
      <c r="L82" s="61">
        <v>171.05</v>
      </c>
      <c r="M82" s="61">
        <v>897.24</v>
      </c>
      <c r="N82" s="61">
        <v>36836.89</v>
      </c>
      <c r="O82" s="61">
        <v>0</v>
      </c>
      <c r="P82" s="61">
        <v>7.699999999999999</v>
      </c>
      <c r="Q82" s="61">
        <v>7.699999999999999</v>
      </c>
      <c r="R82" s="61">
        <v>0</v>
      </c>
      <c r="S82" s="61">
        <v>3899.6</v>
      </c>
    </row>
    <row r="83" spans="1:19" ht="13.5">
      <c r="A83" s="308"/>
      <c r="B83" s="309"/>
      <c r="C83" s="734" t="s">
        <v>286</v>
      </c>
      <c r="D83" s="735"/>
      <c r="E83" s="61">
        <v>77244.56999999998</v>
      </c>
      <c r="F83" s="61">
        <v>60628.950000000004</v>
      </c>
      <c r="G83" s="61">
        <v>60628.950000000004</v>
      </c>
      <c r="H83" s="61">
        <v>3765.06</v>
      </c>
      <c r="I83" s="61">
        <v>3512.5099999999993</v>
      </c>
      <c r="J83" s="61">
        <v>252.55</v>
      </c>
      <c r="K83" s="61">
        <v>56863.89</v>
      </c>
      <c r="L83" s="61">
        <v>0</v>
      </c>
      <c r="M83" s="61">
        <v>0</v>
      </c>
      <c r="N83" s="61">
        <v>56863.89</v>
      </c>
      <c r="O83" s="61">
        <v>0</v>
      </c>
      <c r="P83" s="61">
        <v>0</v>
      </c>
      <c r="Q83" s="61">
        <v>0</v>
      </c>
      <c r="R83" s="61">
        <v>0</v>
      </c>
      <c r="S83" s="61">
        <v>16615.62</v>
      </c>
    </row>
    <row r="84" spans="1:19" ht="13.5">
      <c r="A84" s="308"/>
      <c r="B84" s="309"/>
      <c r="C84" s="734" t="s">
        <v>287</v>
      </c>
      <c r="D84" s="735"/>
      <c r="E84" s="61">
        <v>16607.88</v>
      </c>
      <c r="F84" s="61">
        <v>14038.930000000002</v>
      </c>
      <c r="G84" s="61">
        <v>14030.94</v>
      </c>
      <c r="H84" s="61">
        <v>4084.0500000000006</v>
      </c>
      <c r="I84" s="61">
        <v>3657.23</v>
      </c>
      <c r="J84" s="61">
        <v>426.82</v>
      </c>
      <c r="K84" s="61">
        <v>9946.89</v>
      </c>
      <c r="L84" s="61">
        <v>144.8</v>
      </c>
      <c r="M84" s="61">
        <v>59.51</v>
      </c>
      <c r="N84" s="61">
        <v>9742.579999999998</v>
      </c>
      <c r="O84" s="61">
        <v>0</v>
      </c>
      <c r="P84" s="61">
        <v>7.99</v>
      </c>
      <c r="Q84" s="61">
        <v>7.99</v>
      </c>
      <c r="R84" s="61">
        <v>0</v>
      </c>
      <c r="S84" s="61">
        <v>2568.95</v>
      </c>
    </row>
    <row r="85" spans="1:19" ht="13.5">
      <c r="A85" s="308"/>
      <c r="B85" s="309"/>
      <c r="C85" s="734" t="s">
        <v>288</v>
      </c>
      <c r="D85" s="735"/>
      <c r="E85" s="61">
        <v>0</v>
      </c>
      <c r="F85" s="61">
        <v>0</v>
      </c>
      <c r="G85" s="61">
        <v>0</v>
      </c>
      <c r="H85" s="61">
        <v>0</v>
      </c>
      <c r="I85" s="61">
        <v>0</v>
      </c>
      <c r="J85" s="61">
        <v>0</v>
      </c>
      <c r="K85" s="61">
        <v>0</v>
      </c>
      <c r="L85" s="61">
        <v>0</v>
      </c>
      <c r="M85" s="61">
        <v>0</v>
      </c>
      <c r="N85" s="61">
        <v>0</v>
      </c>
      <c r="O85" s="61">
        <v>0</v>
      </c>
      <c r="P85" s="61">
        <v>0</v>
      </c>
      <c r="Q85" s="61">
        <v>0</v>
      </c>
      <c r="R85" s="61">
        <v>0</v>
      </c>
      <c r="S85" s="61">
        <v>0</v>
      </c>
    </row>
    <row r="86" spans="1:19" ht="13.5">
      <c r="A86" s="308"/>
      <c r="B86" s="309"/>
      <c r="C86" s="734" t="s">
        <v>289</v>
      </c>
      <c r="D86" s="735"/>
      <c r="E86" s="61">
        <v>241245.73</v>
      </c>
      <c r="F86" s="61">
        <v>231323.52000000002</v>
      </c>
      <c r="G86" s="61">
        <v>230080.6</v>
      </c>
      <c r="H86" s="61">
        <v>136532.7</v>
      </c>
      <c r="I86" s="61">
        <v>133123.63</v>
      </c>
      <c r="J86" s="61">
        <v>3409.0699999999997</v>
      </c>
      <c r="K86" s="61">
        <v>93546.25</v>
      </c>
      <c r="L86" s="61">
        <v>2913.88</v>
      </c>
      <c r="M86" s="61">
        <v>3849.6400000000003</v>
      </c>
      <c r="N86" s="61">
        <v>86782.73000000001</v>
      </c>
      <c r="O86" s="61">
        <v>1.65</v>
      </c>
      <c r="P86" s="61">
        <v>1242.92</v>
      </c>
      <c r="Q86" s="61">
        <v>1242.92</v>
      </c>
      <c r="R86" s="61">
        <v>0</v>
      </c>
      <c r="S86" s="61">
        <v>9922.210000000001</v>
      </c>
    </row>
    <row r="87" spans="1:19" ht="13.5">
      <c r="A87" s="314"/>
      <c r="B87" s="315"/>
      <c r="C87" s="732" t="s">
        <v>1082</v>
      </c>
      <c r="D87" s="733"/>
      <c r="E87" s="62">
        <v>0.12</v>
      </c>
      <c r="F87" s="62">
        <v>0</v>
      </c>
      <c r="G87" s="62">
        <v>0</v>
      </c>
      <c r="H87" s="62">
        <v>0</v>
      </c>
      <c r="I87" s="62">
        <v>0</v>
      </c>
      <c r="J87" s="62">
        <v>0</v>
      </c>
      <c r="K87" s="62">
        <v>0</v>
      </c>
      <c r="L87" s="62">
        <v>0</v>
      </c>
      <c r="M87" s="62">
        <v>0</v>
      </c>
      <c r="N87" s="62">
        <v>0</v>
      </c>
      <c r="O87" s="62">
        <v>0</v>
      </c>
      <c r="P87" s="62">
        <v>0</v>
      </c>
      <c r="Q87" s="62">
        <v>0</v>
      </c>
      <c r="R87" s="62">
        <v>0</v>
      </c>
      <c r="S87" s="62">
        <v>0.12</v>
      </c>
    </row>
    <row r="88" spans="1:19" ht="13.5">
      <c r="A88" s="308" t="s">
        <v>1084</v>
      </c>
      <c r="B88" s="309"/>
      <c r="C88" s="736" t="s">
        <v>1081</v>
      </c>
      <c r="D88" s="737"/>
      <c r="E88" s="61">
        <v>125676.73999999999</v>
      </c>
      <c r="F88" s="61">
        <v>116684.52999999998</v>
      </c>
      <c r="G88" s="61">
        <v>116460.06</v>
      </c>
      <c r="H88" s="61">
        <v>43511.20999999999</v>
      </c>
      <c r="I88" s="61">
        <v>41719.229999999996</v>
      </c>
      <c r="J88" s="61">
        <v>1791.9799999999998</v>
      </c>
      <c r="K88" s="61">
        <v>72941.95000000001</v>
      </c>
      <c r="L88" s="61">
        <v>1023.55</v>
      </c>
      <c r="M88" s="61">
        <v>4072.7599999999998</v>
      </c>
      <c r="N88" s="61">
        <v>67845.64</v>
      </c>
      <c r="O88" s="61">
        <v>6.9</v>
      </c>
      <c r="P88" s="61">
        <v>224.47</v>
      </c>
      <c r="Q88" s="61">
        <v>223.71</v>
      </c>
      <c r="R88" s="61">
        <v>0.76</v>
      </c>
      <c r="S88" s="61">
        <v>8992.21</v>
      </c>
    </row>
    <row r="89" spans="1:19" ht="13.5">
      <c r="A89" s="308"/>
      <c r="B89" s="309"/>
      <c r="C89" s="734" t="s">
        <v>285</v>
      </c>
      <c r="D89" s="735"/>
      <c r="E89" s="61">
        <v>20829.760000000002</v>
      </c>
      <c r="F89" s="61">
        <v>19425.410000000003</v>
      </c>
      <c r="G89" s="61">
        <v>19425.410000000003</v>
      </c>
      <c r="H89" s="61">
        <v>4159.79</v>
      </c>
      <c r="I89" s="61">
        <v>3949.4700000000003</v>
      </c>
      <c r="J89" s="61">
        <v>210.32</v>
      </c>
      <c r="K89" s="61">
        <v>15265.62</v>
      </c>
      <c r="L89" s="61">
        <v>123.52</v>
      </c>
      <c r="M89" s="61">
        <v>1328.82</v>
      </c>
      <c r="N89" s="61">
        <v>13813.28</v>
      </c>
      <c r="O89" s="61">
        <v>0</v>
      </c>
      <c r="P89" s="61">
        <v>0</v>
      </c>
      <c r="Q89" s="61">
        <v>0</v>
      </c>
      <c r="R89" s="61">
        <v>0</v>
      </c>
      <c r="S89" s="61">
        <v>1404.35</v>
      </c>
    </row>
    <row r="90" spans="1:19" ht="13.5">
      <c r="A90" s="308"/>
      <c r="B90" s="309"/>
      <c r="C90" s="734" t="s">
        <v>286</v>
      </c>
      <c r="D90" s="735"/>
      <c r="E90" s="61">
        <v>30937.05</v>
      </c>
      <c r="F90" s="61">
        <v>26813.86</v>
      </c>
      <c r="G90" s="61">
        <v>26813.86</v>
      </c>
      <c r="H90" s="61">
        <v>979.02</v>
      </c>
      <c r="I90" s="61">
        <v>926.57</v>
      </c>
      <c r="J90" s="61">
        <v>52.45</v>
      </c>
      <c r="K90" s="61">
        <v>25834.84</v>
      </c>
      <c r="L90" s="61">
        <v>0</v>
      </c>
      <c r="M90" s="61">
        <v>0</v>
      </c>
      <c r="N90" s="61">
        <v>25834.84</v>
      </c>
      <c r="O90" s="61">
        <v>0</v>
      </c>
      <c r="P90" s="61">
        <v>0</v>
      </c>
      <c r="Q90" s="61">
        <v>0</v>
      </c>
      <c r="R90" s="61">
        <v>0</v>
      </c>
      <c r="S90" s="61">
        <v>4123.1900000000005</v>
      </c>
    </row>
    <row r="91" spans="1:19" ht="13.5">
      <c r="A91" s="308"/>
      <c r="B91" s="309"/>
      <c r="C91" s="734" t="s">
        <v>287</v>
      </c>
      <c r="D91" s="735"/>
      <c r="E91" s="61">
        <v>16349.74</v>
      </c>
      <c r="F91" s="61">
        <v>15082.279999999999</v>
      </c>
      <c r="G91" s="61">
        <v>15082.279999999999</v>
      </c>
      <c r="H91" s="61">
        <v>6071.530000000001</v>
      </c>
      <c r="I91" s="61">
        <v>5518</v>
      </c>
      <c r="J91" s="61">
        <v>553.53</v>
      </c>
      <c r="K91" s="61">
        <v>9010.75</v>
      </c>
      <c r="L91" s="61">
        <v>88.44</v>
      </c>
      <c r="M91" s="61">
        <v>835.21</v>
      </c>
      <c r="N91" s="61">
        <v>8087.1</v>
      </c>
      <c r="O91" s="61">
        <v>0</v>
      </c>
      <c r="P91" s="61">
        <v>0</v>
      </c>
      <c r="Q91" s="61">
        <v>0</v>
      </c>
      <c r="R91" s="61">
        <v>0</v>
      </c>
      <c r="S91" s="61">
        <v>1267.46</v>
      </c>
    </row>
    <row r="92" spans="1:19" ht="13.5">
      <c r="A92" s="308"/>
      <c r="B92" s="309"/>
      <c r="C92" s="734" t="s">
        <v>288</v>
      </c>
      <c r="D92" s="735"/>
      <c r="E92" s="61">
        <v>0</v>
      </c>
      <c r="F92" s="61">
        <v>0</v>
      </c>
      <c r="G92" s="61">
        <v>0</v>
      </c>
      <c r="H92" s="61">
        <v>0</v>
      </c>
      <c r="I92" s="61">
        <v>0</v>
      </c>
      <c r="J92" s="61">
        <v>0</v>
      </c>
      <c r="K92" s="61">
        <v>0</v>
      </c>
      <c r="L92" s="61">
        <v>0</v>
      </c>
      <c r="M92" s="61">
        <v>0</v>
      </c>
      <c r="N92" s="61">
        <v>0</v>
      </c>
      <c r="O92" s="61">
        <v>0</v>
      </c>
      <c r="P92" s="61">
        <v>0</v>
      </c>
      <c r="Q92" s="61">
        <v>0</v>
      </c>
      <c r="R92" s="61">
        <v>0</v>
      </c>
      <c r="S92" s="61">
        <v>0</v>
      </c>
    </row>
    <row r="93" spans="1:19" ht="13.5">
      <c r="A93" s="308"/>
      <c r="B93" s="309"/>
      <c r="C93" s="734" t="s">
        <v>289</v>
      </c>
      <c r="D93" s="735"/>
      <c r="E93" s="61">
        <v>57560.189999999995</v>
      </c>
      <c r="F93" s="61">
        <v>55362.979999999996</v>
      </c>
      <c r="G93" s="61">
        <v>55138.509999999995</v>
      </c>
      <c r="H93" s="61">
        <v>32300.869999999995</v>
      </c>
      <c r="I93" s="61">
        <v>31325.19</v>
      </c>
      <c r="J93" s="61">
        <v>975.6800000000001</v>
      </c>
      <c r="K93" s="61">
        <v>22830.739999999998</v>
      </c>
      <c r="L93" s="61">
        <v>811.59</v>
      </c>
      <c r="M93" s="61">
        <v>1908.73</v>
      </c>
      <c r="N93" s="61">
        <v>20110.42</v>
      </c>
      <c r="O93" s="61">
        <v>6.9</v>
      </c>
      <c r="P93" s="61">
        <v>224.47</v>
      </c>
      <c r="Q93" s="61">
        <v>223.71</v>
      </c>
      <c r="R93" s="61">
        <v>0.76</v>
      </c>
      <c r="S93" s="61">
        <v>2197.21</v>
      </c>
    </row>
    <row r="94" spans="1:19" ht="13.5">
      <c r="A94" s="308"/>
      <c r="B94" s="309"/>
      <c r="C94" s="732" t="s">
        <v>1082</v>
      </c>
      <c r="D94" s="733"/>
      <c r="E94" s="61">
        <v>0</v>
      </c>
      <c r="F94" s="61">
        <v>0</v>
      </c>
      <c r="G94" s="61">
        <v>0</v>
      </c>
      <c r="H94" s="61">
        <v>0</v>
      </c>
      <c r="I94" s="61">
        <v>0</v>
      </c>
      <c r="J94" s="61">
        <v>0</v>
      </c>
      <c r="K94" s="61">
        <v>0</v>
      </c>
      <c r="L94" s="61">
        <v>0</v>
      </c>
      <c r="M94" s="61">
        <v>0</v>
      </c>
      <c r="N94" s="61">
        <v>0</v>
      </c>
      <c r="O94" s="61">
        <v>0</v>
      </c>
      <c r="P94" s="61">
        <v>0</v>
      </c>
      <c r="Q94" s="61">
        <v>0</v>
      </c>
      <c r="R94" s="61">
        <v>0</v>
      </c>
      <c r="S94" s="61">
        <v>0</v>
      </c>
    </row>
    <row r="95" spans="1:19" ht="13.5">
      <c r="A95" s="323" t="s">
        <v>1085</v>
      </c>
      <c r="B95" s="324"/>
      <c r="C95" s="736" t="s">
        <v>1081</v>
      </c>
      <c r="D95" s="737"/>
      <c r="E95" s="35">
        <v>387012.91</v>
      </c>
      <c r="F95" s="35">
        <v>368479.95999999996</v>
      </c>
      <c r="G95" s="35">
        <v>368233.27999999997</v>
      </c>
      <c r="H95" s="35">
        <v>148904.75999999998</v>
      </c>
      <c r="I95" s="35">
        <v>147920.11</v>
      </c>
      <c r="J95" s="35">
        <v>984.65</v>
      </c>
      <c r="K95" s="35">
        <v>219328.52</v>
      </c>
      <c r="L95" s="35">
        <v>0</v>
      </c>
      <c r="M95" s="35">
        <v>4447.05</v>
      </c>
      <c r="N95" s="35">
        <v>214881.47000000003</v>
      </c>
      <c r="O95" s="35">
        <v>0</v>
      </c>
      <c r="P95" s="35">
        <v>246.67999999999998</v>
      </c>
      <c r="Q95" s="35">
        <v>245.41</v>
      </c>
      <c r="R95" s="35">
        <v>1.27</v>
      </c>
      <c r="S95" s="35">
        <v>18532.949999999997</v>
      </c>
    </row>
    <row r="96" spans="1:19" ht="13.5">
      <c r="A96" s="308"/>
      <c r="B96" s="309"/>
      <c r="C96" s="734" t="s">
        <v>285</v>
      </c>
      <c r="D96" s="735"/>
      <c r="E96" s="61">
        <v>52193.31</v>
      </c>
      <c r="F96" s="61">
        <v>48608.18000000001</v>
      </c>
      <c r="G96" s="61">
        <v>48608.18000000001</v>
      </c>
      <c r="H96" s="61">
        <v>7986.650000000001</v>
      </c>
      <c r="I96" s="61">
        <v>7944.700000000001</v>
      </c>
      <c r="J96" s="61">
        <v>41.95</v>
      </c>
      <c r="K96" s="61">
        <v>40621.52999999999</v>
      </c>
      <c r="L96" s="61">
        <v>0</v>
      </c>
      <c r="M96" s="61">
        <v>166.81000000000003</v>
      </c>
      <c r="N96" s="61">
        <v>40454.72</v>
      </c>
      <c r="O96" s="61">
        <v>0</v>
      </c>
      <c r="P96" s="61">
        <v>0</v>
      </c>
      <c r="Q96" s="61">
        <v>0</v>
      </c>
      <c r="R96" s="61">
        <v>0</v>
      </c>
      <c r="S96" s="61">
        <v>3585.13</v>
      </c>
    </row>
    <row r="97" spans="1:19" ht="13.5">
      <c r="A97" s="308"/>
      <c r="B97" s="309"/>
      <c r="C97" s="734" t="s">
        <v>286</v>
      </c>
      <c r="D97" s="735"/>
      <c r="E97" s="61">
        <v>64926.31</v>
      </c>
      <c r="F97" s="61">
        <v>60042.009999999995</v>
      </c>
      <c r="G97" s="61">
        <v>60042.009999999995</v>
      </c>
      <c r="H97" s="61">
        <v>187.71</v>
      </c>
      <c r="I97" s="61">
        <v>187.71</v>
      </c>
      <c r="J97" s="61">
        <v>0</v>
      </c>
      <c r="K97" s="61">
        <v>59854.3</v>
      </c>
      <c r="L97" s="61">
        <v>0</v>
      </c>
      <c r="M97" s="61">
        <v>31.26</v>
      </c>
      <c r="N97" s="61">
        <v>59823.03999999999</v>
      </c>
      <c r="O97" s="61">
        <v>0</v>
      </c>
      <c r="P97" s="61">
        <v>0</v>
      </c>
      <c r="Q97" s="61">
        <v>0</v>
      </c>
      <c r="R97" s="61">
        <v>0</v>
      </c>
      <c r="S97" s="61">
        <v>4884.3</v>
      </c>
    </row>
    <row r="98" spans="1:19" ht="13.5">
      <c r="A98" s="308"/>
      <c r="B98" s="309"/>
      <c r="C98" s="734" t="s">
        <v>287</v>
      </c>
      <c r="D98" s="735"/>
      <c r="E98" s="61">
        <v>33197.56</v>
      </c>
      <c r="F98" s="61">
        <v>30700.5</v>
      </c>
      <c r="G98" s="61">
        <v>30699.229999999996</v>
      </c>
      <c r="H98" s="61">
        <v>5218.35</v>
      </c>
      <c r="I98" s="61">
        <v>5105.6900000000005</v>
      </c>
      <c r="J98" s="61">
        <v>112.66</v>
      </c>
      <c r="K98" s="61">
        <v>25480.88</v>
      </c>
      <c r="L98" s="61">
        <v>0</v>
      </c>
      <c r="M98" s="61">
        <v>237</v>
      </c>
      <c r="N98" s="61">
        <v>25243.880000000005</v>
      </c>
      <c r="O98" s="61">
        <v>0</v>
      </c>
      <c r="P98" s="61">
        <v>1.27</v>
      </c>
      <c r="Q98" s="61">
        <v>0</v>
      </c>
      <c r="R98" s="61">
        <v>1.27</v>
      </c>
      <c r="S98" s="61">
        <v>2497.06</v>
      </c>
    </row>
    <row r="99" spans="1:19" ht="13.5">
      <c r="A99" s="308"/>
      <c r="B99" s="309"/>
      <c r="C99" s="734" t="s">
        <v>288</v>
      </c>
      <c r="D99" s="735"/>
      <c r="E99" s="61">
        <v>0</v>
      </c>
      <c r="F99" s="61">
        <v>0</v>
      </c>
      <c r="G99" s="61">
        <v>0</v>
      </c>
      <c r="H99" s="61">
        <v>0</v>
      </c>
      <c r="I99" s="61">
        <v>0</v>
      </c>
      <c r="J99" s="61">
        <v>0</v>
      </c>
      <c r="K99" s="61">
        <v>0</v>
      </c>
      <c r="L99" s="61">
        <v>0</v>
      </c>
      <c r="M99" s="61">
        <v>0</v>
      </c>
      <c r="N99" s="61">
        <v>0</v>
      </c>
      <c r="O99" s="61">
        <v>0</v>
      </c>
      <c r="P99" s="61">
        <v>0</v>
      </c>
      <c r="Q99" s="61">
        <v>0</v>
      </c>
      <c r="R99" s="61">
        <v>0</v>
      </c>
      <c r="S99" s="61">
        <v>0</v>
      </c>
    </row>
    <row r="100" spans="1:19" ht="13.5">
      <c r="A100" s="308"/>
      <c r="B100" s="309"/>
      <c r="C100" s="734" t="s">
        <v>289</v>
      </c>
      <c r="D100" s="735"/>
      <c r="E100" s="61">
        <v>236695.72999999998</v>
      </c>
      <c r="F100" s="61">
        <v>229129.27000000002</v>
      </c>
      <c r="G100" s="61">
        <v>228883.86000000002</v>
      </c>
      <c r="H100" s="61">
        <v>135512.05</v>
      </c>
      <c r="I100" s="61">
        <v>134682.01</v>
      </c>
      <c r="J100" s="61">
        <v>830.04</v>
      </c>
      <c r="K100" s="61">
        <v>93371.81</v>
      </c>
      <c r="L100" s="61">
        <v>0</v>
      </c>
      <c r="M100" s="61">
        <v>4011.9799999999996</v>
      </c>
      <c r="N100" s="61">
        <v>89359.83</v>
      </c>
      <c r="O100" s="61">
        <v>0</v>
      </c>
      <c r="P100" s="61">
        <v>245.41</v>
      </c>
      <c r="Q100" s="61">
        <v>245.41</v>
      </c>
      <c r="R100" s="61">
        <v>0</v>
      </c>
      <c r="S100" s="61">
        <v>7566.459999999999</v>
      </c>
    </row>
    <row r="101" spans="1:19" ht="13.5">
      <c r="A101" s="314"/>
      <c r="B101" s="315"/>
      <c r="C101" s="732" t="s">
        <v>1082</v>
      </c>
      <c r="D101" s="733"/>
      <c r="E101" s="62">
        <v>0</v>
      </c>
      <c r="F101" s="62">
        <v>0</v>
      </c>
      <c r="G101" s="62">
        <v>0</v>
      </c>
      <c r="H101" s="62">
        <v>0</v>
      </c>
      <c r="I101" s="62">
        <v>0</v>
      </c>
      <c r="J101" s="62">
        <v>0</v>
      </c>
      <c r="K101" s="62">
        <v>0</v>
      </c>
      <c r="L101" s="62">
        <v>0</v>
      </c>
      <c r="M101" s="62">
        <v>0</v>
      </c>
      <c r="N101" s="62">
        <v>0</v>
      </c>
      <c r="O101" s="62">
        <v>0</v>
      </c>
      <c r="P101" s="62">
        <v>0</v>
      </c>
      <c r="Q101" s="62">
        <v>0</v>
      </c>
      <c r="R101" s="62">
        <v>0</v>
      </c>
      <c r="S101" s="62">
        <v>0</v>
      </c>
    </row>
    <row r="102" spans="1:19" ht="13.5">
      <c r="A102" s="308" t="s">
        <v>1086</v>
      </c>
      <c r="B102" s="309"/>
      <c r="C102" s="736" t="s">
        <v>1081</v>
      </c>
      <c r="D102" s="737"/>
      <c r="E102" s="61">
        <v>353235.42</v>
      </c>
      <c r="F102" s="61">
        <v>326571.12</v>
      </c>
      <c r="G102" s="61">
        <v>326360.86</v>
      </c>
      <c r="H102" s="61">
        <v>60430.67999999999</v>
      </c>
      <c r="I102" s="61">
        <v>60012.95</v>
      </c>
      <c r="J102" s="61">
        <v>417.73</v>
      </c>
      <c r="K102" s="61">
        <v>265930.18</v>
      </c>
      <c r="L102" s="61">
        <v>0</v>
      </c>
      <c r="M102" s="61">
        <v>2209.0299999999997</v>
      </c>
      <c r="N102" s="61">
        <v>263721.15</v>
      </c>
      <c r="O102" s="61">
        <v>0</v>
      </c>
      <c r="P102" s="61">
        <v>210.26000000000002</v>
      </c>
      <c r="Q102" s="61">
        <v>210.26000000000002</v>
      </c>
      <c r="R102" s="61">
        <v>0</v>
      </c>
      <c r="S102" s="61">
        <v>26664.299999999996</v>
      </c>
    </row>
    <row r="103" spans="1:19" ht="13.5">
      <c r="A103" s="308"/>
      <c r="B103" s="309"/>
      <c r="C103" s="734" t="s">
        <v>285</v>
      </c>
      <c r="D103" s="735"/>
      <c r="E103" s="61">
        <v>71689.13999999998</v>
      </c>
      <c r="F103" s="61">
        <v>67491.25</v>
      </c>
      <c r="G103" s="61">
        <v>67491.25</v>
      </c>
      <c r="H103" s="61">
        <v>4401.1900000000005</v>
      </c>
      <c r="I103" s="61">
        <v>4269.29</v>
      </c>
      <c r="J103" s="61">
        <v>131.9</v>
      </c>
      <c r="K103" s="61">
        <v>63090.06</v>
      </c>
      <c r="L103" s="61">
        <v>0</v>
      </c>
      <c r="M103" s="61">
        <v>153.92</v>
      </c>
      <c r="N103" s="61">
        <v>62936.14</v>
      </c>
      <c r="O103" s="61">
        <v>0</v>
      </c>
      <c r="P103" s="61">
        <v>0</v>
      </c>
      <c r="Q103" s="61">
        <v>0</v>
      </c>
      <c r="R103" s="61">
        <v>0</v>
      </c>
      <c r="S103" s="61">
        <v>4197.889999999999</v>
      </c>
    </row>
    <row r="104" spans="1:19" ht="13.5">
      <c r="A104" s="308"/>
      <c r="B104" s="309"/>
      <c r="C104" s="734" t="s">
        <v>286</v>
      </c>
      <c r="D104" s="735"/>
      <c r="E104" s="61">
        <v>111019.63</v>
      </c>
      <c r="F104" s="61">
        <v>94418.93</v>
      </c>
      <c r="G104" s="61">
        <v>94418.93</v>
      </c>
      <c r="H104" s="61">
        <v>589.4000000000001</v>
      </c>
      <c r="I104" s="61">
        <v>589.4000000000001</v>
      </c>
      <c r="J104" s="61">
        <v>0</v>
      </c>
      <c r="K104" s="61">
        <v>93829.53</v>
      </c>
      <c r="L104" s="61">
        <v>0</v>
      </c>
      <c r="M104" s="61">
        <v>33.41</v>
      </c>
      <c r="N104" s="61">
        <v>93796.12</v>
      </c>
      <c r="O104" s="61">
        <v>0</v>
      </c>
      <c r="P104" s="61">
        <v>0</v>
      </c>
      <c r="Q104" s="61">
        <v>0</v>
      </c>
      <c r="R104" s="61">
        <v>0</v>
      </c>
      <c r="S104" s="61">
        <v>16600.7</v>
      </c>
    </row>
    <row r="105" spans="1:19" ht="13.5">
      <c r="A105" s="308"/>
      <c r="B105" s="309"/>
      <c r="C105" s="734" t="s">
        <v>287</v>
      </c>
      <c r="D105" s="735"/>
      <c r="E105" s="61">
        <v>24130.420000000002</v>
      </c>
      <c r="F105" s="61">
        <v>21686.78</v>
      </c>
      <c r="G105" s="61">
        <v>21685.440000000002</v>
      </c>
      <c r="H105" s="61">
        <v>2124.96</v>
      </c>
      <c r="I105" s="61">
        <v>2122.78</v>
      </c>
      <c r="J105" s="61">
        <v>2.1799999999999997</v>
      </c>
      <c r="K105" s="61">
        <v>19560.48</v>
      </c>
      <c r="L105" s="61">
        <v>0</v>
      </c>
      <c r="M105" s="61">
        <v>66.24</v>
      </c>
      <c r="N105" s="61">
        <v>19494.24</v>
      </c>
      <c r="O105" s="61">
        <v>0</v>
      </c>
      <c r="P105" s="61">
        <v>1.34</v>
      </c>
      <c r="Q105" s="61">
        <v>1.34</v>
      </c>
      <c r="R105" s="61">
        <v>0</v>
      </c>
      <c r="S105" s="61">
        <v>2443.6400000000003</v>
      </c>
    </row>
    <row r="106" spans="1:19" ht="13.5">
      <c r="A106" s="308"/>
      <c r="B106" s="309"/>
      <c r="C106" s="734" t="s">
        <v>288</v>
      </c>
      <c r="D106" s="735"/>
      <c r="E106" s="61">
        <v>0</v>
      </c>
      <c r="F106" s="61">
        <v>0</v>
      </c>
      <c r="G106" s="61">
        <v>0</v>
      </c>
      <c r="H106" s="61">
        <v>0</v>
      </c>
      <c r="I106" s="61">
        <v>0</v>
      </c>
      <c r="J106" s="61">
        <v>0</v>
      </c>
      <c r="K106" s="61">
        <v>0</v>
      </c>
      <c r="L106" s="61">
        <v>0</v>
      </c>
      <c r="M106" s="61">
        <v>0</v>
      </c>
      <c r="N106" s="61">
        <v>0</v>
      </c>
      <c r="O106" s="61">
        <v>0</v>
      </c>
      <c r="P106" s="61">
        <v>0</v>
      </c>
      <c r="Q106" s="61">
        <v>0</v>
      </c>
      <c r="R106" s="61">
        <v>0</v>
      </c>
      <c r="S106" s="61">
        <v>0</v>
      </c>
    </row>
    <row r="107" spans="1:19" ht="13.5">
      <c r="A107" s="308"/>
      <c r="B107" s="309"/>
      <c r="C107" s="734" t="s">
        <v>289</v>
      </c>
      <c r="D107" s="735"/>
      <c r="E107" s="61">
        <v>146396.22999999998</v>
      </c>
      <c r="F107" s="61">
        <v>142974.16</v>
      </c>
      <c r="G107" s="61">
        <v>142765.24</v>
      </c>
      <c r="H107" s="61">
        <v>53315.13</v>
      </c>
      <c r="I107" s="61">
        <v>53031.48</v>
      </c>
      <c r="J107" s="61">
        <v>283.65</v>
      </c>
      <c r="K107" s="61">
        <v>89450.11</v>
      </c>
      <c r="L107" s="61">
        <v>0</v>
      </c>
      <c r="M107" s="61">
        <v>1955.4599999999998</v>
      </c>
      <c r="N107" s="61">
        <v>87494.65</v>
      </c>
      <c r="O107" s="61">
        <v>0</v>
      </c>
      <c r="P107" s="61">
        <v>208.92000000000002</v>
      </c>
      <c r="Q107" s="61">
        <v>208.92000000000002</v>
      </c>
      <c r="R107" s="61">
        <v>0</v>
      </c>
      <c r="S107" s="61">
        <v>3422.0699999999997</v>
      </c>
    </row>
    <row r="108" spans="1:19" ht="13.5">
      <c r="A108" s="308"/>
      <c r="B108" s="309"/>
      <c r="C108" s="732" t="s">
        <v>1082</v>
      </c>
      <c r="D108" s="733"/>
      <c r="E108" s="61">
        <v>0</v>
      </c>
      <c r="F108" s="61">
        <v>0</v>
      </c>
      <c r="G108" s="61">
        <v>0</v>
      </c>
      <c r="H108" s="61">
        <v>0</v>
      </c>
      <c r="I108" s="61">
        <v>0</v>
      </c>
      <c r="J108" s="61">
        <v>0</v>
      </c>
      <c r="K108" s="61">
        <v>0</v>
      </c>
      <c r="L108" s="61">
        <v>0</v>
      </c>
      <c r="M108" s="61">
        <v>0</v>
      </c>
      <c r="N108" s="61">
        <v>0</v>
      </c>
      <c r="O108" s="61">
        <v>0</v>
      </c>
      <c r="P108" s="61">
        <v>0</v>
      </c>
      <c r="Q108" s="61">
        <v>0</v>
      </c>
      <c r="R108" s="61">
        <v>0</v>
      </c>
      <c r="S108" s="61">
        <v>0</v>
      </c>
    </row>
    <row r="109" spans="1:19" ht="13.5">
      <c r="A109" s="323" t="s">
        <v>1087</v>
      </c>
      <c r="B109" s="324"/>
      <c r="C109" s="736" t="s">
        <v>1081</v>
      </c>
      <c r="D109" s="737"/>
      <c r="E109" s="35">
        <v>404295.80999999994</v>
      </c>
      <c r="F109" s="35">
        <v>369029.08999999997</v>
      </c>
      <c r="G109" s="35">
        <v>367659.73</v>
      </c>
      <c r="H109" s="35">
        <v>132369.91</v>
      </c>
      <c r="I109" s="35">
        <v>125868.84000000001</v>
      </c>
      <c r="J109" s="35">
        <v>6501.07</v>
      </c>
      <c r="K109" s="35">
        <v>235289.78999999998</v>
      </c>
      <c r="L109" s="35">
        <v>9258.84</v>
      </c>
      <c r="M109" s="35">
        <v>8887.36</v>
      </c>
      <c r="N109" s="35">
        <v>217143.59</v>
      </c>
      <c r="O109" s="35">
        <v>0.03</v>
      </c>
      <c r="P109" s="35">
        <v>1369.36</v>
      </c>
      <c r="Q109" s="35">
        <v>1282.94</v>
      </c>
      <c r="R109" s="35">
        <v>86.42</v>
      </c>
      <c r="S109" s="35">
        <v>35266.72</v>
      </c>
    </row>
    <row r="110" spans="1:19" ht="13.5">
      <c r="A110" s="308"/>
      <c r="B110" s="309"/>
      <c r="C110" s="734" t="s">
        <v>285</v>
      </c>
      <c r="D110" s="735"/>
      <c r="E110" s="61">
        <v>31556.519999999997</v>
      </c>
      <c r="F110" s="61">
        <v>29015.26</v>
      </c>
      <c r="G110" s="61">
        <v>28926.98</v>
      </c>
      <c r="H110" s="61">
        <v>3052.99</v>
      </c>
      <c r="I110" s="61">
        <v>2315.0099999999998</v>
      </c>
      <c r="J110" s="61">
        <v>737.9799999999999</v>
      </c>
      <c r="K110" s="61">
        <v>25873.989999999998</v>
      </c>
      <c r="L110" s="61">
        <v>244.65</v>
      </c>
      <c r="M110" s="61">
        <v>577.4300000000001</v>
      </c>
      <c r="N110" s="61">
        <v>25051.91</v>
      </c>
      <c r="O110" s="61">
        <v>0</v>
      </c>
      <c r="P110" s="61">
        <v>88.28</v>
      </c>
      <c r="Q110" s="61">
        <v>1.89</v>
      </c>
      <c r="R110" s="61">
        <v>86.39</v>
      </c>
      <c r="S110" s="61">
        <v>2541.26</v>
      </c>
    </row>
    <row r="111" spans="1:19" ht="13.5">
      <c r="A111" s="308"/>
      <c r="B111" s="309"/>
      <c r="C111" s="734" t="s">
        <v>286</v>
      </c>
      <c r="D111" s="735"/>
      <c r="E111" s="61">
        <v>115078.04</v>
      </c>
      <c r="F111" s="61">
        <v>90515.59</v>
      </c>
      <c r="G111" s="61">
        <v>90515.56</v>
      </c>
      <c r="H111" s="61">
        <v>387.7300000000001</v>
      </c>
      <c r="I111" s="61">
        <v>203.48999999999995</v>
      </c>
      <c r="J111" s="61">
        <v>184.23999999999998</v>
      </c>
      <c r="K111" s="61">
        <v>90127.83</v>
      </c>
      <c r="L111" s="61">
        <v>7.57</v>
      </c>
      <c r="M111" s="61">
        <v>562.79</v>
      </c>
      <c r="N111" s="61">
        <v>89557.47</v>
      </c>
      <c r="O111" s="61">
        <v>0</v>
      </c>
      <c r="P111" s="61">
        <v>0.03</v>
      </c>
      <c r="Q111" s="61">
        <v>0</v>
      </c>
      <c r="R111" s="61">
        <v>0.03</v>
      </c>
      <c r="S111" s="61">
        <v>24562.45</v>
      </c>
    </row>
    <row r="112" spans="1:19" ht="13.5">
      <c r="A112" s="308"/>
      <c r="B112" s="309"/>
      <c r="C112" s="734" t="s">
        <v>287</v>
      </c>
      <c r="D112" s="735"/>
      <c r="E112" s="61">
        <v>14605.54</v>
      </c>
      <c r="F112" s="61">
        <v>13227.599999999999</v>
      </c>
      <c r="G112" s="61">
        <v>13219.5</v>
      </c>
      <c r="H112" s="61">
        <v>4079.2200000000003</v>
      </c>
      <c r="I112" s="61">
        <v>3473.22</v>
      </c>
      <c r="J112" s="61">
        <v>606</v>
      </c>
      <c r="K112" s="61">
        <v>9140.279999999999</v>
      </c>
      <c r="L112" s="61">
        <v>205.27000000000004</v>
      </c>
      <c r="M112" s="61">
        <v>538.26</v>
      </c>
      <c r="N112" s="61">
        <v>8396.75</v>
      </c>
      <c r="O112" s="61">
        <v>0</v>
      </c>
      <c r="P112" s="61">
        <v>8.1</v>
      </c>
      <c r="Q112" s="61">
        <v>8.1</v>
      </c>
      <c r="R112" s="61">
        <v>0</v>
      </c>
      <c r="S112" s="61">
        <v>1377.9399999999998</v>
      </c>
    </row>
    <row r="113" spans="1:19" ht="13.5">
      <c r="A113" s="308"/>
      <c r="B113" s="309"/>
      <c r="C113" s="734" t="s">
        <v>288</v>
      </c>
      <c r="D113" s="735"/>
      <c r="E113" s="61">
        <v>0</v>
      </c>
      <c r="F113" s="61">
        <v>0</v>
      </c>
      <c r="G113" s="61">
        <v>0</v>
      </c>
      <c r="H113" s="61">
        <v>0</v>
      </c>
      <c r="I113" s="61">
        <v>0</v>
      </c>
      <c r="J113" s="61">
        <v>0</v>
      </c>
      <c r="K113" s="61">
        <v>0</v>
      </c>
      <c r="L113" s="61">
        <v>0</v>
      </c>
      <c r="M113" s="61">
        <v>0</v>
      </c>
      <c r="N113" s="61">
        <v>0</v>
      </c>
      <c r="O113" s="61">
        <v>0</v>
      </c>
      <c r="P113" s="61">
        <v>0</v>
      </c>
      <c r="Q113" s="61">
        <v>0</v>
      </c>
      <c r="R113" s="61">
        <v>0</v>
      </c>
      <c r="S113" s="61">
        <v>0</v>
      </c>
    </row>
    <row r="114" spans="1:19" ht="13.5">
      <c r="A114" s="308"/>
      <c r="B114" s="309"/>
      <c r="C114" s="734" t="s">
        <v>289</v>
      </c>
      <c r="D114" s="735"/>
      <c r="E114" s="61">
        <v>242809.75</v>
      </c>
      <c r="F114" s="61">
        <v>236270.63999999998</v>
      </c>
      <c r="G114" s="61">
        <v>234997.68999999997</v>
      </c>
      <c r="H114" s="61">
        <v>124849.97</v>
      </c>
      <c r="I114" s="61">
        <v>119877.12000000001</v>
      </c>
      <c r="J114" s="61">
        <v>4972.849999999999</v>
      </c>
      <c r="K114" s="61">
        <v>110147.69</v>
      </c>
      <c r="L114" s="61">
        <v>8801.35</v>
      </c>
      <c r="M114" s="61">
        <v>7208.88</v>
      </c>
      <c r="N114" s="61">
        <v>94137.45999999999</v>
      </c>
      <c r="O114" s="61">
        <v>0.03</v>
      </c>
      <c r="P114" s="61">
        <v>1272.95</v>
      </c>
      <c r="Q114" s="61">
        <v>1272.95</v>
      </c>
      <c r="R114" s="61">
        <v>0</v>
      </c>
      <c r="S114" s="61">
        <v>6539.11</v>
      </c>
    </row>
    <row r="115" spans="1:19" ht="13.5">
      <c r="A115" s="308"/>
      <c r="B115" s="309"/>
      <c r="C115" s="732" t="s">
        <v>1082</v>
      </c>
      <c r="D115" s="733"/>
      <c r="E115" s="61">
        <v>245.96</v>
      </c>
      <c r="F115" s="61">
        <v>0</v>
      </c>
      <c r="G115" s="61">
        <v>0</v>
      </c>
      <c r="H115" s="61">
        <v>0</v>
      </c>
      <c r="I115" s="61">
        <v>0</v>
      </c>
      <c r="J115" s="61">
        <v>0</v>
      </c>
      <c r="K115" s="61">
        <v>0</v>
      </c>
      <c r="L115" s="61">
        <v>0</v>
      </c>
      <c r="M115" s="61">
        <v>0</v>
      </c>
      <c r="N115" s="61">
        <v>0</v>
      </c>
      <c r="O115" s="61">
        <v>0</v>
      </c>
      <c r="P115" s="61">
        <v>0</v>
      </c>
      <c r="Q115" s="61">
        <v>0</v>
      </c>
      <c r="R115" s="61">
        <v>0</v>
      </c>
      <c r="S115" s="61">
        <v>245.96</v>
      </c>
    </row>
    <row r="116" spans="1:19" ht="13.5">
      <c r="A116" s="323" t="s">
        <v>1088</v>
      </c>
      <c r="B116" s="324"/>
      <c r="C116" s="736" t="s">
        <v>1081</v>
      </c>
      <c r="D116" s="737"/>
      <c r="E116" s="35">
        <v>45377.119999999995</v>
      </c>
      <c r="F116" s="35">
        <v>43315.69</v>
      </c>
      <c r="G116" s="35">
        <v>42935.75</v>
      </c>
      <c r="H116" s="35">
        <v>34527.15</v>
      </c>
      <c r="I116" s="35">
        <v>33905</v>
      </c>
      <c r="J116" s="35">
        <v>622.1500000000001</v>
      </c>
      <c r="K116" s="35">
        <v>8408.109999999999</v>
      </c>
      <c r="L116" s="35">
        <v>831.69</v>
      </c>
      <c r="M116" s="35">
        <v>652.23</v>
      </c>
      <c r="N116" s="35">
        <v>6924.19</v>
      </c>
      <c r="O116" s="35">
        <v>0.49</v>
      </c>
      <c r="P116" s="35">
        <v>379.94</v>
      </c>
      <c r="Q116" s="35">
        <v>379.94</v>
      </c>
      <c r="R116" s="35">
        <v>0</v>
      </c>
      <c r="S116" s="35">
        <v>2061.43</v>
      </c>
    </row>
    <row r="117" spans="1:19" ht="13.5">
      <c r="A117" s="308"/>
      <c r="B117" s="309"/>
      <c r="C117" s="734" t="s">
        <v>285</v>
      </c>
      <c r="D117" s="735"/>
      <c r="E117" s="61">
        <v>712.6999999999999</v>
      </c>
      <c r="F117" s="61">
        <v>678.68</v>
      </c>
      <c r="G117" s="61">
        <v>678.68</v>
      </c>
      <c r="H117" s="61">
        <v>484</v>
      </c>
      <c r="I117" s="61">
        <v>472.25</v>
      </c>
      <c r="J117" s="61">
        <v>11.75</v>
      </c>
      <c r="K117" s="61">
        <v>194.67999999999998</v>
      </c>
      <c r="L117" s="61">
        <v>0</v>
      </c>
      <c r="M117" s="61">
        <v>3.73</v>
      </c>
      <c r="N117" s="61">
        <v>190.95</v>
      </c>
      <c r="O117" s="61">
        <v>0</v>
      </c>
      <c r="P117" s="61">
        <v>0</v>
      </c>
      <c r="Q117" s="61">
        <v>0</v>
      </c>
      <c r="R117" s="61">
        <v>0</v>
      </c>
      <c r="S117" s="61">
        <v>34.02</v>
      </c>
    </row>
    <row r="118" spans="1:19" ht="13.5">
      <c r="A118" s="308"/>
      <c r="B118" s="309"/>
      <c r="C118" s="734" t="s">
        <v>286</v>
      </c>
      <c r="D118" s="735"/>
      <c r="E118" s="61">
        <v>420.08000000000004</v>
      </c>
      <c r="F118" s="61">
        <v>410.53000000000003</v>
      </c>
      <c r="G118" s="61">
        <v>410.53000000000003</v>
      </c>
      <c r="H118" s="61">
        <v>67.49000000000001</v>
      </c>
      <c r="I118" s="61">
        <v>66.95</v>
      </c>
      <c r="J118" s="61">
        <v>0.54</v>
      </c>
      <c r="K118" s="61">
        <v>343.04</v>
      </c>
      <c r="L118" s="61">
        <v>0</v>
      </c>
      <c r="M118" s="61">
        <v>0</v>
      </c>
      <c r="N118" s="61">
        <v>343.04</v>
      </c>
      <c r="O118" s="61">
        <v>0</v>
      </c>
      <c r="P118" s="61">
        <v>0</v>
      </c>
      <c r="Q118" s="61">
        <v>0</v>
      </c>
      <c r="R118" s="61">
        <v>0</v>
      </c>
      <c r="S118" s="61">
        <v>9.55</v>
      </c>
    </row>
    <row r="119" spans="1:19" ht="13.5">
      <c r="A119" s="308"/>
      <c r="B119" s="309"/>
      <c r="C119" s="734" t="s">
        <v>287</v>
      </c>
      <c r="D119" s="735"/>
      <c r="E119" s="61">
        <v>4306.42</v>
      </c>
      <c r="F119" s="61">
        <v>4112.22</v>
      </c>
      <c r="G119" s="61">
        <v>4111.92</v>
      </c>
      <c r="H119" s="61">
        <v>2127.81</v>
      </c>
      <c r="I119" s="61">
        <v>1797.71</v>
      </c>
      <c r="J119" s="61">
        <v>330.1</v>
      </c>
      <c r="K119" s="61">
        <v>1984.11</v>
      </c>
      <c r="L119" s="61">
        <v>4.69</v>
      </c>
      <c r="M119" s="61">
        <v>150.07</v>
      </c>
      <c r="N119" s="61">
        <v>1829.35</v>
      </c>
      <c r="O119" s="61">
        <v>0</v>
      </c>
      <c r="P119" s="61">
        <v>0.3</v>
      </c>
      <c r="Q119" s="61">
        <v>0.3</v>
      </c>
      <c r="R119" s="61">
        <v>0</v>
      </c>
      <c r="S119" s="61">
        <v>194.2</v>
      </c>
    </row>
    <row r="120" spans="1:19" ht="13.5">
      <c r="A120" s="308"/>
      <c r="B120" s="309"/>
      <c r="C120" s="734" t="s">
        <v>288</v>
      </c>
      <c r="D120" s="735"/>
      <c r="E120" s="61">
        <v>244.16000000000003</v>
      </c>
      <c r="F120" s="61">
        <v>239.73000000000002</v>
      </c>
      <c r="G120" s="61">
        <v>239.73000000000002</v>
      </c>
      <c r="H120" s="61">
        <v>106.55</v>
      </c>
      <c r="I120" s="61">
        <v>100.75</v>
      </c>
      <c r="J120" s="61">
        <v>5.8</v>
      </c>
      <c r="K120" s="61">
        <v>133.18</v>
      </c>
      <c r="L120" s="61">
        <v>0</v>
      </c>
      <c r="M120" s="61">
        <v>35.48</v>
      </c>
      <c r="N120" s="61">
        <v>97.7</v>
      </c>
      <c r="O120" s="61">
        <v>0</v>
      </c>
      <c r="P120" s="61">
        <v>0</v>
      </c>
      <c r="Q120" s="61">
        <v>0</v>
      </c>
      <c r="R120" s="61">
        <v>0</v>
      </c>
      <c r="S120" s="61">
        <v>4.43</v>
      </c>
    </row>
    <row r="121" spans="1:19" ht="13.5">
      <c r="A121" s="308"/>
      <c r="B121" s="309"/>
      <c r="C121" s="734" t="s">
        <v>289</v>
      </c>
      <c r="D121" s="735"/>
      <c r="E121" s="61">
        <v>39463.869999999995</v>
      </c>
      <c r="F121" s="61">
        <v>37874.53</v>
      </c>
      <c r="G121" s="61">
        <v>37494.89</v>
      </c>
      <c r="H121" s="61">
        <v>31741.3</v>
      </c>
      <c r="I121" s="61">
        <v>31467.34</v>
      </c>
      <c r="J121" s="61">
        <v>273.96</v>
      </c>
      <c r="K121" s="61">
        <v>5753.099999999999</v>
      </c>
      <c r="L121" s="61">
        <v>827</v>
      </c>
      <c r="M121" s="61">
        <v>462.95</v>
      </c>
      <c r="N121" s="61">
        <v>4463.15</v>
      </c>
      <c r="O121" s="61">
        <v>0.49</v>
      </c>
      <c r="P121" s="61">
        <v>379.64</v>
      </c>
      <c r="Q121" s="61">
        <v>379.64</v>
      </c>
      <c r="R121" s="61">
        <v>0</v>
      </c>
      <c r="S121" s="61">
        <v>1589.34</v>
      </c>
    </row>
    <row r="122" spans="1:19" ht="13.5">
      <c r="A122" s="308"/>
      <c r="B122" s="309"/>
      <c r="C122" s="732" t="s">
        <v>1082</v>
      </c>
      <c r="D122" s="733"/>
      <c r="E122" s="61">
        <v>229.89</v>
      </c>
      <c r="F122" s="61">
        <v>0</v>
      </c>
      <c r="G122" s="61">
        <v>0</v>
      </c>
      <c r="H122" s="61">
        <v>0</v>
      </c>
      <c r="I122" s="61">
        <v>0</v>
      </c>
      <c r="J122" s="61">
        <v>0</v>
      </c>
      <c r="K122" s="61">
        <v>0</v>
      </c>
      <c r="L122" s="61">
        <v>0</v>
      </c>
      <c r="M122" s="61">
        <v>0</v>
      </c>
      <c r="N122" s="61">
        <v>0</v>
      </c>
      <c r="O122" s="61">
        <v>0</v>
      </c>
      <c r="P122" s="61">
        <v>0</v>
      </c>
      <c r="Q122" s="61">
        <v>0</v>
      </c>
      <c r="R122" s="61">
        <v>0</v>
      </c>
      <c r="S122" s="61">
        <v>229.89</v>
      </c>
    </row>
    <row r="123" spans="1:19" ht="13.5">
      <c r="A123" s="323" t="s">
        <v>1089</v>
      </c>
      <c r="B123" s="324"/>
      <c r="C123" s="736" t="s">
        <v>1081</v>
      </c>
      <c r="D123" s="737"/>
      <c r="E123" s="35">
        <v>126278.43</v>
      </c>
      <c r="F123" s="35">
        <v>118176.08000000002</v>
      </c>
      <c r="G123" s="35">
        <v>118003.39</v>
      </c>
      <c r="H123" s="35">
        <v>32502.090000000004</v>
      </c>
      <c r="I123" s="35">
        <v>28751.980000000003</v>
      </c>
      <c r="J123" s="35">
        <v>3750.1099999999997</v>
      </c>
      <c r="K123" s="35">
        <v>85501.3</v>
      </c>
      <c r="L123" s="35">
        <v>266.74</v>
      </c>
      <c r="M123" s="35">
        <v>5384.799999999999</v>
      </c>
      <c r="N123" s="35">
        <v>79849.76</v>
      </c>
      <c r="O123" s="35">
        <v>0</v>
      </c>
      <c r="P123" s="35">
        <v>172.69</v>
      </c>
      <c r="Q123" s="35">
        <v>172.12</v>
      </c>
      <c r="R123" s="35">
        <v>0.57</v>
      </c>
      <c r="S123" s="35">
        <v>8102.35</v>
      </c>
    </row>
    <row r="124" spans="1:19" ht="13.5">
      <c r="A124" s="308"/>
      <c r="B124" s="309"/>
      <c r="C124" s="734" t="s">
        <v>285</v>
      </c>
      <c r="D124" s="735"/>
      <c r="E124" s="61">
        <v>21688.87</v>
      </c>
      <c r="F124" s="61">
        <v>19184.4</v>
      </c>
      <c r="G124" s="61">
        <v>19184.4</v>
      </c>
      <c r="H124" s="61">
        <v>1569.3600000000001</v>
      </c>
      <c r="I124" s="61">
        <v>1087.93</v>
      </c>
      <c r="J124" s="61">
        <v>481.43</v>
      </c>
      <c r="K124" s="61">
        <v>17615.039999999997</v>
      </c>
      <c r="L124" s="61">
        <v>12.61</v>
      </c>
      <c r="M124" s="61">
        <v>610.86</v>
      </c>
      <c r="N124" s="61">
        <v>16991.57</v>
      </c>
      <c r="O124" s="61">
        <v>0</v>
      </c>
      <c r="P124" s="61">
        <v>0</v>
      </c>
      <c r="Q124" s="61">
        <v>0</v>
      </c>
      <c r="R124" s="61">
        <v>0</v>
      </c>
      <c r="S124" s="61">
        <v>2504.4700000000003</v>
      </c>
    </row>
    <row r="125" spans="1:19" ht="13.5">
      <c r="A125" s="308"/>
      <c r="B125" s="309"/>
      <c r="C125" s="734" t="s">
        <v>286</v>
      </c>
      <c r="D125" s="735"/>
      <c r="E125" s="61">
        <v>25543.239999999998</v>
      </c>
      <c r="F125" s="61">
        <v>23625.92</v>
      </c>
      <c r="G125" s="61">
        <v>23625.92</v>
      </c>
      <c r="H125" s="61">
        <v>350.46</v>
      </c>
      <c r="I125" s="61">
        <v>275.23</v>
      </c>
      <c r="J125" s="61">
        <v>75.22999999999999</v>
      </c>
      <c r="K125" s="61">
        <v>23275.46</v>
      </c>
      <c r="L125" s="61">
        <v>0</v>
      </c>
      <c r="M125" s="61">
        <v>89.04</v>
      </c>
      <c r="N125" s="61">
        <v>23186.42</v>
      </c>
      <c r="O125" s="61">
        <v>0</v>
      </c>
      <c r="P125" s="61">
        <v>0</v>
      </c>
      <c r="Q125" s="61">
        <v>0</v>
      </c>
      <c r="R125" s="61">
        <v>0</v>
      </c>
      <c r="S125" s="61">
        <v>1917.32</v>
      </c>
    </row>
    <row r="126" spans="1:19" ht="13.5">
      <c r="A126" s="308"/>
      <c r="B126" s="309"/>
      <c r="C126" s="734" t="s">
        <v>287</v>
      </c>
      <c r="D126" s="735"/>
      <c r="E126" s="61">
        <v>13476.56</v>
      </c>
      <c r="F126" s="61">
        <v>11837.91</v>
      </c>
      <c r="G126" s="61">
        <v>11837.91</v>
      </c>
      <c r="H126" s="61">
        <v>2738.94</v>
      </c>
      <c r="I126" s="61">
        <v>2083.09</v>
      </c>
      <c r="J126" s="61">
        <v>655.8499999999999</v>
      </c>
      <c r="K126" s="61">
        <v>9098.97</v>
      </c>
      <c r="L126" s="61">
        <v>28.25</v>
      </c>
      <c r="M126" s="61">
        <v>515.22</v>
      </c>
      <c r="N126" s="61">
        <v>8555.5</v>
      </c>
      <c r="O126" s="61">
        <v>0</v>
      </c>
      <c r="P126" s="61">
        <v>0</v>
      </c>
      <c r="Q126" s="61">
        <v>0</v>
      </c>
      <c r="R126" s="61">
        <v>0</v>
      </c>
      <c r="S126" s="61">
        <v>1638.65</v>
      </c>
    </row>
    <row r="127" spans="1:19" ht="13.5">
      <c r="A127" s="308"/>
      <c r="B127" s="309"/>
      <c r="C127" s="734" t="s">
        <v>288</v>
      </c>
      <c r="D127" s="735"/>
      <c r="E127" s="61">
        <v>0</v>
      </c>
      <c r="F127" s="61">
        <v>0</v>
      </c>
      <c r="G127" s="61">
        <v>0</v>
      </c>
      <c r="H127" s="61">
        <v>0</v>
      </c>
      <c r="I127" s="61">
        <v>0</v>
      </c>
      <c r="J127" s="61">
        <v>0</v>
      </c>
      <c r="K127" s="61">
        <v>0</v>
      </c>
      <c r="L127" s="61">
        <v>0</v>
      </c>
      <c r="M127" s="61">
        <v>0</v>
      </c>
      <c r="N127" s="61">
        <v>0</v>
      </c>
      <c r="O127" s="61">
        <v>0</v>
      </c>
      <c r="P127" s="61">
        <v>0</v>
      </c>
      <c r="Q127" s="61">
        <v>0</v>
      </c>
      <c r="R127" s="61">
        <v>0</v>
      </c>
      <c r="S127" s="61">
        <v>0</v>
      </c>
    </row>
    <row r="128" spans="1:19" ht="13.5">
      <c r="A128" s="308"/>
      <c r="B128" s="309"/>
      <c r="C128" s="734" t="s">
        <v>289</v>
      </c>
      <c r="D128" s="735"/>
      <c r="E128" s="61">
        <v>65569.76000000001</v>
      </c>
      <c r="F128" s="61">
        <v>63527.850000000006</v>
      </c>
      <c r="G128" s="61">
        <v>63355.16</v>
      </c>
      <c r="H128" s="61">
        <v>27843.33</v>
      </c>
      <c r="I128" s="61">
        <v>25305.730000000003</v>
      </c>
      <c r="J128" s="61">
        <v>2537.6</v>
      </c>
      <c r="K128" s="61">
        <v>35511.83</v>
      </c>
      <c r="L128" s="61">
        <v>225.88</v>
      </c>
      <c r="M128" s="61">
        <v>4169.68</v>
      </c>
      <c r="N128" s="61">
        <v>31116.269999999997</v>
      </c>
      <c r="O128" s="61">
        <v>0</v>
      </c>
      <c r="P128" s="61">
        <v>172.69</v>
      </c>
      <c r="Q128" s="61">
        <v>172.12</v>
      </c>
      <c r="R128" s="61">
        <v>0.57</v>
      </c>
      <c r="S128" s="61">
        <v>2041.9099999999999</v>
      </c>
    </row>
    <row r="129" spans="1:19" ht="13.5">
      <c r="A129" s="308"/>
      <c r="B129" s="309"/>
      <c r="C129" s="732" t="s">
        <v>1082</v>
      </c>
      <c r="D129" s="733"/>
      <c r="E129" s="61">
        <v>0</v>
      </c>
      <c r="F129" s="61">
        <v>0</v>
      </c>
      <c r="G129" s="61">
        <v>0</v>
      </c>
      <c r="H129" s="61">
        <v>0</v>
      </c>
      <c r="I129" s="61">
        <v>0</v>
      </c>
      <c r="J129" s="61">
        <v>0</v>
      </c>
      <c r="K129" s="61">
        <v>0</v>
      </c>
      <c r="L129" s="61">
        <v>0</v>
      </c>
      <c r="M129" s="61">
        <v>0</v>
      </c>
      <c r="N129" s="61">
        <v>0</v>
      </c>
      <c r="O129" s="61">
        <v>0</v>
      </c>
      <c r="P129" s="61">
        <v>0</v>
      </c>
      <c r="Q129" s="61">
        <v>0</v>
      </c>
      <c r="R129" s="61">
        <v>0</v>
      </c>
      <c r="S129" s="61">
        <v>0</v>
      </c>
    </row>
    <row r="130" spans="1:19" ht="13.5">
      <c r="A130" s="323" t="s">
        <v>1090</v>
      </c>
      <c r="B130" s="324"/>
      <c r="C130" s="736" t="s">
        <v>1081</v>
      </c>
      <c r="D130" s="737"/>
      <c r="E130" s="35">
        <v>194748.63</v>
      </c>
      <c r="F130" s="35">
        <v>176007.27000000002</v>
      </c>
      <c r="G130" s="35">
        <v>175626.51</v>
      </c>
      <c r="H130" s="35">
        <v>68348.44</v>
      </c>
      <c r="I130" s="35">
        <v>60608.25</v>
      </c>
      <c r="J130" s="35">
        <v>7740.1900000000005</v>
      </c>
      <c r="K130" s="35">
        <v>107276.91</v>
      </c>
      <c r="L130" s="35">
        <v>169.16000000000003</v>
      </c>
      <c r="M130" s="35">
        <v>10960.61</v>
      </c>
      <c r="N130" s="35">
        <v>96147.14</v>
      </c>
      <c r="O130" s="35">
        <v>1.16</v>
      </c>
      <c r="P130" s="35">
        <v>380.76</v>
      </c>
      <c r="Q130" s="35">
        <v>378.59</v>
      </c>
      <c r="R130" s="35">
        <v>2.17</v>
      </c>
      <c r="S130" s="35">
        <v>18741.36</v>
      </c>
    </row>
    <row r="131" spans="1:19" ht="13.5">
      <c r="A131" s="308"/>
      <c r="B131" s="309"/>
      <c r="C131" s="734" t="s">
        <v>285</v>
      </c>
      <c r="D131" s="735"/>
      <c r="E131" s="61">
        <v>27258.540000000005</v>
      </c>
      <c r="F131" s="61">
        <v>25912.61</v>
      </c>
      <c r="G131" s="61">
        <v>25912.61</v>
      </c>
      <c r="H131" s="61">
        <v>2847.12</v>
      </c>
      <c r="I131" s="61">
        <v>2052.31</v>
      </c>
      <c r="J131" s="61">
        <v>794.8100000000001</v>
      </c>
      <c r="K131" s="61">
        <v>23065.49</v>
      </c>
      <c r="L131" s="61">
        <v>3.17</v>
      </c>
      <c r="M131" s="61">
        <v>1069.22</v>
      </c>
      <c r="N131" s="61">
        <v>21993.1</v>
      </c>
      <c r="O131" s="61">
        <v>0</v>
      </c>
      <c r="P131" s="61">
        <v>0</v>
      </c>
      <c r="Q131" s="61">
        <v>0</v>
      </c>
      <c r="R131" s="61">
        <v>0</v>
      </c>
      <c r="S131" s="61">
        <v>1345.93</v>
      </c>
    </row>
    <row r="132" spans="1:19" ht="13.5">
      <c r="A132" s="308"/>
      <c r="B132" s="309"/>
      <c r="C132" s="734" t="s">
        <v>286</v>
      </c>
      <c r="D132" s="735"/>
      <c r="E132" s="61">
        <v>37809.42</v>
      </c>
      <c r="F132" s="61">
        <v>28161.84999999999</v>
      </c>
      <c r="G132" s="61">
        <v>28161.84999999999</v>
      </c>
      <c r="H132" s="61">
        <v>48.75</v>
      </c>
      <c r="I132" s="61">
        <v>4.33</v>
      </c>
      <c r="J132" s="61">
        <v>44.42</v>
      </c>
      <c r="K132" s="61">
        <v>28113.1</v>
      </c>
      <c r="L132" s="61">
        <v>0</v>
      </c>
      <c r="M132" s="61">
        <v>243.64999999999998</v>
      </c>
      <c r="N132" s="61">
        <v>27869.449999999997</v>
      </c>
      <c r="O132" s="61">
        <v>0</v>
      </c>
      <c r="P132" s="61">
        <v>0</v>
      </c>
      <c r="Q132" s="61">
        <v>0</v>
      </c>
      <c r="R132" s="61">
        <v>0</v>
      </c>
      <c r="S132" s="61">
        <v>9647.57</v>
      </c>
    </row>
    <row r="133" spans="1:19" ht="13.5">
      <c r="A133" s="308"/>
      <c r="B133" s="309"/>
      <c r="C133" s="734" t="s">
        <v>287</v>
      </c>
      <c r="D133" s="735"/>
      <c r="E133" s="61">
        <v>24378.93</v>
      </c>
      <c r="F133" s="61">
        <v>20587.940000000002</v>
      </c>
      <c r="G133" s="61">
        <v>20586.15</v>
      </c>
      <c r="H133" s="61">
        <v>7394.18</v>
      </c>
      <c r="I133" s="61">
        <v>5597.959999999999</v>
      </c>
      <c r="J133" s="61">
        <v>1796.22</v>
      </c>
      <c r="K133" s="61">
        <v>13191.97</v>
      </c>
      <c r="L133" s="61">
        <v>4.36</v>
      </c>
      <c r="M133" s="61">
        <v>1537.66</v>
      </c>
      <c r="N133" s="61">
        <v>11649.95</v>
      </c>
      <c r="O133" s="61">
        <v>0</v>
      </c>
      <c r="P133" s="61">
        <v>1.79</v>
      </c>
      <c r="Q133" s="61">
        <v>1.79</v>
      </c>
      <c r="R133" s="61">
        <v>0</v>
      </c>
      <c r="S133" s="61">
        <v>3790.99</v>
      </c>
    </row>
    <row r="134" spans="1:19" ht="13.5">
      <c r="A134" s="308"/>
      <c r="B134" s="309"/>
      <c r="C134" s="734" t="s">
        <v>288</v>
      </c>
      <c r="D134" s="735"/>
      <c r="E134" s="61">
        <v>0</v>
      </c>
      <c r="F134" s="61">
        <v>0</v>
      </c>
      <c r="G134" s="61">
        <v>0</v>
      </c>
      <c r="H134" s="61">
        <v>0</v>
      </c>
      <c r="I134" s="61">
        <v>0</v>
      </c>
      <c r="J134" s="61">
        <v>0</v>
      </c>
      <c r="K134" s="61">
        <v>0</v>
      </c>
      <c r="L134" s="61">
        <v>0</v>
      </c>
      <c r="M134" s="61">
        <v>0</v>
      </c>
      <c r="N134" s="61">
        <v>0</v>
      </c>
      <c r="O134" s="61">
        <v>0</v>
      </c>
      <c r="P134" s="61">
        <v>0</v>
      </c>
      <c r="Q134" s="61">
        <v>0</v>
      </c>
      <c r="R134" s="61">
        <v>0</v>
      </c>
      <c r="S134" s="61">
        <v>0</v>
      </c>
    </row>
    <row r="135" spans="1:19" ht="13.5">
      <c r="A135" s="308"/>
      <c r="B135" s="309"/>
      <c r="C135" s="734" t="s">
        <v>289</v>
      </c>
      <c r="D135" s="735"/>
      <c r="E135" s="61">
        <v>105221.99</v>
      </c>
      <c r="F135" s="61">
        <v>101312.67</v>
      </c>
      <c r="G135" s="61">
        <v>100933.70000000001</v>
      </c>
      <c r="H135" s="61">
        <v>58036</v>
      </c>
      <c r="I135" s="61">
        <v>52931.26</v>
      </c>
      <c r="J135" s="61">
        <v>5104.74</v>
      </c>
      <c r="K135" s="61">
        <v>42896.54000000001</v>
      </c>
      <c r="L135" s="61">
        <v>161.63</v>
      </c>
      <c r="M135" s="61">
        <v>8110.08</v>
      </c>
      <c r="N135" s="61">
        <v>34624.83</v>
      </c>
      <c r="O135" s="61">
        <v>1.16</v>
      </c>
      <c r="P135" s="61">
        <v>378.96999999999997</v>
      </c>
      <c r="Q135" s="61">
        <v>376.79999999999995</v>
      </c>
      <c r="R135" s="61">
        <v>2.17</v>
      </c>
      <c r="S135" s="61">
        <v>3909.32</v>
      </c>
    </row>
    <row r="136" spans="1:19" ht="13.5">
      <c r="A136" s="308"/>
      <c r="B136" s="309"/>
      <c r="C136" s="732" t="s">
        <v>1082</v>
      </c>
      <c r="D136" s="733"/>
      <c r="E136" s="61">
        <v>79.75</v>
      </c>
      <c r="F136" s="61">
        <v>32.2</v>
      </c>
      <c r="G136" s="61">
        <v>32.2</v>
      </c>
      <c r="H136" s="61">
        <v>22.39</v>
      </c>
      <c r="I136" s="61">
        <v>22.39</v>
      </c>
      <c r="J136" s="61">
        <v>0</v>
      </c>
      <c r="K136" s="61">
        <v>9.81</v>
      </c>
      <c r="L136" s="61">
        <v>0</v>
      </c>
      <c r="M136" s="61">
        <v>0</v>
      </c>
      <c r="N136" s="61">
        <v>9.81</v>
      </c>
      <c r="O136" s="61">
        <v>0</v>
      </c>
      <c r="P136" s="61">
        <v>0</v>
      </c>
      <c r="Q136" s="61">
        <v>0</v>
      </c>
      <c r="R136" s="61">
        <v>0</v>
      </c>
      <c r="S136" s="61">
        <v>47.55</v>
      </c>
    </row>
    <row r="137" spans="1:19" ht="13.5">
      <c r="A137" s="323" t="s">
        <v>1091</v>
      </c>
      <c r="B137" s="324"/>
      <c r="C137" s="736" t="s">
        <v>1081</v>
      </c>
      <c r="D137" s="737"/>
      <c r="E137" s="35">
        <v>11986.580000000002</v>
      </c>
      <c r="F137" s="35">
        <v>11556.940000000002</v>
      </c>
      <c r="G137" s="35">
        <v>11548.850000000002</v>
      </c>
      <c r="H137" s="35">
        <v>2441.27</v>
      </c>
      <c r="I137" s="35">
        <v>2234.88</v>
      </c>
      <c r="J137" s="35">
        <v>206.39</v>
      </c>
      <c r="K137" s="35">
        <v>9107.58</v>
      </c>
      <c r="L137" s="35">
        <v>0</v>
      </c>
      <c r="M137" s="35">
        <v>158.91</v>
      </c>
      <c r="N137" s="35">
        <v>8948.67</v>
      </c>
      <c r="O137" s="35">
        <v>0</v>
      </c>
      <c r="P137" s="35">
        <v>8.09</v>
      </c>
      <c r="Q137" s="35">
        <v>8.09</v>
      </c>
      <c r="R137" s="35">
        <v>0</v>
      </c>
      <c r="S137" s="35">
        <v>429.64</v>
      </c>
    </row>
    <row r="138" spans="1:19" ht="13.5">
      <c r="A138" s="308"/>
      <c r="B138" s="309"/>
      <c r="C138" s="734" t="s">
        <v>285</v>
      </c>
      <c r="D138" s="735"/>
      <c r="E138" s="61">
        <v>673.98</v>
      </c>
      <c r="F138" s="61">
        <v>634.88</v>
      </c>
      <c r="G138" s="61">
        <v>634.88</v>
      </c>
      <c r="H138" s="61">
        <v>89.14</v>
      </c>
      <c r="I138" s="61">
        <v>70.86</v>
      </c>
      <c r="J138" s="61">
        <v>18.28</v>
      </c>
      <c r="K138" s="61">
        <v>545.74</v>
      </c>
      <c r="L138" s="61">
        <v>0</v>
      </c>
      <c r="M138" s="61">
        <v>16.52</v>
      </c>
      <c r="N138" s="61">
        <v>529.22</v>
      </c>
      <c r="O138" s="61">
        <v>0</v>
      </c>
      <c r="P138" s="61">
        <v>0</v>
      </c>
      <c r="Q138" s="61">
        <v>0</v>
      </c>
      <c r="R138" s="61">
        <v>0</v>
      </c>
      <c r="S138" s="61">
        <v>39.1</v>
      </c>
    </row>
    <row r="139" spans="1:19" ht="13.5">
      <c r="A139" s="308"/>
      <c r="B139" s="309"/>
      <c r="C139" s="734" t="s">
        <v>286</v>
      </c>
      <c r="D139" s="735"/>
      <c r="E139" s="61">
        <v>7503.280000000001</v>
      </c>
      <c r="F139" s="61">
        <v>7335.950000000001</v>
      </c>
      <c r="G139" s="61">
        <v>7335.950000000001</v>
      </c>
      <c r="H139" s="61">
        <v>214.43</v>
      </c>
      <c r="I139" s="61">
        <v>169.79</v>
      </c>
      <c r="J139" s="61">
        <v>44.64</v>
      </c>
      <c r="K139" s="61">
        <v>7121.52</v>
      </c>
      <c r="L139" s="61">
        <v>0</v>
      </c>
      <c r="M139" s="61">
        <v>2.1</v>
      </c>
      <c r="N139" s="61">
        <v>7119.42</v>
      </c>
      <c r="O139" s="61">
        <v>0</v>
      </c>
      <c r="P139" s="61">
        <v>0</v>
      </c>
      <c r="Q139" s="61">
        <v>0</v>
      </c>
      <c r="R139" s="61">
        <v>0</v>
      </c>
      <c r="S139" s="61">
        <v>167.33</v>
      </c>
    </row>
    <row r="140" spans="1:19" ht="13.5">
      <c r="A140" s="308"/>
      <c r="B140" s="309"/>
      <c r="C140" s="734" t="s">
        <v>287</v>
      </c>
      <c r="D140" s="735"/>
      <c r="E140" s="61">
        <v>0</v>
      </c>
      <c r="F140" s="61">
        <v>0</v>
      </c>
      <c r="G140" s="61">
        <v>0</v>
      </c>
      <c r="H140" s="61">
        <v>0</v>
      </c>
      <c r="I140" s="61">
        <v>0</v>
      </c>
      <c r="J140" s="61">
        <v>0</v>
      </c>
      <c r="K140" s="61">
        <v>0</v>
      </c>
      <c r="L140" s="61">
        <v>0</v>
      </c>
      <c r="M140" s="61">
        <v>0</v>
      </c>
      <c r="N140" s="61">
        <v>0</v>
      </c>
      <c r="O140" s="61">
        <v>0</v>
      </c>
      <c r="P140" s="61">
        <v>0</v>
      </c>
      <c r="Q140" s="61">
        <v>0</v>
      </c>
      <c r="R140" s="61">
        <v>0</v>
      </c>
      <c r="S140" s="61">
        <v>0</v>
      </c>
    </row>
    <row r="141" spans="1:19" ht="13.5">
      <c r="A141" s="308"/>
      <c r="B141" s="309"/>
      <c r="C141" s="734" t="s">
        <v>288</v>
      </c>
      <c r="D141" s="735"/>
      <c r="E141" s="61">
        <v>19.78</v>
      </c>
      <c r="F141" s="61">
        <v>19.27</v>
      </c>
      <c r="G141" s="61">
        <v>19.27</v>
      </c>
      <c r="H141" s="61">
        <v>19.27</v>
      </c>
      <c r="I141" s="61">
        <v>19.15</v>
      </c>
      <c r="J141" s="61">
        <v>0.12</v>
      </c>
      <c r="K141" s="61">
        <v>0</v>
      </c>
      <c r="L141" s="61">
        <v>0</v>
      </c>
      <c r="M141" s="61">
        <v>0</v>
      </c>
      <c r="N141" s="61">
        <v>0</v>
      </c>
      <c r="O141" s="61">
        <v>0</v>
      </c>
      <c r="P141" s="61">
        <v>0</v>
      </c>
      <c r="Q141" s="61">
        <v>0</v>
      </c>
      <c r="R141" s="61">
        <v>0</v>
      </c>
      <c r="S141" s="61">
        <v>0.51</v>
      </c>
    </row>
    <row r="142" spans="1:19" ht="13.5">
      <c r="A142" s="308"/>
      <c r="B142" s="309"/>
      <c r="C142" s="734" t="s">
        <v>289</v>
      </c>
      <c r="D142" s="735"/>
      <c r="E142" s="61">
        <v>3787.28</v>
      </c>
      <c r="F142" s="61">
        <v>3566.84</v>
      </c>
      <c r="G142" s="61">
        <v>3558.75</v>
      </c>
      <c r="H142" s="61">
        <v>2118.43</v>
      </c>
      <c r="I142" s="61">
        <v>1975.08</v>
      </c>
      <c r="J142" s="61">
        <v>143.35</v>
      </c>
      <c r="K142" s="61">
        <v>1440.32</v>
      </c>
      <c r="L142" s="61">
        <v>0</v>
      </c>
      <c r="M142" s="61">
        <v>140.29</v>
      </c>
      <c r="N142" s="61">
        <v>1300.03</v>
      </c>
      <c r="O142" s="61">
        <v>0</v>
      </c>
      <c r="P142" s="61">
        <v>8.09</v>
      </c>
      <c r="Q142" s="61">
        <v>8.09</v>
      </c>
      <c r="R142" s="61">
        <v>0</v>
      </c>
      <c r="S142" s="61">
        <v>220.44</v>
      </c>
    </row>
    <row r="143" spans="1:19" ht="13.5">
      <c r="A143" s="314"/>
      <c r="B143" s="315"/>
      <c r="C143" s="732" t="s">
        <v>1082</v>
      </c>
      <c r="D143" s="733"/>
      <c r="E143" s="62">
        <v>2.26</v>
      </c>
      <c r="F143" s="62">
        <v>0</v>
      </c>
      <c r="G143" s="62">
        <v>0</v>
      </c>
      <c r="H143" s="62">
        <v>0</v>
      </c>
      <c r="I143" s="62">
        <v>0</v>
      </c>
      <c r="J143" s="62">
        <v>0</v>
      </c>
      <c r="K143" s="62">
        <v>0</v>
      </c>
      <c r="L143" s="62">
        <v>0</v>
      </c>
      <c r="M143" s="62">
        <v>0</v>
      </c>
      <c r="N143" s="62">
        <v>0</v>
      </c>
      <c r="O143" s="62">
        <v>0</v>
      </c>
      <c r="P143" s="62">
        <v>0</v>
      </c>
      <c r="Q143" s="62">
        <v>0</v>
      </c>
      <c r="R143" s="62">
        <v>0</v>
      </c>
      <c r="S143" s="62">
        <v>2.26</v>
      </c>
    </row>
    <row r="144" spans="1:19" ht="13.5">
      <c r="A144" s="308" t="s">
        <v>1092</v>
      </c>
      <c r="B144" s="309"/>
      <c r="C144" s="736" t="s">
        <v>1081</v>
      </c>
      <c r="D144" s="737"/>
      <c r="E144" s="61">
        <v>7813.41</v>
      </c>
      <c r="F144" s="61">
        <v>7456.19</v>
      </c>
      <c r="G144" s="61">
        <v>7421.67</v>
      </c>
      <c r="H144" s="61">
        <v>5159.03</v>
      </c>
      <c r="I144" s="61">
        <v>4834.21</v>
      </c>
      <c r="J144" s="61">
        <v>324.82</v>
      </c>
      <c r="K144" s="61">
        <v>2260.2</v>
      </c>
      <c r="L144" s="61">
        <v>535.4</v>
      </c>
      <c r="M144" s="61">
        <v>53.47</v>
      </c>
      <c r="N144" s="61">
        <v>1671.33</v>
      </c>
      <c r="O144" s="61">
        <v>2.44</v>
      </c>
      <c r="P144" s="61">
        <v>34.519999999999996</v>
      </c>
      <c r="Q144" s="61">
        <v>34.519999999999996</v>
      </c>
      <c r="R144" s="61">
        <v>0</v>
      </c>
      <c r="S144" s="61">
        <v>357.21999999999997</v>
      </c>
    </row>
    <row r="145" spans="1:19" ht="13.5">
      <c r="A145" s="308"/>
      <c r="B145" s="309"/>
      <c r="C145" s="734" t="s">
        <v>285</v>
      </c>
      <c r="D145" s="735"/>
      <c r="E145" s="61">
        <v>595.9599999999999</v>
      </c>
      <c r="F145" s="61">
        <v>554.1099999999999</v>
      </c>
      <c r="G145" s="61">
        <v>554.1099999999999</v>
      </c>
      <c r="H145" s="61">
        <v>211.64999999999998</v>
      </c>
      <c r="I145" s="61">
        <v>165.92</v>
      </c>
      <c r="J145" s="61">
        <v>45.73</v>
      </c>
      <c r="K145" s="61">
        <v>342.46</v>
      </c>
      <c r="L145" s="61">
        <v>0</v>
      </c>
      <c r="M145" s="61">
        <v>1.5</v>
      </c>
      <c r="N145" s="61">
        <v>340.96</v>
      </c>
      <c r="O145" s="61">
        <v>0</v>
      </c>
      <c r="P145" s="61">
        <v>0</v>
      </c>
      <c r="Q145" s="61">
        <v>0</v>
      </c>
      <c r="R145" s="61">
        <v>0</v>
      </c>
      <c r="S145" s="61">
        <v>41.85</v>
      </c>
    </row>
    <row r="146" spans="1:19" ht="13.5">
      <c r="A146" s="308"/>
      <c r="B146" s="309"/>
      <c r="C146" s="734" t="s">
        <v>286</v>
      </c>
      <c r="D146" s="735"/>
      <c r="E146" s="61">
        <v>643.33</v>
      </c>
      <c r="F146" s="61">
        <v>627.25</v>
      </c>
      <c r="G146" s="61">
        <v>627.25</v>
      </c>
      <c r="H146" s="61">
        <v>172.36</v>
      </c>
      <c r="I146" s="61">
        <v>76.95</v>
      </c>
      <c r="J146" s="61">
        <v>95.41</v>
      </c>
      <c r="K146" s="61">
        <v>454.89</v>
      </c>
      <c r="L146" s="61">
        <v>0</v>
      </c>
      <c r="M146" s="61">
        <v>0</v>
      </c>
      <c r="N146" s="61">
        <v>454.89</v>
      </c>
      <c r="O146" s="61">
        <v>0</v>
      </c>
      <c r="P146" s="61">
        <v>0</v>
      </c>
      <c r="Q146" s="61">
        <v>0</v>
      </c>
      <c r="R146" s="61">
        <v>0</v>
      </c>
      <c r="S146" s="61">
        <v>16.08</v>
      </c>
    </row>
    <row r="147" spans="1:19" ht="13.5">
      <c r="A147" s="308"/>
      <c r="B147" s="309"/>
      <c r="C147" s="734" t="s">
        <v>287</v>
      </c>
      <c r="D147" s="735"/>
      <c r="E147" s="61">
        <v>1615.86</v>
      </c>
      <c r="F147" s="61">
        <v>1555.08</v>
      </c>
      <c r="G147" s="61">
        <v>1542.8</v>
      </c>
      <c r="H147" s="61">
        <v>1353.7199999999998</v>
      </c>
      <c r="I147" s="61">
        <v>1280.61</v>
      </c>
      <c r="J147" s="61">
        <v>73.11</v>
      </c>
      <c r="K147" s="61">
        <v>188.18</v>
      </c>
      <c r="L147" s="61">
        <v>7.61</v>
      </c>
      <c r="M147" s="61">
        <v>46.08</v>
      </c>
      <c r="N147" s="61">
        <v>134.49</v>
      </c>
      <c r="O147" s="61">
        <v>0.9</v>
      </c>
      <c r="P147" s="61">
        <v>12.28</v>
      </c>
      <c r="Q147" s="61">
        <v>12.28</v>
      </c>
      <c r="R147" s="61">
        <v>0</v>
      </c>
      <c r="S147" s="61">
        <v>60.78</v>
      </c>
    </row>
    <row r="148" spans="1:19" ht="13.5">
      <c r="A148" s="308"/>
      <c r="B148" s="309"/>
      <c r="C148" s="734" t="s">
        <v>288</v>
      </c>
      <c r="D148" s="735"/>
      <c r="E148" s="61">
        <v>0</v>
      </c>
      <c r="F148" s="61">
        <v>0</v>
      </c>
      <c r="G148" s="61">
        <v>0</v>
      </c>
      <c r="H148" s="61">
        <v>0</v>
      </c>
      <c r="I148" s="61">
        <v>0</v>
      </c>
      <c r="J148" s="61">
        <v>0</v>
      </c>
      <c r="K148" s="61">
        <v>0</v>
      </c>
      <c r="L148" s="61">
        <v>0</v>
      </c>
      <c r="M148" s="61">
        <v>0</v>
      </c>
      <c r="N148" s="61">
        <v>0</v>
      </c>
      <c r="O148" s="61">
        <v>0</v>
      </c>
      <c r="P148" s="61">
        <v>0</v>
      </c>
      <c r="Q148" s="61">
        <v>0</v>
      </c>
      <c r="R148" s="61">
        <v>0</v>
      </c>
      <c r="S148" s="61">
        <v>0</v>
      </c>
    </row>
    <row r="149" spans="1:19" ht="13.5">
      <c r="A149" s="308"/>
      <c r="B149" s="309"/>
      <c r="C149" s="734" t="s">
        <v>289</v>
      </c>
      <c r="D149" s="735"/>
      <c r="E149" s="61">
        <v>4957.05</v>
      </c>
      <c r="F149" s="61">
        <v>4719.75</v>
      </c>
      <c r="G149" s="61">
        <v>4697.51</v>
      </c>
      <c r="H149" s="61">
        <v>3421.3</v>
      </c>
      <c r="I149" s="61">
        <v>3310.73</v>
      </c>
      <c r="J149" s="61">
        <v>110.57</v>
      </c>
      <c r="K149" s="61">
        <v>1274.67</v>
      </c>
      <c r="L149" s="61">
        <v>527.79</v>
      </c>
      <c r="M149" s="61">
        <v>5.89</v>
      </c>
      <c r="N149" s="61">
        <v>740.99</v>
      </c>
      <c r="O149" s="61">
        <v>1.54</v>
      </c>
      <c r="P149" s="61">
        <v>22.24</v>
      </c>
      <c r="Q149" s="61">
        <v>22.24</v>
      </c>
      <c r="R149" s="61">
        <v>0</v>
      </c>
      <c r="S149" s="61">
        <v>237.3</v>
      </c>
    </row>
    <row r="150" spans="1:19" ht="13.5">
      <c r="A150" s="308"/>
      <c r="B150" s="309"/>
      <c r="C150" s="732" t="s">
        <v>1082</v>
      </c>
      <c r="D150" s="733"/>
      <c r="E150" s="61">
        <v>1.21</v>
      </c>
      <c r="F150" s="61">
        <v>0</v>
      </c>
      <c r="G150" s="61">
        <v>0</v>
      </c>
      <c r="H150" s="61">
        <v>0</v>
      </c>
      <c r="I150" s="61">
        <v>0</v>
      </c>
      <c r="J150" s="61">
        <v>0</v>
      </c>
      <c r="K150" s="61">
        <v>0</v>
      </c>
      <c r="L150" s="61">
        <v>0</v>
      </c>
      <c r="M150" s="61">
        <v>0</v>
      </c>
      <c r="N150" s="61">
        <v>0</v>
      </c>
      <c r="O150" s="61">
        <v>0</v>
      </c>
      <c r="P150" s="61">
        <v>0</v>
      </c>
      <c r="Q150" s="61">
        <v>0</v>
      </c>
      <c r="R150" s="61">
        <v>0</v>
      </c>
      <c r="S150" s="61">
        <v>1.21</v>
      </c>
    </row>
    <row r="151" spans="1:19" ht="13.5">
      <c r="A151" s="323" t="s">
        <v>1093</v>
      </c>
      <c r="B151" s="324"/>
      <c r="C151" s="736" t="s">
        <v>1081</v>
      </c>
      <c r="D151" s="737"/>
      <c r="E151" s="35">
        <v>8120.030000000001</v>
      </c>
      <c r="F151" s="35">
        <v>4799.18</v>
      </c>
      <c r="G151" s="35">
        <v>4778.88</v>
      </c>
      <c r="H151" s="35">
        <v>935.11</v>
      </c>
      <c r="I151" s="35">
        <v>813.5799999999999</v>
      </c>
      <c r="J151" s="35">
        <v>121.53</v>
      </c>
      <c r="K151" s="35">
        <v>3843.77</v>
      </c>
      <c r="L151" s="35">
        <v>0</v>
      </c>
      <c r="M151" s="35">
        <v>9.07</v>
      </c>
      <c r="N151" s="35">
        <v>3834.7000000000003</v>
      </c>
      <c r="O151" s="35">
        <v>0</v>
      </c>
      <c r="P151" s="35">
        <v>20.3</v>
      </c>
      <c r="Q151" s="35">
        <v>0</v>
      </c>
      <c r="R151" s="35">
        <v>20.3</v>
      </c>
      <c r="S151" s="35">
        <v>3320.85</v>
      </c>
    </row>
    <row r="152" spans="1:19" ht="13.5">
      <c r="A152" s="308"/>
      <c r="B152" s="309"/>
      <c r="C152" s="734" t="s">
        <v>285</v>
      </c>
      <c r="D152" s="735"/>
      <c r="E152" s="61">
        <v>40.209999999999994</v>
      </c>
      <c r="F152" s="61">
        <v>38.3</v>
      </c>
      <c r="G152" s="61">
        <v>38.3</v>
      </c>
      <c r="H152" s="61">
        <v>38.3</v>
      </c>
      <c r="I152" s="61">
        <v>38.3</v>
      </c>
      <c r="J152" s="61">
        <v>0</v>
      </c>
      <c r="K152" s="61">
        <v>0</v>
      </c>
      <c r="L152" s="61">
        <v>0</v>
      </c>
      <c r="M152" s="61">
        <v>0</v>
      </c>
      <c r="N152" s="61">
        <v>0</v>
      </c>
      <c r="O152" s="61">
        <v>0</v>
      </c>
      <c r="P152" s="61">
        <v>0</v>
      </c>
      <c r="Q152" s="61">
        <v>0</v>
      </c>
      <c r="R152" s="61">
        <v>0</v>
      </c>
      <c r="S152" s="61">
        <v>1.91</v>
      </c>
    </row>
    <row r="153" spans="1:19" ht="13.5">
      <c r="A153" s="308"/>
      <c r="B153" s="309"/>
      <c r="C153" s="734" t="s">
        <v>286</v>
      </c>
      <c r="D153" s="735"/>
      <c r="E153" s="61">
        <v>5589.530000000001</v>
      </c>
      <c r="F153" s="61">
        <v>3345.2200000000003</v>
      </c>
      <c r="G153" s="61">
        <v>3345.2200000000003</v>
      </c>
      <c r="H153" s="61">
        <v>0</v>
      </c>
      <c r="I153" s="61">
        <v>0</v>
      </c>
      <c r="J153" s="61">
        <v>0</v>
      </c>
      <c r="K153" s="61">
        <v>3345.2200000000003</v>
      </c>
      <c r="L153" s="61">
        <v>0</v>
      </c>
      <c r="M153" s="61">
        <v>0</v>
      </c>
      <c r="N153" s="61">
        <v>3345.2200000000003</v>
      </c>
      <c r="O153" s="61">
        <v>0</v>
      </c>
      <c r="P153" s="61">
        <v>0</v>
      </c>
      <c r="Q153" s="61">
        <v>0</v>
      </c>
      <c r="R153" s="61">
        <v>0</v>
      </c>
      <c r="S153" s="61">
        <v>2244.3100000000004</v>
      </c>
    </row>
    <row r="154" spans="1:19" ht="13.5">
      <c r="A154" s="308"/>
      <c r="B154" s="309"/>
      <c r="C154" s="734" t="s">
        <v>287</v>
      </c>
      <c r="D154" s="735"/>
      <c r="E154" s="61">
        <v>1227.0700000000002</v>
      </c>
      <c r="F154" s="61">
        <v>919.85</v>
      </c>
      <c r="G154" s="61">
        <v>899.5500000000001</v>
      </c>
      <c r="H154" s="61">
        <v>670.96</v>
      </c>
      <c r="I154" s="61">
        <v>560.13</v>
      </c>
      <c r="J154" s="61">
        <v>110.83</v>
      </c>
      <c r="K154" s="61">
        <v>228.59</v>
      </c>
      <c r="L154" s="61">
        <v>0</v>
      </c>
      <c r="M154" s="61">
        <v>9.07</v>
      </c>
      <c r="N154" s="61">
        <v>219.52</v>
      </c>
      <c r="O154" s="61">
        <v>0</v>
      </c>
      <c r="P154" s="61">
        <v>20.3</v>
      </c>
      <c r="Q154" s="61">
        <v>0</v>
      </c>
      <c r="R154" s="61">
        <v>20.3</v>
      </c>
      <c r="S154" s="61">
        <v>307.22</v>
      </c>
    </row>
    <row r="155" spans="1:19" ht="13.5">
      <c r="A155" s="308"/>
      <c r="B155" s="309"/>
      <c r="C155" s="734" t="s">
        <v>288</v>
      </c>
      <c r="D155" s="735"/>
      <c r="E155" s="61">
        <v>0</v>
      </c>
      <c r="F155" s="61">
        <v>0</v>
      </c>
      <c r="G155" s="61">
        <v>0</v>
      </c>
      <c r="H155" s="61">
        <v>0</v>
      </c>
      <c r="I155" s="61">
        <v>0</v>
      </c>
      <c r="J155" s="61">
        <v>0</v>
      </c>
      <c r="K155" s="61">
        <v>0</v>
      </c>
      <c r="L155" s="61">
        <v>0</v>
      </c>
      <c r="M155" s="61">
        <v>0</v>
      </c>
      <c r="N155" s="61">
        <v>0</v>
      </c>
      <c r="O155" s="61">
        <v>0</v>
      </c>
      <c r="P155" s="61">
        <v>0</v>
      </c>
      <c r="Q155" s="61">
        <v>0</v>
      </c>
      <c r="R155" s="61">
        <v>0</v>
      </c>
      <c r="S155" s="61">
        <v>0</v>
      </c>
    </row>
    <row r="156" spans="1:19" ht="13.5">
      <c r="A156" s="308"/>
      <c r="B156" s="309"/>
      <c r="C156" s="734" t="s">
        <v>289</v>
      </c>
      <c r="D156" s="735"/>
      <c r="E156" s="61">
        <v>236.01999999999998</v>
      </c>
      <c r="F156" s="61">
        <v>225.85</v>
      </c>
      <c r="G156" s="61">
        <v>225.85</v>
      </c>
      <c r="H156" s="61">
        <v>225.85</v>
      </c>
      <c r="I156" s="61">
        <v>215.15</v>
      </c>
      <c r="J156" s="61">
        <v>10.7</v>
      </c>
      <c r="K156" s="61">
        <v>0</v>
      </c>
      <c r="L156" s="61">
        <v>0</v>
      </c>
      <c r="M156" s="61">
        <v>0</v>
      </c>
      <c r="N156" s="61">
        <v>0</v>
      </c>
      <c r="O156" s="61">
        <v>0</v>
      </c>
      <c r="P156" s="61">
        <v>0</v>
      </c>
      <c r="Q156" s="61">
        <v>0</v>
      </c>
      <c r="R156" s="61">
        <v>0</v>
      </c>
      <c r="S156" s="61">
        <v>10.17</v>
      </c>
    </row>
    <row r="157" spans="1:19" ht="13.5">
      <c r="A157" s="314"/>
      <c r="B157" s="315"/>
      <c r="C157" s="732" t="s">
        <v>1082</v>
      </c>
      <c r="D157" s="733"/>
      <c r="E157" s="62">
        <v>1027.2</v>
      </c>
      <c r="F157" s="62">
        <v>269.96</v>
      </c>
      <c r="G157" s="62">
        <v>269.96</v>
      </c>
      <c r="H157" s="62">
        <v>0</v>
      </c>
      <c r="I157" s="62">
        <v>0</v>
      </c>
      <c r="J157" s="62">
        <v>0</v>
      </c>
      <c r="K157" s="62">
        <v>269.96</v>
      </c>
      <c r="L157" s="62">
        <v>0</v>
      </c>
      <c r="M157" s="62">
        <v>0</v>
      </c>
      <c r="N157" s="62">
        <v>269.96</v>
      </c>
      <c r="O157" s="62">
        <v>0</v>
      </c>
      <c r="P157" s="62">
        <v>0</v>
      </c>
      <c r="Q157" s="62">
        <v>0</v>
      </c>
      <c r="R157" s="62">
        <v>0</v>
      </c>
      <c r="S157" s="62">
        <v>757.24</v>
      </c>
    </row>
    <row r="158" spans="1:19" ht="13.5">
      <c r="A158" s="323" t="s">
        <v>1094</v>
      </c>
      <c r="B158" s="324"/>
      <c r="C158" s="736" t="s">
        <v>1081</v>
      </c>
      <c r="D158" s="737"/>
      <c r="E158" s="35">
        <v>9051.64</v>
      </c>
      <c r="F158" s="35">
        <v>8408.38</v>
      </c>
      <c r="G158" s="35">
        <v>8398.67</v>
      </c>
      <c r="H158" s="35">
        <v>3713.31</v>
      </c>
      <c r="I158" s="35">
        <v>3710.72</v>
      </c>
      <c r="J158" s="35">
        <v>2.59</v>
      </c>
      <c r="K158" s="35">
        <v>4685.36</v>
      </c>
      <c r="L158" s="35">
        <v>0</v>
      </c>
      <c r="M158" s="35">
        <v>83.42</v>
      </c>
      <c r="N158" s="35">
        <v>4601.94</v>
      </c>
      <c r="O158" s="35">
        <v>0</v>
      </c>
      <c r="P158" s="35">
        <v>9.71</v>
      </c>
      <c r="Q158" s="35">
        <v>2.5</v>
      </c>
      <c r="R158" s="35">
        <v>7.21</v>
      </c>
      <c r="S158" s="35">
        <v>643.26</v>
      </c>
    </row>
    <row r="159" spans="1:19" ht="13.5">
      <c r="A159" s="308"/>
      <c r="B159" s="309"/>
      <c r="C159" s="734" t="s">
        <v>285</v>
      </c>
      <c r="D159" s="735"/>
      <c r="E159" s="61">
        <v>764.1400000000001</v>
      </c>
      <c r="F159" s="61">
        <v>738.7</v>
      </c>
      <c r="G159" s="61">
        <v>738.7</v>
      </c>
      <c r="H159" s="61">
        <v>183.21</v>
      </c>
      <c r="I159" s="61">
        <v>183.21</v>
      </c>
      <c r="J159" s="61">
        <v>0</v>
      </c>
      <c r="K159" s="61">
        <v>555.49</v>
      </c>
      <c r="L159" s="61">
        <v>0</v>
      </c>
      <c r="M159" s="61">
        <v>56.71</v>
      </c>
      <c r="N159" s="61">
        <v>498.78</v>
      </c>
      <c r="O159" s="61">
        <v>0</v>
      </c>
      <c r="P159" s="61">
        <v>0</v>
      </c>
      <c r="Q159" s="61">
        <v>0</v>
      </c>
      <c r="R159" s="61">
        <v>0</v>
      </c>
      <c r="S159" s="61">
        <v>25.44</v>
      </c>
    </row>
    <row r="160" spans="1:19" ht="13.5">
      <c r="A160" s="308"/>
      <c r="B160" s="309"/>
      <c r="C160" s="734" t="s">
        <v>286</v>
      </c>
      <c r="D160" s="735"/>
      <c r="E160" s="61">
        <v>2705.77</v>
      </c>
      <c r="F160" s="61">
        <v>2512.2</v>
      </c>
      <c r="G160" s="61">
        <v>2512.2</v>
      </c>
      <c r="H160" s="61">
        <v>127.49</v>
      </c>
      <c r="I160" s="61">
        <v>127.49</v>
      </c>
      <c r="J160" s="61">
        <v>0</v>
      </c>
      <c r="K160" s="61">
        <v>2384.71</v>
      </c>
      <c r="L160" s="61">
        <v>0</v>
      </c>
      <c r="M160" s="61">
        <v>1.26</v>
      </c>
      <c r="N160" s="61">
        <v>2383.45</v>
      </c>
      <c r="O160" s="61">
        <v>0</v>
      </c>
      <c r="P160" s="61">
        <v>0</v>
      </c>
      <c r="Q160" s="61">
        <v>0</v>
      </c>
      <c r="R160" s="61">
        <v>0</v>
      </c>
      <c r="S160" s="61">
        <v>193.57</v>
      </c>
    </row>
    <row r="161" spans="1:19" ht="13.5">
      <c r="A161" s="308"/>
      <c r="B161" s="309"/>
      <c r="C161" s="734" t="s">
        <v>287</v>
      </c>
      <c r="D161" s="735"/>
      <c r="E161" s="61">
        <v>2081.84</v>
      </c>
      <c r="F161" s="61">
        <v>1894.51</v>
      </c>
      <c r="G161" s="61">
        <v>1894.51</v>
      </c>
      <c r="H161" s="61">
        <v>723.72</v>
      </c>
      <c r="I161" s="61">
        <v>721.38</v>
      </c>
      <c r="J161" s="61">
        <v>2.34</v>
      </c>
      <c r="K161" s="61">
        <v>1170.79</v>
      </c>
      <c r="L161" s="61">
        <v>0</v>
      </c>
      <c r="M161" s="61">
        <v>0</v>
      </c>
      <c r="N161" s="61">
        <v>1170.79</v>
      </c>
      <c r="O161" s="61">
        <v>0</v>
      </c>
      <c r="P161" s="61">
        <v>0</v>
      </c>
      <c r="Q161" s="61">
        <v>0</v>
      </c>
      <c r="R161" s="61">
        <v>0</v>
      </c>
      <c r="S161" s="61">
        <v>187.33</v>
      </c>
    </row>
    <row r="162" spans="1:19" ht="13.5">
      <c r="A162" s="308"/>
      <c r="B162" s="309"/>
      <c r="C162" s="734" t="s">
        <v>288</v>
      </c>
      <c r="D162" s="735"/>
      <c r="E162" s="61">
        <v>0</v>
      </c>
      <c r="F162" s="61">
        <v>0</v>
      </c>
      <c r="G162" s="61">
        <v>0</v>
      </c>
      <c r="H162" s="61">
        <v>0</v>
      </c>
      <c r="I162" s="61">
        <v>0</v>
      </c>
      <c r="J162" s="61">
        <v>0</v>
      </c>
      <c r="K162" s="61">
        <v>0</v>
      </c>
      <c r="L162" s="61">
        <v>0</v>
      </c>
      <c r="M162" s="61">
        <v>0</v>
      </c>
      <c r="N162" s="61">
        <v>0</v>
      </c>
      <c r="O162" s="61">
        <v>0</v>
      </c>
      <c r="P162" s="61">
        <v>0</v>
      </c>
      <c r="Q162" s="61">
        <v>0</v>
      </c>
      <c r="R162" s="61">
        <v>0</v>
      </c>
      <c r="S162" s="61">
        <v>0</v>
      </c>
    </row>
    <row r="163" spans="1:19" ht="13.5">
      <c r="A163" s="308"/>
      <c r="B163" s="309"/>
      <c r="C163" s="734" t="s">
        <v>289</v>
      </c>
      <c r="D163" s="735"/>
      <c r="E163" s="61">
        <v>3491.2299999999996</v>
      </c>
      <c r="F163" s="61">
        <v>3262.97</v>
      </c>
      <c r="G163" s="61">
        <v>3253.2599999999998</v>
      </c>
      <c r="H163" s="61">
        <v>2678.89</v>
      </c>
      <c r="I163" s="61">
        <v>2678.64</v>
      </c>
      <c r="J163" s="61">
        <v>0.25</v>
      </c>
      <c r="K163" s="61">
        <v>574.37</v>
      </c>
      <c r="L163" s="61">
        <v>0</v>
      </c>
      <c r="M163" s="61">
        <v>25.45</v>
      </c>
      <c r="N163" s="61">
        <v>548.92</v>
      </c>
      <c r="O163" s="61">
        <v>0</v>
      </c>
      <c r="P163" s="61">
        <v>9.71</v>
      </c>
      <c r="Q163" s="61">
        <v>2.5</v>
      </c>
      <c r="R163" s="61">
        <v>7.21</v>
      </c>
      <c r="S163" s="61">
        <v>228.26</v>
      </c>
    </row>
    <row r="164" spans="1:19" ht="13.5">
      <c r="A164" s="308"/>
      <c r="B164" s="309"/>
      <c r="C164" s="732" t="s">
        <v>1082</v>
      </c>
      <c r="D164" s="733"/>
      <c r="E164" s="61">
        <v>8.66</v>
      </c>
      <c r="F164" s="61">
        <v>0</v>
      </c>
      <c r="G164" s="61">
        <v>0</v>
      </c>
      <c r="H164" s="61">
        <v>0</v>
      </c>
      <c r="I164" s="61">
        <v>0</v>
      </c>
      <c r="J164" s="61">
        <v>0</v>
      </c>
      <c r="K164" s="61">
        <v>0</v>
      </c>
      <c r="L164" s="61">
        <v>0</v>
      </c>
      <c r="M164" s="61">
        <v>0</v>
      </c>
      <c r="N164" s="61">
        <v>0</v>
      </c>
      <c r="O164" s="61">
        <v>0</v>
      </c>
      <c r="P164" s="61">
        <v>0</v>
      </c>
      <c r="Q164" s="61">
        <v>0</v>
      </c>
      <c r="R164" s="61">
        <v>0</v>
      </c>
      <c r="S164" s="61">
        <v>8.66</v>
      </c>
    </row>
    <row r="165" spans="1:19" ht="13.5">
      <c r="A165" s="323" t="s">
        <v>1095</v>
      </c>
      <c r="B165" s="324"/>
      <c r="C165" s="736" t="s">
        <v>1081</v>
      </c>
      <c r="D165" s="737"/>
      <c r="E165" s="35">
        <v>286804.28</v>
      </c>
      <c r="F165" s="35">
        <v>220137.61000000002</v>
      </c>
      <c r="G165" s="35">
        <v>220085.47</v>
      </c>
      <c r="H165" s="35">
        <v>19980.4</v>
      </c>
      <c r="I165" s="35">
        <v>18097.809999999998</v>
      </c>
      <c r="J165" s="35">
        <v>1882.5900000000001</v>
      </c>
      <c r="K165" s="35">
        <v>200105.07</v>
      </c>
      <c r="L165" s="35">
        <v>145.22</v>
      </c>
      <c r="M165" s="35">
        <v>6819.299999999999</v>
      </c>
      <c r="N165" s="35">
        <v>193140.55</v>
      </c>
      <c r="O165" s="35">
        <v>0</v>
      </c>
      <c r="P165" s="35">
        <v>52.14</v>
      </c>
      <c r="Q165" s="35">
        <v>48.040000000000006</v>
      </c>
      <c r="R165" s="35">
        <v>4.1</v>
      </c>
      <c r="S165" s="35">
        <v>66666.67000000001</v>
      </c>
    </row>
    <row r="166" spans="1:19" ht="13.5">
      <c r="A166" s="308"/>
      <c r="B166" s="309"/>
      <c r="C166" s="734" t="s">
        <v>285</v>
      </c>
      <c r="D166" s="735"/>
      <c r="E166" s="61">
        <v>41262.939999999995</v>
      </c>
      <c r="F166" s="61">
        <v>33763.93</v>
      </c>
      <c r="G166" s="61">
        <v>33763.93</v>
      </c>
      <c r="H166" s="61">
        <v>679.7800000000001</v>
      </c>
      <c r="I166" s="61">
        <v>560.97</v>
      </c>
      <c r="J166" s="61">
        <v>118.81</v>
      </c>
      <c r="K166" s="61">
        <v>33084.15</v>
      </c>
      <c r="L166" s="61">
        <v>1.14</v>
      </c>
      <c r="M166" s="61">
        <v>723.71</v>
      </c>
      <c r="N166" s="61">
        <v>32359.3</v>
      </c>
      <c r="O166" s="61">
        <v>0</v>
      </c>
      <c r="P166" s="61">
        <v>0</v>
      </c>
      <c r="Q166" s="61">
        <v>0</v>
      </c>
      <c r="R166" s="61">
        <v>0</v>
      </c>
      <c r="S166" s="61">
        <v>7499.01</v>
      </c>
    </row>
    <row r="167" spans="1:19" ht="13.5">
      <c r="A167" s="308"/>
      <c r="B167" s="309"/>
      <c r="C167" s="734" t="s">
        <v>286</v>
      </c>
      <c r="D167" s="735"/>
      <c r="E167" s="61">
        <v>160095.73</v>
      </c>
      <c r="F167" s="61">
        <v>105379.86</v>
      </c>
      <c r="G167" s="61">
        <v>105379.86</v>
      </c>
      <c r="H167" s="61">
        <v>113.59</v>
      </c>
      <c r="I167" s="61">
        <v>76.08</v>
      </c>
      <c r="J167" s="61">
        <v>37.51</v>
      </c>
      <c r="K167" s="61">
        <v>105266.27</v>
      </c>
      <c r="L167" s="61">
        <v>0</v>
      </c>
      <c r="M167" s="61">
        <v>1244.54</v>
      </c>
      <c r="N167" s="61">
        <v>104021.73</v>
      </c>
      <c r="O167" s="61">
        <v>0</v>
      </c>
      <c r="P167" s="61">
        <v>0</v>
      </c>
      <c r="Q167" s="61">
        <v>0</v>
      </c>
      <c r="R167" s="61">
        <v>0</v>
      </c>
      <c r="S167" s="61">
        <v>54715.87</v>
      </c>
    </row>
    <row r="168" spans="1:19" ht="13.5">
      <c r="A168" s="308"/>
      <c r="B168" s="309"/>
      <c r="C168" s="734" t="s">
        <v>287</v>
      </c>
      <c r="D168" s="735"/>
      <c r="E168" s="61">
        <v>17031.86</v>
      </c>
      <c r="F168" s="61">
        <v>15400.32</v>
      </c>
      <c r="G168" s="61">
        <v>15394.349999999999</v>
      </c>
      <c r="H168" s="61">
        <v>2341.0299999999997</v>
      </c>
      <c r="I168" s="61">
        <v>1518.17</v>
      </c>
      <c r="J168" s="61">
        <v>822.8599999999999</v>
      </c>
      <c r="K168" s="61">
        <v>13053.32</v>
      </c>
      <c r="L168" s="61">
        <v>0</v>
      </c>
      <c r="M168" s="61">
        <v>898.8399999999999</v>
      </c>
      <c r="N168" s="61">
        <v>12154.48</v>
      </c>
      <c r="O168" s="61">
        <v>0</v>
      </c>
      <c r="P168" s="61">
        <v>5.97</v>
      </c>
      <c r="Q168" s="61">
        <v>1.87</v>
      </c>
      <c r="R168" s="61">
        <v>4.1</v>
      </c>
      <c r="S168" s="61">
        <v>1631.5400000000002</v>
      </c>
    </row>
    <row r="169" spans="1:19" ht="13.5">
      <c r="A169" s="308"/>
      <c r="B169" s="309"/>
      <c r="C169" s="734" t="s">
        <v>288</v>
      </c>
      <c r="D169" s="735"/>
      <c r="E169" s="61">
        <v>0</v>
      </c>
      <c r="F169" s="61">
        <v>0</v>
      </c>
      <c r="G169" s="61">
        <v>0</v>
      </c>
      <c r="H169" s="61">
        <v>0</v>
      </c>
      <c r="I169" s="61">
        <v>0</v>
      </c>
      <c r="J169" s="61">
        <v>0</v>
      </c>
      <c r="K169" s="61">
        <v>0</v>
      </c>
      <c r="L169" s="61">
        <v>0</v>
      </c>
      <c r="M169" s="61">
        <v>0</v>
      </c>
      <c r="N169" s="61">
        <v>0</v>
      </c>
      <c r="O169" s="61">
        <v>0</v>
      </c>
      <c r="P169" s="61">
        <v>0</v>
      </c>
      <c r="Q169" s="61">
        <v>0</v>
      </c>
      <c r="R169" s="61">
        <v>0</v>
      </c>
      <c r="S169" s="61">
        <v>0</v>
      </c>
    </row>
    <row r="170" spans="1:19" ht="13.5">
      <c r="A170" s="308"/>
      <c r="B170" s="309"/>
      <c r="C170" s="734" t="s">
        <v>289</v>
      </c>
      <c r="D170" s="735"/>
      <c r="E170" s="61">
        <v>68349.61</v>
      </c>
      <c r="F170" s="61">
        <v>65593.5</v>
      </c>
      <c r="G170" s="61">
        <v>65547.33</v>
      </c>
      <c r="H170" s="61">
        <v>16846</v>
      </c>
      <c r="I170" s="61">
        <v>15942.59</v>
      </c>
      <c r="J170" s="61">
        <v>903.4100000000001</v>
      </c>
      <c r="K170" s="61">
        <v>48701.33</v>
      </c>
      <c r="L170" s="61">
        <v>144.07999999999998</v>
      </c>
      <c r="M170" s="61">
        <v>3952.21</v>
      </c>
      <c r="N170" s="61">
        <v>44605.04</v>
      </c>
      <c r="O170" s="61">
        <v>0</v>
      </c>
      <c r="P170" s="61">
        <v>46.17</v>
      </c>
      <c r="Q170" s="61">
        <v>46.17</v>
      </c>
      <c r="R170" s="61">
        <v>0</v>
      </c>
      <c r="S170" s="61">
        <v>2756.1099999999997</v>
      </c>
    </row>
    <row r="171" spans="1:19" ht="13.5">
      <c r="A171" s="314"/>
      <c r="B171" s="315"/>
      <c r="C171" s="732" t="s">
        <v>1082</v>
      </c>
      <c r="D171" s="733"/>
      <c r="E171" s="62">
        <v>64.14</v>
      </c>
      <c r="F171" s="62">
        <v>0</v>
      </c>
      <c r="G171" s="62">
        <v>0</v>
      </c>
      <c r="H171" s="62">
        <v>0</v>
      </c>
      <c r="I171" s="62">
        <v>0</v>
      </c>
      <c r="J171" s="62">
        <v>0</v>
      </c>
      <c r="K171" s="62">
        <v>0</v>
      </c>
      <c r="L171" s="62">
        <v>0</v>
      </c>
      <c r="M171" s="62">
        <v>0</v>
      </c>
      <c r="N171" s="62">
        <v>0</v>
      </c>
      <c r="O171" s="62">
        <v>0</v>
      </c>
      <c r="P171" s="62">
        <v>0</v>
      </c>
      <c r="Q171" s="62">
        <v>0</v>
      </c>
      <c r="R171" s="62">
        <v>0</v>
      </c>
      <c r="S171" s="62">
        <v>64.14</v>
      </c>
    </row>
    <row r="172" spans="1:19" ht="13.5">
      <c r="A172" s="308" t="s">
        <v>1096</v>
      </c>
      <c r="B172" s="309"/>
      <c r="C172" s="736" t="s">
        <v>1081</v>
      </c>
      <c r="D172" s="737"/>
      <c r="E172" s="61">
        <v>103672.16</v>
      </c>
      <c r="F172" s="61">
        <v>58989.75</v>
      </c>
      <c r="G172" s="61">
        <v>58989.75</v>
      </c>
      <c r="H172" s="61">
        <v>2395.26</v>
      </c>
      <c r="I172" s="61">
        <v>2395.26</v>
      </c>
      <c r="J172" s="61">
        <v>0</v>
      </c>
      <c r="K172" s="61">
        <v>56594.49</v>
      </c>
      <c r="L172" s="61">
        <v>0</v>
      </c>
      <c r="M172" s="61">
        <v>864.8</v>
      </c>
      <c r="N172" s="61">
        <v>55729.689999999995</v>
      </c>
      <c r="O172" s="61">
        <v>0</v>
      </c>
      <c r="P172" s="61">
        <v>0</v>
      </c>
      <c r="Q172" s="61">
        <v>0</v>
      </c>
      <c r="R172" s="61">
        <v>0</v>
      </c>
      <c r="S172" s="61">
        <v>44682.41</v>
      </c>
    </row>
    <row r="173" spans="1:19" ht="13.5">
      <c r="A173" s="308"/>
      <c r="B173" s="309"/>
      <c r="C173" s="734" t="s">
        <v>285</v>
      </c>
      <c r="D173" s="735"/>
      <c r="E173" s="61">
        <v>41917.65</v>
      </c>
      <c r="F173" s="61">
        <v>32608.96</v>
      </c>
      <c r="G173" s="61">
        <v>32608.96</v>
      </c>
      <c r="H173" s="61">
        <v>937.68</v>
      </c>
      <c r="I173" s="61">
        <v>937.68</v>
      </c>
      <c r="J173" s="61">
        <v>0</v>
      </c>
      <c r="K173" s="61">
        <v>31671.28</v>
      </c>
      <c r="L173" s="61">
        <v>0</v>
      </c>
      <c r="M173" s="61">
        <v>354.93</v>
      </c>
      <c r="N173" s="61">
        <v>31316.35</v>
      </c>
      <c r="O173" s="61">
        <v>0</v>
      </c>
      <c r="P173" s="61">
        <v>0</v>
      </c>
      <c r="Q173" s="61">
        <v>0</v>
      </c>
      <c r="R173" s="61">
        <v>0</v>
      </c>
      <c r="S173" s="61">
        <v>9308.69</v>
      </c>
    </row>
    <row r="174" spans="1:19" ht="13.5">
      <c r="A174" s="308"/>
      <c r="B174" s="309"/>
      <c r="C174" s="734" t="s">
        <v>286</v>
      </c>
      <c r="D174" s="735"/>
      <c r="E174" s="61">
        <v>58315.47</v>
      </c>
      <c r="F174" s="61">
        <v>23128.429999999997</v>
      </c>
      <c r="G174" s="61">
        <v>23128.429999999997</v>
      </c>
      <c r="H174" s="61">
        <v>48.51</v>
      </c>
      <c r="I174" s="61">
        <v>48.51</v>
      </c>
      <c r="J174" s="61">
        <v>0</v>
      </c>
      <c r="K174" s="61">
        <v>23079.92</v>
      </c>
      <c r="L174" s="61">
        <v>0</v>
      </c>
      <c r="M174" s="61">
        <v>139.25</v>
      </c>
      <c r="N174" s="61">
        <v>22940.67</v>
      </c>
      <c r="O174" s="61">
        <v>0</v>
      </c>
      <c r="P174" s="61">
        <v>0</v>
      </c>
      <c r="Q174" s="61">
        <v>0</v>
      </c>
      <c r="R174" s="61">
        <v>0</v>
      </c>
      <c r="S174" s="61">
        <v>35187.04</v>
      </c>
    </row>
    <row r="175" spans="1:19" ht="13.5">
      <c r="A175" s="308"/>
      <c r="B175" s="309"/>
      <c r="C175" s="734" t="s">
        <v>287</v>
      </c>
      <c r="D175" s="735"/>
      <c r="E175" s="61">
        <v>360.82</v>
      </c>
      <c r="F175" s="61">
        <v>262.27</v>
      </c>
      <c r="G175" s="61">
        <v>262.27</v>
      </c>
      <c r="H175" s="61">
        <v>40.13</v>
      </c>
      <c r="I175" s="61">
        <v>40.13</v>
      </c>
      <c r="J175" s="61">
        <v>0</v>
      </c>
      <c r="K175" s="61">
        <v>222.14</v>
      </c>
      <c r="L175" s="61">
        <v>0</v>
      </c>
      <c r="M175" s="61">
        <v>0</v>
      </c>
      <c r="N175" s="61">
        <v>222.14</v>
      </c>
      <c r="O175" s="61">
        <v>0</v>
      </c>
      <c r="P175" s="61">
        <v>0</v>
      </c>
      <c r="Q175" s="61">
        <v>0</v>
      </c>
      <c r="R175" s="61">
        <v>0</v>
      </c>
      <c r="S175" s="61">
        <v>98.55</v>
      </c>
    </row>
    <row r="176" spans="1:19" ht="13.5">
      <c r="A176" s="308"/>
      <c r="B176" s="309"/>
      <c r="C176" s="734" t="s">
        <v>288</v>
      </c>
      <c r="D176" s="735"/>
      <c r="E176" s="61">
        <v>0</v>
      </c>
      <c r="F176" s="61">
        <v>0</v>
      </c>
      <c r="G176" s="61">
        <v>0</v>
      </c>
      <c r="H176" s="61">
        <v>0</v>
      </c>
      <c r="I176" s="61">
        <v>0</v>
      </c>
      <c r="J176" s="61">
        <v>0</v>
      </c>
      <c r="K176" s="61">
        <v>0</v>
      </c>
      <c r="L176" s="61">
        <v>0</v>
      </c>
      <c r="M176" s="61">
        <v>0</v>
      </c>
      <c r="N176" s="61">
        <v>0</v>
      </c>
      <c r="O176" s="61">
        <v>0</v>
      </c>
      <c r="P176" s="61">
        <v>0</v>
      </c>
      <c r="Q176" s="61">
        <v>0</v>
      </c>
      <c r="R176" s="61">
        <v>0</v>
      </c>
      <c r="S176" s="61">
        <v>0</v>
      </c>
    </row>
    <row r="177" spans="1:19" ht="13.5">
      <c r="A177" s="308"/>
      <c r="B177" s="309"/>
      <c r="C177" s="734" t="s">
        <v>289</v>
      </c>
      <c r="D177" s="735"/>
      <c r="E177" s="61">
        <v>3078.2200000000003</v>
      </c>
      <c r="F177" s="61">
        <v>2990.09</v>
      </c>
      <c r="G177" s="61">
        <v>2990.09</v>
      </c>
      <c r="H177" s="61">
        <v>1368.94</v>
      </c>
      <c r="I177" s="61">
        <v>1368.94</v>
      </c>
      <c r="J177" s="61">
        <v>0</v>
      </c>
      <c r="K177" s="61">
        <v>1621.15</v>
      </c>
      <c r="L177" s="61">
        <v>0</v>
      </c>
      <c r="M177" s="61">
        <v>370.62</v>
      </c>
      <c r="N177" s="61">
        <v>1250.53</v>
      </c>
      <c r="O177" s="61">
        <v>0</v>
      </c>
      <c r="P177" s="61">
        <v>0</v>
      </c>
      <c r="Q177" s="61">
        <v>0</v>
      </c>
      <c r="R177" s="61">
        <v>0</v>
      </c>
      <c r="S177" s="61">
        <v>88.13</v>
      </c>
    </row>
    <row r="178" spans="1:19" ht="13.5">
      <c r="A178" s="308"/>
      <c r="B178" s="309"/>
      <c r="C178" s="732" t="s">
        <v>1082</v>
      </c>
      <c r="D178" s="733"/>
      <c r="E178" s="61">
        <v>0</v>
      </c>
      <c r="F178" s="61">
        <v>0</v>
      </c>
      <c r="G178" s="61">
        <v>0</v>
      </c>
      <c r="H178" s="61">
        <v>0</v>
      </c>
      <c r="I178" s="61">
        <v>0</v>
      </c>
      <c r="J178" s="61">
        <v>0</v>
      </c>
      <c r="K178" s="61">
        <v>0</v>
      </c>
      <c r="L178" s="61">
        <v>0</v>
      </c>
      <c r="M178" s="61">
        <v>0</v>
      </c>
      <c r="N178" s="61">
        <v>0</v>
      </c>
      <c r="O178" s="61">
        <v>0</v>
      </c>
      <c r="P178" s="61">
        <v>0</v>
      </c>
      <c r="Q178" s="61">
        <v>0</v>
      </c>
      <c r="R178" s="61">
        <v>0</v>
      </c>
      <c r="S178" s="61">
        <v>0</v>
      </c>
    </row>
    <row r="179" spans="1:19" ht="13.5">
      <c r="A179" s="323" t="s">
        <v>1097</v>
      </c>
      <c r="B179" s="324"/>
      <c r="C179" s="736" t="s">
        <v>1081</v>
      </c>
      <c r="D179" s="737"/>
      <c r="E179" s="35">
        <v>33901.43</v>
      </c>
      <c r="F179" s="35">
        <v>25270.460000000003</v>
      </c>
      <c r="G179" s="35">
        <v>25270.460000000003</v>
      </c>
      <c r="H179" s="35">
        <v>2124.62</v>
      </c>
      <c r="I179" s="35">
        <v>2124.62</v>
      </c>
      <c r="J179" s="35">
        <v>0</v>
      </c>
      <c r="K179" s="35">
        <v>23145.84</v>
      </c>
      <c r="L179" s="35">
        <v>6.08</v>
      </c>
      <c r="M179" s="35">
        <v>0</v>
      </c>
      <c r="N179" s="35">
        <v>23139.76</v>
      </c>
      <c r="O179" s="35">
        <v>0</v>
      </c>
      <c r="P179" s="35">
        <v>0</v>
      </c>
      <c r="Q179" s="35">
        <v>0</v>
      </c>
      <c r="R179" s="35">
        <v>0</v>
      </c>
      <c r="S179" s="35">
        <v>8630.970000000001</v>
      </c>
    </row>
    <row r="180" spans="1:19" ht="13.5">
      <c r="A180" s="308"/>
      <c r="B180" s="309"/>
      <c r="C180" s="734" t="s">
        <v>285</v>
      </c>
      <c r="D180" s="735"/>
      <c r="E180" s="61">
        <v>14523.16</v>
      </c>
      <c r="F180" s="61">
        <v>12893.55</v>
      </c>
      <c r="G180" s="61">
        <v>12893.55</v>
      </c>
      <c r="H180" s="61">
        <v>1394.14</v>
      </c>
      <c r="I180" s="61">
        <v>1394.14</v>
      </c>
      <c r="J180" s="61">
        <v>0</v>
      </c>
      <c r="K180" s="61">
        <v>11499.41</v>
      </c>
      <c r="L180" s="61">
        <v>0</v>
      </c>
      <c r="M180" s="61">
        <v>0</v>
      </c>
      <c r="N180" s="61">
        <v>11499.41</v>
      </c>
      <c r="O180" s="61">
        <v>0</v>
      </c>
      <c r="P180" s="61">
        <v>0</v>
      </c>
      <c r="Q180" s="61">
        <v>0</v>
      </c>
      <c r="R180" s="61">
        <v>0</v>
      </c>
      <c r="S180" s="61">
        <v>1629.61</v>
      </c>
    </row>
    <row r="181" spans="1:19" ht="13.5">
      <c r="A181" s="308"/>
      <c r="B181" s="309"/>
      <c r="C181" s="734" t="s">
        <v>286</v>
      </c>
      <c r="D181" s="735"/>
      <c r="E181" s="61">
        <v>17073.46</v>
      </c>
      <c r="F181" s="61">
        <v>10453.140000000001</v>
      </c>
      <c r="G181" s="61">
        <v>10453.140000000001</v>
      </c>
      <c r="H181" s="61">
        <v>72.1</v>
      </c>
      <c r="I181" s="61">
        <v>72.1</v>
      </c>
      <c r="J181" s="61">
        <v>0</v>
      </c>
      <c r="K181" s="61">
        <v>10381.04</v>
      </c>
      <c r="L181" s="61">
        <v>0</v>
      </c>
      <c r="M181" s="61">
        <v>0</v>
      </c>
      <c r="N181" s="61">
        <v>10381.04</v>
      </c>
      <c r="O181" s="61">
        <v>0</v>
      </c>
      <c r="P181" s="61">
        <v>0</v>
      </c>
      <c r="Q181" s="61">
        <v>0</v>
      </c>
      <c r="R181" s="61">
        <v>0</v>
      </c>
      <c r="S181" s="61">
        <v>6620.32</v>
      </c>
    </row>
    <row r="182" spans="1:19" ht="13.5">
      <c r="A182" s="308"/>
      <c r="B182" s="309"/>
      <c r="C182" s="734" t="s">
        <v>287</v>
      </c>
      <c r="D182" s="735"/>
      <c r="E182" s="61">
        <v>1774.1000000000001</v>
      </c>
      <c r="F182" s="61">
        <v>1398.66</v>
      </c>
      <c r="G182" s="61">
        <v>1398.66</v>
      </c>
      <c r="H182" s="61">
        <v>443.32</v>
      </c>
      <c r="I182" s="61">
        <v>443.32</v>
      </c>
      <c r="J182" s="61">
        <v>0</v>
      </c>
      <c r="K182" s="61">
        <v>955.34</v>
      </c>
      <c r="L182" s="61">
        <v>6.08</v>
      </c>
      <c r="M182" s="61">
        <v>0</v>
      </c>
      <c r="N182" s="61">
        <v>949.26</v>
      </c>
      <c r="O182" s="61">
        <v>0</v>
      </c>
      <c r="P182" s="61">
        <v>0</v>
      </c>
      <c r="Q182" s="61">
        <v>0</v>
      </c>
      <c r="R182" s="61">
        <v>0</v>
      </c>
      <c r="S182" s="61">
        <v>375.44</v>
      </c>
    </row>
    <row r="183" spans="1:19" ht="13.5">
      <c r="A183" s="308"/>
      <c r="B183" s="309"/>
      <c r="C183" s="734" t="s">
        <v>288</v>
      </c>
      <c r="D183" s="735"/>
      <c r="E183" s="61">
        <v>26.31</v>
      </c>
      <c r="F183" s="61">
        <v>26.13</v>
      </c>
      <c r="G183" s="61">
        <v>26.13</v>
      </c>
      <c r="H183" s="61">
        <v>0</v>
      </c>
      <c r="I183" s="61">
        <v>0</v>
      </c>
      <c r="J183" s="61">
        <v>0</v>
      </c>
      <c r="K183" s="61">
        <v>26.13</v>
      </c>
      <c r="L183" s="61">
        <v>0</v>
      </c>
      <c r="M183" s="61">
        <v>0</v>
      </c>
      <c r="N183" s="61">
        <v>26.13</v>
      </c>
      <c r="O183" s="61">
        <v>0</v>
      </c>
      <c r="P183" s="61">
        <v>0</v>
      </c>
      <c r="Q183" s="61">
        <v>0</v>
      </c>
      <c r="R183" s="61">
        <v>0</v>
      </c>
      <c r="S183" s="61">
        <v>0.18</v>
      </c>
    </row>
    <row r="184" spans="1:19" ht="13.5">
      <c r="A184" s="308"/>
      <c r="B184" s="309"/>
      <c r="C184" s="734" t="s">
        <v>289</v>
      </c>
      <c r="D184" s="735"/>
      <c r="E184" s="61">
        <v>504.40000000000003</v>
      </c>
      <c r="F184" s="61">
        <v>498.98</v>
      </c>
      <c r="G184" s="61">
        <v>498.98</v>
      </c>
      <c r="H184" s="61">
        <v>215.06</v>
      </c>
      <c r="I184" s="61">
        <v>215.06</v>
      </c>
      <c r="J184" s="61">
        <v>0</v>
      </c>
      <c r="K184" s="61">
        <v>283.92</v>
      </c>
      <c r="L184" s="61">
        <v>0</v>
      </c>
      <c r="M184" s="61">
        <v>0</v>
      </c>
      <c r="N184" s="61">
        <v>283.92</v>
      </c>
      <c r="O184" s="61">
        <v>0</v>
      </c>
      <c r="P184" s="61">
        <v>0</v>
      </c>
      <c r="Q184" s="61">
        <v>0</v>
      </c>
      <c r="R184" s="61">
        <v>0</v>
      </c>
      <c r="S184" s="61">
        <v>5.42</v>
      </c>
    </row>
    <row r="185" spans="1:19" ht="13.5">
      <c r="A185" s="314"/>
      <c r="B185" s="315"/>
      <c r="C185" s="732" t="s">
        <v>1082</v>
      </c>
      <c r="D185" s="733"/>
      <c r="E185" s="62">
        <v>0</v>
      </c>
      <c r="F185" s="62">
        <v>0</v>
      </c>
      <c r="G185" s="62">
        <v>0</v>
      </c>
      <c r="H185" s="62">
        <v>0</v>
      </c>
      <c r="I185" s="62">
        <v>0</v>
      </c>
      <c r="J185" s="62">
        <v>0</v>
      </c>
      <c r="K185" s="62">
        <v>0</v>
      </c>
      <c r="L185" s="62">
        <v>0</v>
      </c>
      <c r="M185" s="62">
        <v>0</v>
      </c>
      <c r="N185" s="62">
        <v>0</v>
      </c>
      <c r="O185" s="62">
        <v>0</v>
      </c>
      <c r="P185" s="62">
        <v>0</v>
      </c>
      <c r="Q185" s="62">
        <v>0</v>
      </c>
      <c r="R185" s="62">
        <v>0</v>
      </c>
      <c r="S185" s="62">
        <v>0</v>
      </c>
    </row>
    <row r="186" spans="1:19" ht="13.5">
      <c r="A186" s="308" t="s">
        <v>1098</v>
      </c>
      <c r="B186" s="309"/>
      <c r="C186" s="736" t="s">
        <v>1081</v>
      </c>
      <c r="D186" s="737"/>
      <c r="E186" s="61">
        <v>36538.64</v>
      </c>
      <c r="F186" s="61">
        <v>34614.71</v>
      </c>
      <c r="G186" s="61">
        <v>34614.71</v>
      </c>
      <c r="H186" s="61">
        <v>6163.23</v>
      </c>
      <c r="I186" s="61">
        <v>6163.23</v>
      </c>
      <c r="J186" s="61">
        <v>0</v>
      </c>
      <c r="K186" s="61">
        <v>28451.480000000003</v>
      </c>
      <c r="L186" s="61">
        <v>1614.79</v>
      </c>
      <c r="M186" s="61">
        <v>0</v>
      </c>
      <c r="N186" s="61">
        <v>26836.690000000002</v>
      </c>
      <c r="O186" s="61">
        <v>0</v>
      </c>
      <c r="P186" s="61">
        <v>0</v>
      </c>
      <c r="Q186" s="61">
        <v>0</v>
      </c>
      <c r="R186" s="61">
        <v>0</v>
      </c>
      <c r="S186" s="61">
        <v>1923.9299999999998</v>
      </c>
    </row>
    <row r="187" spans="1:19" ht="13.5">
      <c r="A187" s="308"/>
      <c r="B187" s="309"/>
      <c r="C187" s="734" t="s">
        <v>285</v>
      </c>
      <c r="D187" s="735"/>
      <c r="E187" s="61">
        <v>21496.26</v>
      </c>
      <c r="F187" s="61">
        <v>20545.21</v>
      </c>
      <c r="G187" s="61">
        <v>20545.21</v>
      </c>
      <c r="H187" s="61">
        <v>3552.6</v>
      </c>
      <c r="I187" s="61">
        <v>3552.6</v>
      </c>
      <c r="J187" s="61">
        <v>0</v>
      </c>
      <c r="K187" s="61">
        <v>16992.61</v>
      </c>
      <c r="L187" s="61">
        <v>740.1</v>
      </c>
      <c r="M187" s="61">
        <v>0</v>
      </c>
      <c r="N187" s="61">
        <v>16252.51</v>
      </c>
      <c r="O187" s="61">
        <v>0</v>
      </c>
      <c r="P187" s="61">
        <v>0</v>
      </c>
      <c r="Q187" s="61">
        <v>0</v>
      </c>
      <c r="R187" s="61">
        <v>0</v>
      </c>
      <c r="S187" s="61">
        <v>951.05</v>
      </c>
    </row>
    <row r="188" spans="1:19" ht="13.5">
      <c r="A188" s="308"/>
      <c r="B188" s="309"/>
      <c r="C188" s="734" t="s">
        <v>286</v>
      </c>
      <c r="D188" s="735"/>
      <c r="E188" s="61">
        <v>9938.35</v>
      </c>
      <c r="F188" s="61">
        <v>9144.24</v>
      </c>
      <c r="G188" s="61">
        <v>9144.24</v>
      </c>
      <c r="H188" s="61">
        <v>132.09</v>
      </c>
      <c r="I188" s="61">
        <v>132.09</v>
      </c>
      <c r="J188" s="61">
        <v>0</v>
      </c>
      <c r="K188" s="61">
        <v>9012.15</v>
      </c>
      <c r="L188" s="61">
        <v>41.5</v>
      </c>
      <c r="M188" s="61">
        <v>0</v>
      </c>
      <c r="N188" s="61">
        <v>8970.65</v>
      </c>
      <c r="O188" s="61">
        <v>0</v>
      </c>
      <c r="P188" s="61">
        <v>0</v>
      </c>
      <c r="Q188" s="61">
        <v>0</v>
      </c>
      <c r="R188" s="61">
        <v>0</v>
      </c>
      <c r="S188" s="61">
        <v>794.11</v>
      </c>
    </row>
    <row r="189" spans="1:19" ht="13.5">
      <c r="A189" s="308"/>
      <c r="B189" s="309"/>
      <c r="C189" s="734" t="s">
        <v>287</v>
      </c>
      <c r="D189" s="735"/>
      <c r="E189" s="61">
        <v>451.42999999999995</v>
      </c>
      <c r="F189" s="61">
        <v>409.92999999999995</v>
      </c>
      <c r="G189" s="61">
        <v>409.92999999999995</v>
      </c>
      <c r="H189" s="61">
        <v>158.48</v>
      </c>
      <c r="I189" s="61">
        <v>158.48</v>
      </c>
      <c r="J189" s="61">
        <v>0</v>
      </c>
      <c r="K189" s="61">
        <v>251.45</v>
      </c>
      <c r="L189" s="61">
        <v>9.16</v>
      </c>
      <c r="M189" s="61">
        <v>0</v>
      </c>
      <c r="N189" s="61">
        <v>242.29</v>
      </c>
      <c r="O189" s="61">
        <v>0</v>
      </c>
      <c r="P189" s="61">
        <v>0</v>
      </c>
      <c r="Q189" s="61">
        <v>0</v>
      </c>
      <c r="R189" s="61">
        <v>0</v>
      </c>
      <c r="S189" s="61">
        <v>41.5</v>
      </c>
    </row>
    <row r="190" spans="1:19" ht="13.5">
      <c r="A190" s="308"/>
      <c r="B190" s="309"/>
      <c r="C190" s="734" t="s">
        <v>288</v>
      </c>
      <c r="D190" s="735"/>
      <c r="E190" s="61">
        <v>0</v>
      </c>
      <c r="F190" s="61">
        <v>0</v>
      </c>
      <c r="G190" s="61">
        <v>0</v>
      </c>
      <c r="H190" s="61">
        <v>0</v>
      </c>
      <c r="I190" s="61">
        <v>0</v>
      </c>
      <c r="J190" s="61">
        <v>0</v>
      </c>
      <c r="K190" s="61">
        <v>0</v>
      </c>
      <c r="L190" s="61">
        <v>0</v>
      </c>
      <c r="M190" s="61">
        <v>0</v>
      </c>
      <c r="N190" s="61">
        <v>0</v>
      </c>
      <c r="O190" s="61">
        <v>0</v>
      </c>
      <c r="P190" s="61">
        <v>0</v>
      </c>
      <c r="Q190" s="61">
        <v>0</v>
      </c>
      <c r="R190" s="61">
        <v>0</v>
      </c>
      <c r="S190" s="61">
        <v>0</v>
      </c>
    </row>
    <row r="191" spans="1:19" ht="13.5">
      <c r="A191" s="308"/>
      <c r="B191" s="309"/>
      <c r="C191" s="734" t="s">
        <v>289</v>
      </c>
      <c r="D191" s="735"/>
      <c r="E191" s="61">
        <v>4652.6</v>
      </c>
      <c r="F191" s="61">
        <v>4515.33</v>
      </c>
      <c r="G191" s="61">
        <v>4515.33</v>
      </c>
      <c r="H191" s="61">
        <v>2320.06</v>
      </c>
      <c r="I191" s="61">
        <v>2320.06</v>
      </c>
      <c r="J191" s="61">
        <v>0</v>
      </c>
      <c r="K191" s="61">
        <v>2195.27</v>
      </c>
      <c r="L191" s="61">
        <v>824.03</v>
      </c>
      <c r="M191" s="61">
        <v>0</v>
      </c>
      <c r="N191" s="61">
        <v>1371.24</v>
      </c>
      <c r="O191" s="61">
        <v>0</v>
      </c>
      <c r="P191" s="61">
        <v>0</v>
      </c>
      <c r="Q191" s="61">
        <v>0</v>
      </c>
      <c r="R191" s="61">
        <v>0</v>
      </c>
      <c r="S191" s="61">
        <v>137.27</v>
      </c>
    </row>
    <row r="192" spans="1:19" ht="13.5">
      <c r="A192" s="308"/>
      <c r="B192" s="309"/>
      <c r="C192" s="732" t="s">
        <v>1082</v>
      </c>
      <c r="D192" s="733"/>
      <c r="E192" s="61">
        <v>0</v>
      </c>
      <c r="F192" s="61">
        <v>0</v>
      </c>
      <c r="G192" s="61">
        <v>0</v>
      </c>
      <c r="H192" s="61">
        <v>0</v>
      </c>
      <c r="I192" s="61">
        <v>0</v>
      </c>
      <c r="J192" s="61">
        <v>0</v>
      </c>
      <c r="K192" s="61">
        <v>0</v>
      </c>
      <c r="L192" s="61">
        <v>0</v>
      </c>
      <c r="M192" s="61">
        <v>0</v>
      </c>
      <c r="N192" s="61">
        <v>0</v>
      </c>
      <c r="O192" s="61">
        <v>0</v>
      </c>
      <c r="P192" s="61">
        <v>0</v>
      </c>
      <c r="Q192" s="61">
        <v>0</v>
      </c>
      <c r="R192" s="61">
        <v>0</v>
      </c>
      <c r="S192" s="61">
        <v>0</v>
      </c>
    </row>
    <row r="193" spans="1:19" ht="13.5">
      <c r="A193" s="323" t="s">
        <v>1099</v>
      </c>
      <c r="B193" s="324"/>
      <c r="C193" s="736" t="s">
        <v>1081</v>
      </c>
      <c r="D193" s="737"/>
      <c r="E193" s="35">
        <v>3609.6399999999994</v>
      </c>
      <c r="F193" s="35">
        <v>3444.63</v>
      </c>
      <c r="G193" s="35">
        <v>3444.63</v>
      </c>
      <c r="H193" s="35">
        <v>2494.1099999999997</v>
      </c>
      <c r="I193" s="35">
        <v>2336.8</v>
      </c>
      <c r="J193" s="35">
        <v>157.31</v>
      </c>
      <c r="K193" s="35">
        <v>950.52</v>
      </c>
      <c r="L193" s="35">
        <v>3.25</v>
      </c>
      <c r="M193" s="35">
        <v>80.31</v>
      </c>
      <c r="N193" s="35">
        <v>866.96</v>
      </c>
      <c r="O193" s="35">
        <v>0</v>
      </c>
      <c r="P193" s="35">
        <v>0</v>
      </c>
      <c r="Q193" s="35">
        <v>0</v>
      </c>
      <c r="R193" s="35">
        <v>0</v>
      </c>
      <c r="S193" s="35">
        <v>165.01</v>
      </c>
    </row>
    <row r="194" spans="1:19" ht="13.5">
      <c r="A194" s="308"/>
      <c r="B194" s="309"/>
      <c r="C194" s="734" t="s">
        <v>285</v>
      </c>
      <c r="D194" s="735"/>
      <c r="E194" s="61">
        <v>452.58</v>
      </c>
      <c r="F194" s="61">
        <v>411.32</v>
      </c>
      <c r="G194" s="61">
        <v>411.32</v>
      </c>
      <c r="H194" s="61">
        <v>7.6</v>
      </c>
      <c r="I194" s="61">
        <v>7.6</v>
      </c>
      <c r="J194" s="61">
        <v>0</v>
      </c>
      <c r="K194" s="61">
        <v>403.71999999999997</v>
      </c>
      <c r="L194" s="61">
        <v>0</v>
      </c>
      <c r="M194" s="61">
        <v>18.51</v>
      </c>
      <c r="N194" s="61">
        <v>385.21</v>
      </c>
      <c r="O194" s="61">
        <v>0</v>
      </c>
      <c r="P194" s="61">
        <v>0</v>
      </c>
      <c r="Q194" s="61">
        <v>0</v>
      </c>
      <c r="R194" s="61">
        <v>0</v>
      </c>
      <c r="S194" s="61">
        <v>41.26</v>
      </c>
    </row>
    <row r="195" spans="1:19" ht="13.5">
      <c r="A195" s="308"/>
      <c r="B195" s="309"/>
      <c r="C195" s="734" t="s">
        <v>286</v>
      </c>
      <c r="D195" s="735"/>
      <c r="E195" s="61">
        <v>34.339999999999996</v>
      </c>
      <c r="F195" s="61">
        <v>33.68</v>
      </c>
      <c r="G195" s="61">
        <v>33.68</v>
      </c>
      <c r="H195" s="61">
        <v>1.26</v>
      </c>
      <c r="I195" s="61">
        <v>1.26</v>
      </c>
      <c r="J195" s="61">
        <v>0</v>
      </c>
      <c r="K195" s="61">
        <v>32.42</v>
      </c>
      <c r="L195" s="61">
        <v>0</v>
      </c>
      <c r="M195" s="61">
        <v>0</v>
      </c>
      <c r="N195" s="61">
        <v>32.42</v>
      </c>
      <c r="O195" s="61">
        <v>0</v>
      </c>
      <c r="P195" s="61">
        <v>0</v>
      </c>
      <c r="Q195" s="61">
        <v>0</v>
      </c>
      <c r="R195" s="61">
        <v>0</v>
      </c>
      <c r="S195" s="61">
        <v>0.66</v>
      </c>
    </row>
    <row r="196" spans="1:19" ht="13.5">
      <c r="A196" s="308"/>
      <c r="B196" s="309"/>
      <c r="C196" s="734" t="s">
        <v>287</v>
      </c>
      <c r="D196" s="735"/>
      <c r="E196" s="61">
        <v>1172.3799999999999</v>
      </c>
      <c r="F196" s="61">
        <v>1126.03</v>
      </c>
      <c r="G196" s="61">
        <v>1126.03</v>
      </c>
      <c r="H196" s="61">
        <v>1017.14</v>
      </c>
      <c r="I196" s="61">
        <v>947.36</v>
      </c>
      <c r="J196" s="61">
        <v>69.78</v>
      </c>
      <c r="K196" s="61">
        <v>108.89</v>
      </c>
      <c r="L196" s="61">
        <v>3.25</v>
      </c>
      <c r="M196" s="61">
        <v>18.16</v>
      </c>
      <c r="N196" s="61">
        <v>87.48</v>
      </c>
      <c r="O196" s="61">
        <v>0</v>
      </c>
      <c r="P196" s="61">
        <v>0</v>
      </c>
      <c r="Q196" s="61">
        <v>0</v>
      </c>
      <c r="R196" s="61">
        <v>0</v>
      </c>
      <c r="S196" s="61">
        <v>46.35</v>
      </c>
    </row>
    <row r="197" spans="1:19" ht="13.5">
      <c r="A197" s="308"/>
      <c r="B197" s="309"/>
      <c r="C197" s="734" t="s">
        <v>288</v>
      </c>
      <c r="D197" s="735"/>
      <c r="E197" s="61">
        <v>0</v>
      </c>
      <c r="F197" s="61">
        <v>0</v>
      </c>
      <c r="G197" s="61">
        <v>0</v>
      </c>
      <c r="H197" s="61">
        <v>0</v>
      </c>
      <c r="I197" s="61">
        <v>0</v>
      </c>
      <c r="J197" s="61">
        <v>0</v>
      </c>
      <c r="K197" s="61">
        <v>0</v>
      </c>
      <c r="L197" s="61">
        <v>0</v>
      </c>
      <c r="M197" s="61">
        <v>0</v>
      </c>
      <c r="N197" s="61">
        <v>0</v>
      </c>
      <c r="O197" s="61">
        <v>0</v>
      </c>
      <c r="P197" s="61">
        <v>0</v>
      </c>
      <c r="Q197" s="61">
        <v>0</v>
      </c>
      <c r="R197" s="61">
        <v>0</v>
      </c>
      <c r="S197" s="61">
        <v>0</v>
      </c>
    </row>
    <row r="198" spans="1:19" ht="13.5">
      <c r="A198" s="308"/>
      <c r="B198" s="309"/>
      <c r="C198" s="734" t="s">
        <v>289</v>
      </c>
      <c r="D198" s="735"/>
      <c r="E198" s="61">
        <v>1949.84</v>
      </c>
      <c r="F198" s="61">
        <v>1873.6</v>
      </c>
      <c r="G198" s="61">
        <v>1873.6</v>
      </c>
      <c r="H198" s="61">
        <v>1468.11</v>
      </c>
      <c r="I198" s="61">
        <v>1380.58</v>
      </c>
      <c r="J198" s="61">
        <v>87.53</v>
      </c>
      <c r="K198" s="61">
        <v>405.49</v>
      </c>
      <c r="L198" s="61">
        <v>0</v>
      </c>
      <c r="M198" s="61">
        <v>43.64</v>
      </c>
      <c r="N198" s="61">
        <v>361.85</v>
      </c>
      <c r="O198" s="61">
        <v>0</v>
      </c>
      <c r="P198" s="61">
        <v>0</v>
      </c>
      <c r="Q198" s="61">
        <v>0</v>
      </c>
      <c r="R198" s="61">
        <v>0</v>
      </c>
      <c r="S198" s="61">
        <v>76.24</v>
      </c>
    </row>
    <row r="199" spans="1:19" ht="13.5">
      <c r="A199" s="314"/>
      <c r="B199" s="315"/>
      <c r="C199" s="732" t="s">
        <v>1082</v>
      </c>
      <c r="D199" s="733"/>
      <c r="E199" s="62">
        <v>0.5</v>
      </c>
      <c r="F199" s="62">
        <v>0</v>
      </c>
      <c r="G199" s="62">
        <v>0</v>
      </c>
      <c r="H199" s="62">
        <v>0</v>
      </c>
      <c r="I199" s="62">
        <v>0</v>
      </c>
      <c r="J199" s="62">
        <v>0</v>
      </c>
      <c r="K199" s="62">
        <v>0</v>
      </c>
      <c r="L199" s="62">
        <v>0</v>
      </c>
      <c r="M199" s="62">
        <v>0</v>
      </c>
      <c r="N199" s="62">
        <v>0</v>
      </c>
      <c r="O199" s="62">
        <v>0</v>
      </c>
      <c r="P199" s="62">
        <v>0</v>
      </c>
      <c r="Q199" s="62">
        <v>0</v>
      </c>
      <c r="R199" s="62">
        <v>0</v>
      </c>
      <c r="S199" s="62">
        <v>0.5</v>
      </c>
    </row>
    <row r="200" spans="1:19" ht="13.5">
      <c r="A200" s="308" t="s">
        <v>1100</v>
      </c>
      <c r="B200" s="309"/>
      <c r="C200" s="736" t="s">
        <v>1081</v>
      </c>
      <c r="D200" s="737"/>
      <c r="E200" s="61">
        <v>366663.04</v>
      </c>
      <c r="F200" s="61">
        <v>317873.55</v>
      </c>
      <c r="G200" s="61">
        <v>317510.16000000003</v>
      </c>
      <c r="H200" s="61">
        <v>101047.98000000001</v>
      </c>
      <c r="I200" s="61">
        <v>99420.72</v>
      </c>
      <c r="J200" s="61">
        <v>1627.26</v>
      </c>
      <c r="K200" s="61">
        <v>216462.18</v>
      </c>
      <c r="L200" s="61">
        <v>1538.0300000000002</v>
      </c>
      <c r="M200" s="61">
        <v>8171.19</v>
      </c>
      <c r="N200" s="61">
        <v>206752.96</v>
      </c>
      <c r="O200" s="61">
        <v>0</v>
      </c>
      <c r="P200" s="61">
        <v>363.39000000000004</v>
      </c>
      <c r="Q200" s="61">
        <v>211.70000000000005</v>
      </c>
      <c r="R200" s="61">
        <v>151.69</v>
      </c>
      <c r="S200" s="61">
        <v>48789.49</v>
      </c>
    </row>
    <row r="201" spans="1:19" ht="13.5">
      <c r="A201" s="308"/>
      <c r="B201" s="309"/>
      <c r="C201" s="734" t="s">
        <v>285</v>
      </c>
      <c r="D201" s="735"/>
      <c r="E201" s="61">
        <v>142123.55</v>
      </c>
      <c r="F201" s="61">
        <v>132180.41</v>
      </c>
      <c r="G201" s="61">
        <v>132180.41</v>
      </c>
      <c r="H201" s="61">
        <v>24792.960000000003</v>
      </c>
      <c r="I201" s="61">
        <v>24459.140000000003</v>
      </c>
      <c r="J201" s="61">
        <v>333.82</v>
      </c>
      <c r="K201" s="61">
        <v>107387.44999999998</v>
      </c>
      <c r="L201" s="61">
        <v>183.20999999999998</v>
      </c>
      <c r="M201" s="61">
        <v>4065.9100000000003</v>
      </c>
      <c r="N201" s="61">
        <v>103138.33</v>
      </c>
      <c r="O201" s="61">
        <v>0</v>
      </c>
      <c r="P201" s="61">
        <v>0</v>
      </c>
      <c r="Q201" s="61">
        <v>0</v>
      </c>
      <c r="R201" s="61">
        <v>0</v>
      </c>
      <c r="S201" s="61">
        <v>9943.14</v>
      </c>
    </row>
    <row r="202" spans="1:19" ht="13.5">
      <c r="A202" s="308"/>
      <c r="B202" s="309"/>
      <c r="C202" s="734" t="s">
        <v>286</v>
      </c>
      <c r="D202" s="735"/>
      <c r="E202" s="61">
        <v>96767.4</v>
      </c>
      <c r="F202" s="61">
        <v>65714</v>
      </c>
      <c r="G202" s="61">
        <v>65714</v>
      </c>
      <c r="H202" s="61">
        <v>348.04</v>
      </c>
      <c r="I202" s="61">
        <v>348.04</v>
      </c>
      <c r="J202" s="61">
        <v>0</v>
      </c>
      <c r="K202" s="61">
        <v>65365.96000000001</v>
      </c>
      <c r="L202" s="61">
        <v>0</v>
      </c>
      <c r="M202" s="61">
        <v>130.92</v>
      </c>
      <c r="N202" s="61">
        <v>65235.04000000001</v>
      </c>
      <c r="O202" s="61">
        <v>0</v>
      </c>
      <c r="P202" s="61">
        <v>0</v>
      </c>
      <c r="Q202" s="61">
        <v>0</v>
      </c>
      <c r="R202" s="61">
        <v>0</v>
      </c>
      <c r="S202" s="61">
        <v>31053.399999999998</v>
      </c>
    </row>
    <row r="203" spans="1:19" ht="13.5">
      <c r="A203" s="308"/>
      <c r="B203" s="309"/>
      <c r="C203" s="734" t="s">
        <v>287</v>
      </c>
      <c r="D203" s="735"/>
      <c r="E203" s="61">
        <v>28035.159999999996</v>
      </c>
      <c r="F203" s="61">
        <v>24575.219999999998</v>
      </c>
      <c r="G203" s="61">
        <v>24488.819999999996</v>
      </c>
      <c r="H203" s="61">
        <v>7982.179999999999</v>
      </c>
      <c r="I203" s="61">
        <v>7939.23</v>
      </c>
      <c r="J203" s="61">
        <v>42.95</v>
      </c>
      <c r="K203" s="61">
        <v>16506.64</v>
      </c>
      <c r="L203" s="61">
        <v>3.49</v>
      </c>
      <c r="M203" s="61">
        <v>1948.0200000000004</v>
      </c>
      <c r="N203" s="61">
        <v>14555.13</v>
      </c>
      <c r="O203" s="61">
        <v>0</v>
      </c>
      <c r="P203" s="61">
        <v>86.4</v>
      </c>
      <c r="Q203" s="61">
        <v>86.4</v>
      </c>
      <c r="R203" s="61">
        <v>0</v>
      </c>
      <c r="S203" s="61">
        <v>3459.9399999999996</v>
      </c>
    </row>
    <row r="204" spans="1:19" ht="13.5">
      <c r="A204" s="308"/>
      <c r="B204" s="309"/>
      <c r="C204" s="734" t="s">
        <v>288</v>
      </c>
      <c r="D204" s="735"/>
      <c r="E204" s="61">
        <v>0</v>
      </c>
      <c r="F204" s="61">
        <v>0</v>
      </c>
      <c r="G204" s="61">
        <v>0</v>
      </c>
      <c r="H204" s="61">
        <v>0</v>
      </c>
      <c r="I204" s="61">
        <v>0</v>
      </c>
      <c r="J204" s="61">
        <v>0</v>
      </c>
      <c r="K204" s="61">
        <v>0</v>
      </c>
      <c r="L204" s="61">
        <v>0</v>
      </c>
      <c r="M204" s="61">
        <v>0</v>
      </c>
      <c r="N204" s="61">
        <v>0</v>
      </c>
      <c r="O204" s="61">
        <v>0</v>
      </c>
      <c r="P204" s="61">
        <v>0</v>
      </c>
      <c r="Q204" s="61">
        <v>0</v>
      </c>
      <c r="R204" s="61">
        <v>0</v>
      </c>
      <c r="S204" s="61">
        <v>0</v>
      </c>
    </row>
    <row r="205" spans="1:19" ht="13.5">
      <c r="A205" s="308"/>
      <c r="B205" s="309"/>
      <c r="C205" s="734" t="s">
        <v>289</v>
      </c>
      <c r="D205" s="735"/>
      <c r="E205" s="61">
        <v>99736.93</v>
      </c>
      <c r="F205" s="61">
        <v>95403.92</v>
      </c>
      <c r="G205" s="61">
        <v>95126.93000000001</v>
      </c>
      <c r="H205" s="61">
        <v>67924.8</v>
      </c>
      <c r="I205" s="61">
        <v>66674.31</v>
      </c>
      <c r="J205" s="61">
        <v>1250.49</v>
      </c>
      <c r="K205" s="61">
        <v>27202.129999999997</v>
      </c>
      <c r="L205" s="61">
        <v>1351.3300000000002</v>
      </c>
      <c r="M205" s="61">
        <v>2026.34</v>
      </c>
      <c r="N205" s="61">
        <v>23824.460000000003</v>
      </c>
      <c r="O205" s="61">
        <v>0</v>
      </c>
      <c r="P205" s="61">
        <v>276.99</v>
      </c>
      <c r="Q205" s="61">
        <v>125.3</v>
      </c>
      <c r="R205" s="61">
        <v>151.69</v>
      </c>
      <c r="S205" s="61">
        <v>4333.01</v>
      </c>
    </row>
    <row r="206" spans="1:19" ht="13.5">
      <c r="A206" s="308"/>
      <c r="B206" s="309"/>
      <c r="C206" s="732" t="s">
        <v>1082</v>
      </c>
      <c r="D206" s="733"/>
      <c r="E206" s="61">
        <v>0</v>
      </c>
      <c r="F206" s="61">
        <v>0</v>
      </c>
      <c r="G206" s="61">
        <v>0</v>
      </c>
      <c r="H206" s="61">
        <v>0</v>
      </c>
      <c r="I206" s="61">
        <v>0</v>
      </c>
      <c r="J206" s="61">
        <v>0</v>
      </c>
      <c r="K206" s="61">
        <v>0</v>
      </c>
      <c r="L206" s="61">
        <v>0</v>
      </c>
      <c r="M206" s="61">
        <v>0</v>
      </c>
      <c r="N206" s="61">
        <v>0</v>
      </c>
      <c r="O206" s="61">
        <v>0</v>
      </c>
      <c r="P206" s="61">
        <v>0</v>
      </c>
      <c r="Q206" s="61">
        <v>0</v>
      </c>
      <c r="R206" s="61">
        <v>0</v>
      </c>
      <c r="S206" s="61">
        <v>0</v>
      </c>
    </row>
    <row r="207" spans="1:19" ht="13.5">
      <c r="A207" s="323" t="s">
        <v>1101</v>
      </c>
      <c r="B207" s="324"/>
      <c r="C207" s="736" t="s">
        <v>1081</v>
      </c>
      <c r="D207" s="737"/>
      <c r="E207" s="35">
        <v>173720.62</v>
      </c>
      <c r="F207" s="35">
        <v>150346.32</v>
      </c>
      <c r="G207" s="35">
        <v>149794.89</v>
      </c>
      <c r="H207" s="35">
        <v>61533.560000000005</v>
      </c>
      <c r="I207" s="35">
        <v>61166.81</v>
      </c>
      <c r="J207" s="35">
        <v>366.75</v>
      </c>
      <c r="K207" s="35">
        <v>88261.33000000002</v>
      </c>
      <c r="L207" s="35">
        <v>0</v>
      </c>
      <c r="M207" s="35">
        <v>8349.26</v>
      </c>
      <c r="N207" s="35">
        <v>79912.07</v>
      </c>
      <c r="O207" s="35">
        <v>0</v>
      </c>
      <c r="P207" s="35">
        <v>551.4300000000001</v>
      </c>
      <c r="Q207" s="35">
        <v>320.92999999999995</v>
      </c>
      <c r="R207" s="35">
        <v>230.5</v>
      </c>
      <c r="S207" s="35">
        <v>23374.300000000003</v>
      </c>
    </row>
    <row r="208" spans="1:19" ht="13.5">
      <c r="A208" s="308"/>
      <c r="B208" s="309"/>
      <c r="C208" s="734" t="s">
        <v>285</v>
      </c>
      <c r="D208" s="735"/>
      <c r="E208" s="61">
        <v>77477.76000000001</v>
      </c>
      <c r="F208" s="61">
        <v>71808.72</v>
      </c>
      <c r="G208" s="61">
        <v>71396.86</v>
      </c>
      <c r="H208" s="61">
        <v>19075.27</v>
      </c>
      <c r="I208" s="61">
        <v>19021.550000000003</v>
      </c>
      <c r="J208" s="61">
        <v>53.72</v>
      </c>
      <c r="K208" s="61">
        <v>52321.59</v>
      </c>
      <c r="L208" s="61">
        <v>0</v>
      </c>
      <c r="M208" s="61">
        <v>5501.099999999999</v>
      </c>
      <c r="N208" s="61">
        <v>46820.49</v>
      </c>
      <c r="O208" s="61">
        <v>0</v>
      </c>
      <c r="P208" s="61">
        <v>411.86</v>
      </c>
      <c r="Q208" s="61">
        <v>205.23000000000002</v>
      </c>
      <c r="R208" s="61">
        <v>206.63</v>
      </c>
      <c r="S208" s="61">
        <v>5669.04</v>
      </c>
    </row>
    <row r="209" spans="1:19" ht="13.5">
      <c r="A209" s="308"/>
      <c r="B209" s="309"/>
      <c r="C209" s="734" t="s">
        <v>286</v>
      </c>
      <c r="D209" s="735"/>
      <c r="E209" s="61">
        <v>32256.670000000002</v>
      </c>
      <c r="F209" s="61">
        <v>18355.12</v>
      </c>
      <c r="G209" s="61">
        <v>18355.12</v>
      </c>
      <c r="H209" s="61">
        <v>172.71</v>
      </c>
      <c r="I209" s="61">
        <v>172.71</v>
      </c>
      <c r="J209" s="61">
        <v>0</v>
      </c>
      <c r="K209" s="61">
        <v>18182.41</v>
      </c>
      <c r="L209" s="61">
        <v>0</v>
      </c>
      <c r="M209" s="61">
        <v>0.87</v>
      </c>
      <c r="N209" s="61">
        <v>18181.54</v>
      </c>
      <c r="O209" s="61">
        <v>0</v>
      </c>
      <c r="P209" s="61">
        <v>0</v>
      </c>
      <c r="Q209" s="61">
        <v>0</v>
      </c>
      <c r="R209" s="61">
        <v>0</v>
      </c>
      <c r="S209" s="61">
        <v>13901.550000000001</v>
      </c>
    </row>
    <row r="210" spans="1:19" ht="13.5">
      <c r="A210" s="308"/>
      <c r="B210" s="309"/>
      <c r="C210" s="734" t="s">
        <v>287</v>
      </c>
      <c r="D210" s="735"/>
      <c r="E210" s="61">
        <v>7611.469999999999</v>
      </c>
      <c r="F210" s="61">
        <v>6204.77</v>
      </c>
      <c r="G210" s="61">
        <v>6190.790000000001</v>
      </c>
      <c r="H210" s="61">
        <v>1471.46</v>
      </c>
      <c r="I210" s="61">
        <v>1424.5900000000001</v>
      </c>
      <c r="J210" s="61">
        <v>46.870000000000005</v>
      </c>
      <c r="K210" s="61">
        <v>4719.330000000001</v>
      </c>
      <c r="L210" s="61">
        <v>0</v>
      </c>
      <c r="M210" s="61">
        <v>489.21</v>
      </c>
      <c r="N210" s="61">
        <v>4230.12</v>
      </c>
      <c r="O210" s="61">
        <v>0</v>
      </c>
      <c r="P210" s="61">
        <v>13.98</v>
      </c>
      <c r="Q210" s="61">
        <v>12.36</v>
      </c>
      <c r="R210" s="61">
        <v>1.62</v>
      </c>
      <c r="S210" s="61">
        <v>1406.7</v>
      </c>
    </row>
    <row r="211" spans="1:19" ht="13.5">
      <c r="A211" s="308"/>
      <c r="B211" s="309"/>
      <c r="C211" s="734" t="s">
        <v>288</v>
      </c>
      <c r="D211" s="735"/>
      <c r="E211" s="61">
        <v>0</v>
      </c>
      <c r="F211" s="61">
        <v>0</v>
      </c>
      <c r="G211" s="61">
        <v>0</v>
      </c>
      <c r="H211" s="61">
        <v>0</v>
      </c>
      <c r="I211" s="61">
        <v>0</v>
      </c>
      <c r="J211" s="61">
        <v>0</v>
      </c>
      <c r="K211" s="61">
        <v>0</v>
      </c>
      <c r="L211" s="61">
        <v>0</v>
      </c>
      <c r="M211" s="61">
        <v>0</v>
      </c>
      <c r="N211" s="61">
        <v>0</v>
      </c>
      <c r="O211" s="61">
        <v>0</v>
      </c>
      <c r="P211" s="61">
        <v>0</v>
      </c>
      <c r="Q211" s="61">
        <v>0</v>
      </c>
      <c r="R211" s="61">
        <v>0</v>
      </c>
      <c r="S211" s="61">
        <v>0</v>
      </c>
    </row>
    <row r="212" spans="1:19" ht="13.5">
      <c r="A212" s="308"/>
      <c r="B212" s="309"/>
      <c r="C212" s="734" t="s">
        <v>289</v>
      </c>
      <c r="D212" s="735"/>
      <c r="E212" s="61">
        <v>56374.72</v>
      </c>
      <c r="F212" s="61">
        <v>53977.71000000001</v>
      </c>
      <c r="G212" s="61">
        <v>53852.119999999995</v>
      </c>
      <c r="H212" s="61">
        <v>40814.12</v>
      </c>
      <c r="I212" s="61">
        <v>40547.96</v>
      </c>
      <c r="J212" s="61">
        <v>266.15999999999997</v>
      </c>
      <c r="K212" s="61">
        <v>13038</v>
      </c>
      <c r="L212" s="61">
        <v>0</v>
      </c>
      <c r="M212" s="61">
        <v>2358.08</v>
      </c>
      <c r="N212" s="61">
        <v>10679.919999999998</v>
      </c>
      <c r="O212" s="61">
        <v>0</v>
      </c>
      <c r="P212" s="61">
        <v>125.59</v>
      </c>
      <c r="Q212" s="61">
        <v>103.33999999999999</v>
      </c>
      <c r="R212" s="61">
        <v>22.25</v>
      </c>
      <c r="S212" s="61">
        <v>2397.01</v>
      </c>
    </row>
    <row r="213" spans="1:19" ht="13.5">
      <c r="A213" s="308"/>
      <c r="B213" s="309"/>
      <c r="C213" s="732" t="s">
        <v>1082</v>
      </c>
      <c r="D213" s="733"/>
      <c r="E213" s="61">
        <v>0</v>
      </c>
      <c r="F213" s="61">
        <v>0</v>
      </c>
      <c r="G213" s="61">
        <v>0</v>
      </c>
      <c r="H213" s="61">
        <v>0</v>
      </c>
      <c r="I213" s="61">
        <v>0</v>
      </c>
      <c r="J213" s="61">
        <v>0</v>
      </c>
      <c r="K213" s="61">
        <v>0</v>
      </c>
      <c r="L213" s="61">
        <v>0</v>
      </c>
      <c r="M213" s="61">
        <v>0</v>
      </c>
      <c r="N213" s="61">
        <v>0</v>
      </c>
      <c r="O213" s="61">
        <v>0</v>
      </c>
      <c r="P213" s="61">
        <v>0</v>
      </c>
      <c r="Q213" s="61">
        <v>0</v>
      </c>
      <c r="R213" s="61">
        <v>0</v>
      </c>
      <c r="S213" s="61">
        <v>0</v>
      </c>
    </row>
    <row r="214" spans="1:19" ht="13.5">
      <c r="A214" s="323" t="s">
        <v>1102</v>
      </c>
      <c r="B214" s="324"/>
      <c r="C214" s="736" t="s">
        <v>1081</v>
      </c>
      <c r="D214" s="737"/>
      <c r="E214" s="35">
        <v>86916.69</v>
      </c>
      <c r="F214" s="35">
        <v>79991.69</v>
      </c>
      <c r="G214" s="35">
        <v>79857.99</v>
      </c>
      <c r="H214" s="35">
        <v>38227.42</v>
      </c>
      <c r="I214" s="35">
        <v>34481.520000000004</v>
      </c>
      <c r="J214" s="35">
        <v>3745.9</v>
      </c>
      <c r="K214" s="35">
        <v>41630.57</v>
      </c>
      <c r="L214" s="35">
        <v>0</v>
      </c>
      <c r="M214" s="35">
        <v>2894.71</v>
      </c>
      <c r="N214" s="35">
        <v>38735.86</v>
      </c>
      <c r="O214" s="35">
        <v>0</v>
      </c>
      <c r="P214" s="35">
        <v>133.7</v>
      </c>
      <c r="Q214" s="35">
        <v>65</v>
      </c>
      <c r="R214" s="35">
        <v>68.69999999999999</v>
      </c>
      <c r="S214" s="35">
        <v>6925</v>
      </c>
    </row>
    <row r="215" spans="1:19" ht="13.5">
      <c r="A215" s="308"/>
      <c r="B215" s="309"/>
      <c r="C215" s="734" t="s">
        <v>285</v>
      </c>
      <c r="D215" s="735"/>
      <c r="E215" s="61">
        <v>21261.22</v>
      </c>
      <c r="F215" s="61">
        <v>19748.02</v>
      </c>
      <c r="G215" s="61">
        <v>19748.02</v>
      </c>
      <c r="H215" s="61">
        <v>5098.370000000001</v>
      </c>
      <c r="I215" s="61">
        <v>4546.5599999999995</v>
      </c>
      <c r="J215" s="61">
        <v>551.81</v>
      </c>
      <c r="K215" s="61">
        <v>14649.650000000001</v>
      </c>
      <c r="L215" s="61">
        <v>0</v>
      </c>
      <c r="M215" s="61">
        <v>1003.87</v>
      </c>
      <c r="N215" s="61">
        <v>13645.780000000002</v>
      </c>
      <c r="O215" s="61">
        <v>0</v>
      </c>
      <c r="P215" s="61">
        <v>0</v>
      </c>
      <c r="Q215" s="61">
        <v>0</v>
      </c>
      <c r="R215" s="61">
        <v>0</v>
      </c>
      <c r="S215" s="61">
        <v>1513.2</v>
      </c>
    </row>
    <row r="216" spans="1:19" ht="13.5">
      <c r="A216" s="308"/>
      <c r="B216" s="309"/>
      <c r="C216" s="734" t="s">
        <v>286</v>
      </c>
      <c r="D216" s="735"/>
      <c r="E216" s="61">
        <v>16206.64</v>
      </c>
      <c r="F216" s="61">
        <v>13495.21</v>
      </c>
      <c r="G216" s="61">
        <v>13462.63</v>
      </c>
      <c r="H216" s="61">
        <v>848.3800000000001</v>
      </c>
      <c r="I216" s="61">
        <v>662.37</v>
      </c>
      <c r="J216" s="61">
        <v>186.01</v>
      </c>
      <c r="K216" s="61">
        <v>12614.25</v>
      </c>
      <c r="L216" s="61">
        <v>0</v>
      </c>
      <c r="M216" s="61">
        <v>107.96</v>
      </c>
      <c r="N216" s="61">
        <v>12506.289999999999</v>
      </c>
      <c r="O216" s="61">
        <v>0</v>
      </c>
      <c r="P216" s="61">
        <v>32.58</v>
      </c>
      <c r="Q216" s="61">
        <v>0</v>
      </c>
      <c r="R216" s="61">
        <v>32.58</v>
      </c>
      <c r="S216" s="61">
        <v>2711.43</v>
      </c>
    </row>
    <row r="217" spans="1:19" ht="13.5">
      <c r="A217" s="308"/>
      <c r="B217" s="309"/>
      <c r="C217" s="734" t="s">
        <v>287</v>
      </c>
      <c r="D217" s="735"/>
      <c r="E217" s="61">
        <v>9520.7</v>
      </c>
      <c r="F217" s="61">
        <v>8840.98</v>
      </c>
      <c r="G217" s="61">
        <v>8831.86</v>
      </c>
      <c r="H217" s="61">
        <v>5764.26</v>
      </c>
      <c r="I217" s="61">
        <v>4925.9</v>
      </c>
      <c r="J217" s="61">
        <v>838.36</v>
      </c>
      <c r="K217" s="61">
        <v>3067.6000000000004</v>
      </c>
      <c r="L217" s="61">
        <v>0</v>
      </c>
      <c r="M217" s="61">
        <v>432.76</v>
      </c>
      <c r="N217" s="61">
        <v>2634.84</v>
      </c>
      <c r="O217" s="61">
        <v>0</v>
      </c>
      <c r="P217" s="61">
        <v>9.12</v>
      </c>
      <c r="Q217" s="61">
        <v>0</v>
      </c>
      <c r="R217" s="61">
        <v>9.12</v>
      </c>
      <c r="S217" s="61">
        <v>679.72</v>
      </c>
    </row>
    <row r="218" spans="1:19" ht="13.5">
      <c r="A218" s="308"/>
      <c r="B218" s="309"/>
      <c r="C218" s="734" t="s">
        <v>288</v>
      </c>
      <c r="D218" s="735"/>
      <c r="E218" s="61">
        <v>0</v>
      </c>
      <c r="F218" s="61">
        <v>0</v>
      </c>
      <c r="G218" s="61">
        <v>0</v>
      </c>
      <c r="H218" s="61">
        <v>0</v>
      </c>
      <c r="I218" s="61">
        <v>0</v>
      </c>
      <c r="J218" s="61">
        <v>0</v>
      </c>
      <c r="K218" s="61">
        <v>0</v>
      </c>
      <c r="L218" s="61">
        <v>0</v>
      </c>
      <c r="M218" s="61">
        <v>0</v>
      </c>
      <c r="N218" s="61">
        <v>0</v>
      </c>
      <c r="O218" s="61">
        <v>0</v>
      </c>
      <c r="P218" s="61">
        <v>0</v>
      </c>
      <c r="Q218" s="61">
        <v>0</v>
      </c>
      <c r="R218" s="61">
        <v>0</v>
      </c>
      <c r="S218" s="61">
        <v>0</v>
      </c>
    </row>
    <row r="219" spans="1:19" ht="13.5">
      <c r="A219" s="308"/>
      <c r="B219" s="309"/>
      <c r="C219" s="734" t="s">
        <v>289</v>
      </c>
      <c r="D219" s="735"/>
      <c r="E219" s="61">
        <v>39928.130000000005</v>
      </c>
      <c r="F219" s="61">
        <v>37907.48</v>
      </c>
      <c r="G219" s="61">
        <v>37815.48</v>
      </c>
      <c r="H219" s="61">
        <v>26516.410000000003</v>
      </c>
      <c r="I219" s="61">
        <v>24346.690000000002</v>
      </c>
      <c r="J219" s="61">
        <v>2169.7200000000003</v>
      </c>
      <c r="K219" s="61">
        <v>11299.07</v>
      </c>
      <c r="L219" s="61">
        <v>0</v>
      </c>
      <c r="M219" s="61">
        <v>1350.12</v>
      </c>
      <c r="N219" s="61">
        <v>9948.95</v>
      </c>
      <c r="O219" s="61">
        <v>0</v>
      </c>
      <c r="P219" s="61">
        <v>92</v>
      </c>
      <c r="Q219" s="61">
        <v>65</v>
      </c>
      <c r="R219" s="61">
        <v>27</v>
      </c>
      <c r="S219" s="61">
        <v>2020.6499999999999</v>
      </c>
    </row>
    <row r="220" spans="1:19" ht="13.5">
      <c r="A220" s="308"/>
      <c r="B220" s="309"/>
      <c r="C220" s="732" t="s">
        <v>1082</v>
      </c>
      <c r="D220" s="733"/>
      <c r="E220" s="61">
        <v>0</v>
      </c>
      <c r="F220" s="61">
        <v>0</v>
      </c>
      <c r="G220" s="61">
        <v>0</v>
      </c>
      <c r="H220" s="61">
        <v>0</v>
      </c>
      <c r="I220" s="61">
        <v>0</v>
      </c>
      <c r="J220" s="61">
        <v>0</v>
      </c>
      <c r="K220" s="61">
        <v>0</v>
      </c>
      <c r="L220" s="61">
        <v>0</v>
      </c>
      <c r="M220" s="61">
        <v>0</v>
      </c>
      <c r="N220" s="61">
        <v>0</v>
      </c>
      <c r="O220" s="61">
        <v>0</v>
      </c>
      <c r="P220" s="61">
        <v>0</v>
      </c>
      <c r="Q220" s="61">
        <v>0</v>
      </c>
      <c r="R220" s="61">
        <v>0</v>
      </c>
      <c r="S220" s="61">
        <v>0</v>
      </c>
    </row>
    <row r="221" spans="1:19" ht="13.5">
      <c r="A221" s="323" t="s">
        <v>1103</v>
      </c>
      <c r="B221" s="324"/>
      <c r="C221" s="736" t="s">
        <v>1081</v>
      </c>
      <c r="D221" s="737"/>
      <c r="E221" s="35">
        <v>10906.88</v>
      </c>
      <c r="F221" s="35">
        <v>10345.369999999999</v>
      </c>
      <c r="G221" s="35">
        <v>10324.89</v>
      </c>
      <c r="H221" s="35">
        <v>8956.029999999999</v>
      </c>
      <c r="I221" s="35">
        <v>8813.72</v>
      </c>
      <c r="J221" s="35">
        <v>142.31</v>
      </c>
      <c r="K221" s="35">
        <v>1368.86</v>
      </c>
      <c r="L221" s="35">
        <v>0</v>
      </c>
      <c r="M221" s="35">
        <v>364.05999999999995</v>
      </c>
      <c r="N221" s="35">
        <v>1004.8000000000001</v>
      </c>
      <c r="O221" s="35">
        <v>0</v>
      </c>
      <c r="P221" s="35">
        <v>20.48</v>
      </c>
      <c r="Q221" s="35">
        <v>20.48</v>
      </c>
      <c r="R221" s="35">
        <v>0</v>
      </c>
      <c r="S221" s="35">
        <v>561.51</v>
      </c>
    </row>
    <row r="222" spans="1:19" ht="13.5">
      <c r="A222" s="308"/>
      <c r="B222" s="309"/>
      <c r="C222" s="734" t="s">
        <v>285</v>
      </c>
      <c r="D222" s="735"/>
      <c r="E222" s="61">
        <v>2048.34</v>
      </c>
      <c r="F222" s="61">
        <v>1884.08</v>
      </c>
      <c r="G222" s="61">
        <v>1884.08</v>
      </c>
      <c r="H222" s="61">
        <v>1664.77</v>
      </c>
      <c r="I222" s="61">
        <v>1652.34</v>
      </c>
      <c r="J222" s="61">
        <v>12.43</v>
      </c>
      <c r="K222" s="61">
        <v>219.31</v>
      </c>
      <c r="L222" s="61">
        <v>0</v>
      </c>
      <c r="M222" s="61">
        <v>44.66</v>
      </c>
      <c r="N222" s="61">
        <v>174.65</v>
      </c>
      <c r="O222" s="61">
        <v>0</v>
      </c>
      <c r="P222" s="61">
        <v>0</v>
      </c>
      <c r="Q222" s="61">
        <v>0</v>
      </c>
      <c r="R222" s="61">
        <v>0</v>
      </c>
      <c r="S222" s="61">
        <v>164.26</v>
      </c>
    </row>
    <row r="223" spans="1:19" ht="13.5">
      <c r="A223" s="308"/>
      <c r="B223" s="309"/>
      <c r="C223" s="734" t="s">
        <v>286</v>
      </c>
      <c r="D223" s="735"/>
      <c r="E223" s="61">
        <v>14.32</v>
      </c>
      <c r="F223" s="61">
        <v>14.32</v>
      </c>
      <c r="G223" s="61">
        <v>14.32</v>
      </c>
      <c r="H223" s="61">
        <v>0</v>
      </c>
      <c r="I223" s="61">
        <v>0</v>
      </c>
      <c r="J223" s="61">
        <v>0</v>
      </c>
      <c r="K223" s="61">
        <v>14.32</v>
      </c>
      <c r="L223" s="61">
        <v>0</v>
      </c>
      <c r="M223" s="61">
        <v>0</v>
      </c>
      <c r="N223" s="61">
        <v>14.32</v>
      </c>
      <c r="O223" s="61">
        <v>0</v>
      </c>
      <c r="P223" s="61">
        <v>0</v>
      </c>
      <c r="Q223" s="61">
        <v>0</v>
      </c>
      <c r="R223" s="61">
        <v>0</v>
      </c>
      <c r="S223" s="61">
        <v>0</v>
      </c>
    </row>
    <row r="224" spans="1:19" ht="13.5">
      <c r="A224" s="308"/>
      <c r="B224" s="309"/>
      <c r="C224" s="734" t="s">
        <v>287</v>
      </c>
      <c r="D224" s="735"/>
      <c r="E224" s="61">
        <v>3234.2799999999997</v>
      </c>
      <c r="F224" s="61">
        <v>3057.95</v>
      </c>
      <c r="G224" s="61">
        <v>3057.95</v>
      </c>
      <c r="H224" s="61">
        <v>2112.96</v>
      </c>
      <c r="I224" s="61">
        <v>2106.52</v>
      </c>
      <c r="J224" s="61">
        <v>6.44</v>
      </c>
      <c r="K224" s="61">
        <v>944.99</v>
      </c>
      <c r="L224" s="61">
        <v>0</v>
      </c>
      <c r="M224" s="61">
        <v>316.25</v>
      </c>
      <c r="N224" s="61">
        <v>628.74</v>
      </c>
      <c r="O224" s="61">
        <v>0</v>
      </c>
      <c r="P224" s="61">
        <v>0</v>
      </c>
      <c r="Q224" s="61">
        <v>0</v>
      </c>
      <c r="R224" s="61">
        <v>0</v>
      </c>
      <c r="S224" s="61">
        <v>176.33</v>
      </c>
    </row>
    <row r="225" spans="1:19" ht="13.5">
      <c r="A225" s="308"/>
      <c r="B225" s="309"/>
      <c r="C225" s="734" t="s">
        <v>288</v>
      </c>
      <c r="D225" s="735"/>
      <c r="E225" s="61">
        <v>0</v>
      </c>
      <c r="F225" s="61">
        <v>0</v>
      </c>
      <c r="G225" s="61">
        <v>0</v>
      </c>
      <c r="H225" s="61">
        <v>0</v>
      </c>
      <c r="I225" s="61">
        <v>0</v>
      </c>
      <c r="J225" s="61">
        <v>0</v>
      </c>
      <c r="K225" s="61">
        <v>0</v>
      </c>
      <c r="L225" s="61">
        <v>0</v>
      </c>
      <c r="M225" s="61">
        <v>0</v>
      </c>
      <c r="N225" s="61">
        <v>0</v>
      </c>
      <c r="O225" s="61">
        <v>0</v>
      </c>
      <c r="P225" s="61">
        <v>0</v>
      </c>
      <c r="Q225" s="61">
        <v>0</v>
      </c>
      <c r="R225" s="61">
        <v>0</v>
      </c>
      <c r="S225" s="61">
        <v>0</v>
      </c>
    </row>
    <row r="226" spans="1:19" ht="13.5">
      <c r="A226" s="308"/>
      <c r="B226" s="309"/>
      <c r="C226" s="734" t="s">
        <v>289</v>
      </c>
      <c r="D226" s="735"/>
      <c r="E226" s="61">
        <v>5609.939999999999</v>
      </c>
      <c r="F226" s="61">
        <v>5389.019999999999</v>
      </c>
      <c r="G226" s="61">
        <v>5368.539999999999</v>
      </c>
      <c r="H226" s="61">
        <v>5178.299999999999</v>
      </c>
      <c r="I226" s="61">
        <v>5054.86</v>
      </c>
      <c r="J226" s="61">
        <v>123.44</v>
      </c>
      <c r="K226" s="61">
        <v>190.24</v>
      </c>
      <c r="L226" s="61">
        <v>0</v>
      </c>
      <c r="M226" s="61">
        <v>3.15</v>
      </c>
      <c r="N226" s="61">
        <v>187.09</v>
      </c>
      <c r="O226" s="61">
        <v>0</v>
      </c>
      <c r="P226" s="61">
        <v>20.48</v>
      </c>
      <c r="Q226" s="61">
        <v>20.48</v>
      </c>
      <c r="R226" s="61">
        <v>0</v>
      </c>
      <c r="S226" s="61">
        <v>220.92</v>
      </c>
    </row>
    <row r="227" spans="1:19" ht="13.5">
      <c r="A227" s="314"/>
      <c r="B227" s="315"/>
      <c r="C227" s="732" t="s">
        <v>1082</v>
      </c>
      <c r="D227" s="733"/>
      <c r="E227" s="62">
        <v>0</v>
      </c>
      <c r="F227" s="62">
        <v>0</v>
      </c>
      <c r="G227" s="62">
        <v>0</v>
      </c>
      <c r="H227" s="62">
        <v>0</v>
      </c>
      <c r="I227" s="62">
        <v>0</v>
      </c>
      <c r="J227" s="62">
        <v>0</v>
      </c>
      <c r="K227" s="62">
        <v>0</v>
      </c>
      <c r="L227" s="62">
        <v>0</v>
      </c>
      <c r="M227" s="62">
        <v>0</v>
      </c>
      <c r="N227" s="62">
        <v>0</v>
      </c>
      <c r="O227" s="62">
        <v>0</v>
      </c>
      <c r="P227" s="62">
        <v>0</v>
      </c>
      <c r="Q227" s="62">
        <v>0</v>
      </c>
      <c r="R227" s="62">
        <v>0</v>
      </c>
      <c r="S227" s="62">
        <v>0</v>
      </c>
    </row>
    <row r="228" spans="1:19" ht="13.5">
      <c r="A228" s="308" t="s">
        <v>1104</v>
      </c>
      <c r="B228" s="309"/>
      <c r="C228" s="736" t="s">
        <v>1081</v>
      </c>
      <c r="D228" s="737"/>
      <c r="E228" s="61">
        <v>21577.079999999998</v>
      </c>
      <c r="F228" s="61">
        <v>20221.89</v>
      </c>
      <c r="G228" s="61">
        <v>20024.629999999997</v>
      </c>
      <c r="H228" s="61">
        <v>10268.71</v>
      </c>
      <c r="I228" s="61">
        <v>10185.57</v>
      </c>
      <c r="J228" s="61">
        <v>83.14</v>
      </c>
      <c r="K228" s="61">
        <v>9755.920000000002</v>
      </c>
      <c r="L228" s="61">
        <v>902.96</v>
      </c>
      <c r="M228" s="61">
        <v>0</v>
      </c>
      <c r="N228" s="61">
        <v>8852.96</v>
      </c>
      <c r="O228" s="61">
        <v>0</v>
      </c>
      <c r="P228" s="61">
        <v>197.26</v>
      </c>
      <c r="Q228" s="61">
        <v>0</v>
      </c>
      <c r="R228" s="61">
        <v>197.26</v>
      </c>
      <c r="S228" s="61">
        <v>1355.19</v>
      </c>
    </row>
    <row r="229" spans="1:19" ht="13.5">
      <c r="A229" s="308"/>
      <c r="B229" s="309"/>
      <c r="C229" s="734" t="s">
        <v>285</v>
      </c>
      <c r="D229" s="735"/>
      <c r="E229" s="61">
        <v>7615.900000000001</v>
      </c>
      <c r="F229" s="61">
        <v>6805.6</v>
      </c>
      <c r="G229" s="61">
        <v>6741.68</v>
      </c>
      <c r="H229" s="61">
        <v>1861.65</v>
      </c>
      <c r="I229" s="61">
        <v>1791.75</v>
      </c>
      <c r="J229" s="61">
        <v>69.9</v>
      </c>
      <c r="K229" s="61">
        <v>4880.030000000001</v>
      </c>
      <c r="L229" s="61">
        <v>376.35</v>
      </c>
      <c r="M229" s="61">
        <v>0</v>
      </c>
      <c r="N229" s="61">
        <v>4503.68</v>
      </c>
      <c r="O229" s="61">
        <v>0</v>
      </c>
      <c r="P229" s="61">
        <v>63.92</v>
      </c>
      <c r="Q229" s="61">
        <v>0</v>
      </c>
      <c r="R229" s="61">
        <v>63.92</v>
      </c>
      <c r="S229" s="61">
        <v>810.3</v>
      </c>
    </row>
    <row r="230" spans="1:19" ht="13.5">
      <c r="A230" s="308"/>
      <c r="B230" s="309"/>
      <c r="C230" s="734" t="s">
        <v>286</v>
      </c>
      <c r="D230" s="735"/>
      <c r="E230" s="61">
        <v>1743.1300000000003</v>
      </c>
      <c r="F230" s="61">
        <v>1675.7400000000002</v>
      </c>
      <c r="G230" s="61">
        <v>1662.4700000000003</v>
      </c>
      <c r="H230" s="61">
        <v>43.18</v>
      </c>
      <c r="I230" s="61">
        <v>43.18</v>
      </c>
      <c r="J230" s="61">
        <v>0</v>
      </c>
      <c r="K230" s="61">
        <v>1619.2900000000002</v>
      </c>
      <c r="L230" s="61">
        <v>19.64</v>
      </c>
      <c r="M230" s="61">
        <v>0</v>
      </c>
      <c r="N230" s="61">
        <v>1599.65</v>
      </c>
      <c r="O230" s="61">
        <v>0</v>
      </c>
      <c r="P230" s="61">
        <v>13.27</v>
      </c>
      <c r="Q230" s="61">
        <v>0</v>
      </c>
      <c r="R230" s="61">
        <v>13.27</v>
      </c>
      <c r="S230" s="61">
        <v>67.39</v>
      </c>
    </row>
    <row r="231" spans="1:19" ht="13.5">
      <c r="A231" s="308"/>
      <c r="B231" s="309"/>
      <c r="C231" s="734" t="s">
        <v>287</v>
      </c>
      <c r="D231" s="735"/>
      <c r="E231" s="61">
        <v>180.34</v>
      </c>
      <c r="F231" s="61">
        <v>165.72</v>
      </c>
      <c r="G231" s="61">
        <v>165.72</v>
      </c>
      <c r="H231" s="61">
        <v>61.08</v>
      </c>
      <c r="I231" s="61">
        <v>61.08</v>
      </c>
      <c r="J231" s="61">
        <v>0</v>
      </c>
      <c r="K231" s="61">
        <v>104.64</v>
      </c>
      <c r="L231" s="61">
        <v>101.23</v>
      </c>
      <c r="M231" s="61">
        <v>0</v>
      </c>
      <c r="N231" s="61">
        <v>3.41</v>
      </c>
      <c r="O231" s="61">
        <v>0</v>
      </c>
      <c r="P231" s="61">
        <v>0</v>
      </c>
      <c r="Q231" s="61">
        <v>0</v>
      </c>
      <c r="R231" s="61">
        <v>0</v>
      </c>
      <c r="S231" s="61">
        <v>14.62</v>
      </c>
    </row>
    <row r="232" spans="1:19" ht="13.5">
      <c r="A232" s="308"/>
      <c r="B232" s="309"/>
      <c r="C232" s="734" t="s">
        <v>288</v>
      </c>
      <c r="D232" s="735"/>
      <c r="E232" s="61">
        <v>0</v>
      </c>
      <c r="F232" s="61">
        <v>0</v>
      </c>
      <c r="G232" s="61">
        <v>0</v>
      </c>
      <c r="H232" s="61">
        <v>0</v>
      </c>
      <c r="I232" s="61">
        <v>0</v>
      </c>
      <c r="J232" s="61">
        <v>0</v>
      </c>
      <c r="K232" s="61">
        <v>0</v>
      </c>
      <c r="L232" s="61">
        <v>0</v>
      </c>
      <c r="M232" s="61">
        <v>0</v>
      </c>
      <c r="N232" s="61">
        <v>0</v>
      </c>
      <c r="O232" s="61">
        <v>0</v>
      </c>
      <c r="P232" s="61">
        <v>0</v>
      </c>
      <c r="Q232" s="61">
        <v>0</v>
      </c>
      <c r="R232" s="61">
        <v>0</v>
      </c>
      <c r="S232" s="61">
        <v>0</v>
      </c>
    </row>
    <row r="233" spans="1:19" ht="13.5">
      <c r="A233" s="308"/>
      <c r="B233" s="309"/>
      <c r="C233" s="734" t="s">
        <v>289</v>
      </c>
      <c r="D233" s="735"/>
      <c r="E233" s="61">
        <v>12037.709999999997</v>
      </c>
      <c r="F233" s="61">
        <v>11574.829999999998</v>
      </c>
      <c r="G233" s="61">
        <v>11454.759999999998</v>
      </c>
      <c r="H233" s="61">
        <v>8302.8</v>
      </c>
      <c r="I233" s="61">
        <v>8289.56</v>
      </c>
      <c r="J233" s="61">
        <v>13.24</v>
      </c>
      <c r="K233" s="61">
        <v>3151.96</v>
      </c>
      <c r="L233" s="61">
        <v>405.74</v>
      </c>
      <c r="M233" s="61">
        <v>0</v>
      </c>
      <c r="N233" s="61">
        <v>2746.22</v>
      </c>
      <c r="O233" s="61">
        <v>0</v>
      </c>
      <c r="P233" s="61">
        <v>120.07</v>
      </c>
      <c r="Q233" s="61">
        <v>0</v>
      </c>
      <c r="R233" s="61">
        <v>120.07</v>
      </c>
      <c r="S233" s="61">
        <v>462.88</v>
      </c>
    </row>
    <row r="234" spans="1:19" ht="13.5">
      <c r="A234" s="314"/>
      <c r="B234" s="315"/>
      <c r="C234" s="732" t="s">
        <v>1082</v>
      </c>
      <c r="D234" s="733"/>
      <c r="E234" s="62">
        <v>0</v>
      </c>
      <c r="F234" s="62">
        <v>0</v>
      </c>
      <c r="G234" s="62">
        <v>0</v>
      </c>
      <c r="H234" s="62">
        <v>0</v>
      </c>
      <c r="I234" s="62">
        <v>0</v>
      </c>
      <c r="J234" s="62">
        <v>0</v>
      </c>
      <c r="K234" s="62">
        <v>0</v>
      </c>
      <c r="L234" s="62">
        <v>0</v>
      </c>
      <c r="M234" s="62">
        <v>0</v>
      </c>
      <c r="N234" s="62">
        <v>0</v>
      </c>
      <c r="O234" s="62">
        <v>0</v>
      </c>
      <c r="P234" s="62">
        <v>0</v>
      </c>
      <c r="Q234" s="62">
        <v>0</v>
      </c>
      <c r="R234" s="62">
        <v>0</v>
      </c>
      <c r="S234" s="62">
        <v>0</v>
      </c>
    </row>
    <row r="235" spans="1:19" ht="13.5">
      <c r="A235" s="323" t="s">
        <v>1105</v>
      </c>
      <c r="B235" s="324"/>
      <c r="C235" s="736" t="s">
        <v>1081</v>
      </c>
      <c r="D235" s="737"/>
      <c r="E235" s="35">
        <v>17159.91</v>
      </c>
      <c r="F235" s="35">
        <v>16284.720000000001</v>
      </c>
      <c r="G235" s="35">
        <v>16284.720000000001</v>
      </c>
      <c r="H235" s="35">
        <v>4200.01</v>
      </c>
      <c r="I235" s="35">
        <v>4156.48</v>
      </c>
      <c r="J235" s="35">
        <v>43.53</v>
      </c>
      <c r="K235" s="35">
        <v>12081.08</v>
      </c>
      <c r="L235" s="35">
        <v>540.22</v>
      </c>
      <c r="M235" s="35">
        <v>0</v>
      </c>
      <c r="N235" s="35">
        <v>11540.86</v>
      </c>
      <c r="O235" s="35">
        <v>3.63</v>
      </c>
      <c r="P235" s="35">
        <v>0</v>
      </c>
      <c r="Q235" s="35">
        <v>0</v>
      </c>
      <c r="R235" s="35">
        <v>0</v>
      </c>
      <c r="S235" s="35">
        <v>875.19</v>
      </c>
    </row>
    <row r="236" spans="1:19" ht="13.5">
      <c r="A236" s="308"/>
      <c r="B236" s="309"/>
      <c r="C236" s="734" t="s">
        <v>285</v>
      </c>
      <c r="D236" s="735"/>
      <c r="E236" s="61">
        <v>8091.05</v>
      </c>
      <c r="F236" s="61">
        <v>7654.34</v>
      </c>
      <c r="G236" s="61">
        <v>7654.34</v>
      </c>
      <c r="H236" s="61">
        <v>1545.43</v>
      </c>
      <c r="I236" s="61">
        <v>1545.43</v>
      </c>
      <c r="J236" s="61">
        <v>0</v>
      </c>
      <c r="K236" s="61">
        <v>6108.91</v>
      </c>
      <c r="L236" s="61">
        <v>210.47</v>
      </c>
      <c r="M236" s="61">
        <v>0</v>
      </c>
      <c r="N236" s="61">
        <v>5898.44</v>
      </c>
      <c r="O236" s="61">
        <v>0</v>
      </c>
      <c r="P236" s="61">
        <v>0</v>
      </c>
      <c r="Q236" s="61">
        <v>0</v>
      </c>
      <c r="R236" s="61">
        <v>0</v>
      </c>
      <c r="S236" s="61">
        <v>436.71</v>
      </c>
    </row>
    <row r="237" spans="1:19" ht="13.5">
      <c r="A237" s="308"/>
      <c r="B237" s="309"/>
      <c r="C237" s="734" t="s">
        <v>286</v>
      </c>
      <c r="D237" s="735"/>
      <c r="E237" s="61">
        <v>2990.42</v>
      </c>
      <c r="F237" s="61">
        <v>2884.1</v>
      </c>
      <c r="G237" s="61">
        <v>2884.1</v>
      </c>
      <c r="H237" s="61">
        <v>68.27</v>
      </c>
      <c r="I237" s="61">
        <v>68.27</v>
      </c>
      <c r="J237" s="61">
        <v>0</v>
      </c>
      <c r="K237" s="61">
        <v>2815.83</v>
      </c>
      <c r="L237" s="61">
        <v>0</v>
      </c>
      <c r="M237" s="61">
        <v>0</v>
      </c>
      <c r="N237" s="61">
        <v>2815.83</v>
      </c>
      <c r="O237" s="61">
        <v>0</v>
      </c>
      <c r="P237" s="61">
        <v>0</v>
      </c>
      <c r="Q237" s="61">
        <v>0</v>
      </c>
      <c r="R237" s="61">
        <v>0</v>
      </c>
      <c r="S237" s="61">
        <v>106.32</v>
      </c>
    </row>
    <row r="238" spans="1:19" ht="13.5">
      <c r="A238" s="308"/>
      <c r="B238" s="309"/>
      <c r="C238" s="734" t="s">
        <v>287</v>
      </c>
      <c r="D238" s="735"/>
      <c r="E238" s="61">
        <v>2736.58</v>
      </c>
      <c r="F238" s="61">
        <v>2528.23</v>
      </c>
      <c r="G238" s="61">
        <v>2528.23</v>
      </c>
      <c r="H238" s="61">
        <v>671.29</v>
      </c>
      <c r="I238" s="61">
        <v>627.76</v>
      </c>
      <c r="J238" s="61">
        <v>43.53</v>
      </c>
      <c r="K238" s="61">
        <v>1853.84</v>
      </c>
      <c r="L238" s="61">
        <v>167.01</v>
      </c>
      <c r="M238" s="61">
        <v>0</v>
      </c>
      <c r="N238" s="61">
        <v>1686.83</v>
      </c>
      <c r="O238" s="61">
        <v>3.1</v>
      </c>
      <c r="P238" s="61">
        <v>0</v>
      </c>
      <c r="Q238" s="61">
        <v>0</v>
      </c>
      <c r="R238" s="61">
        <v>0</v>
      </c>
      <c r="S238" s="61">
        <v>208.35</v>
      </c>
    </row>
    <row r="239" spans="1:19" ht="13.5">
      <c r="A239" s="308"/>
      <c r="B239" s="309"/>
      <c r="C239" s="734" t="s">
        <v>288</v>
      </c>
      <c r="D239" s="735"/>
      <c r="E239" s="61">
        <v>0</v>
      </c>
      <c r="F239" s="61">
        <v>0</v>
      </c>
      <c r="G239" s="61">
        <v>0</v>
      </c>
      <c r="H239" s="61">
        <v>0</v>
      </c>
      <c r="I239" s="61">
        <v>0</v>
      </c>
      <c r="J239" s="61">
        <v>0</v>
      </c>
      <c r="K239" s="61">
        <v>0</v>
      </c>
      <c r="L239" s="61">
        <v>0</v>
      </c>
      <c r="M239" s="61">
        <v>0</v>
      </c>
      <c r="N239" s="61">
        <v>0</v>
      </c>
      <c r="O239" s="61">
        <v>0</v>
      </c>
      <c r="P239" s="61">
        <v>0</v>
      </c>
      <c r="Q239" s="61">
        <v>0</v>
      </c>
      <c r="R239" s="61">
        <v>0</v>
      </c>
      <c r="S239" s="61">
        <v>0</v>
      </c>
    </row>
    <row r="240" spans="1:19" ht="13.5">
      <c r="A240" s="308"/>
      <c r="B240" s="309"/>
      <c r="C240" s="734" t="s">
        <v>289</v>
      </c>
      <c r="D240" s="735"/>
      <c r="E240" s="61">
        <v>3341.86</v>
      </c>
      <c r="F240" s="61">
        <v>3218.05</v>
      </c>
      <c r="G240" s="61">
        <v>3218.05</v>
      </c>
      <c r="H240" s="61">
        <v>1915.02</v>
      </c>
      <c r="I240" s="61">
        <v>1915.02</v>
      </c>
      <c r="J240" s="61">
        <v>0</v>
      </c>
      <c r="K240" s="61">
        <v>1302.5</v>
      </c>
      <c r="L240" s="61">
        <v>162.74</v>
      </c>
      <c r="M240" s="61">
        <v>0</v>
      </c>
      <c r="N240" s="61">
        <v>1139.76</v>
      </c>
      <c r="O240" s="61">
        <v>0.53</v>
      </c>
      <c r="P240" s="61">
        <v>0</v>
      </c>
      <c r="Q240" s="61">
        <v>0</v>
      </c>
      <c r="R240" s="61">
        <v>0</v>
      </c>
      <c r="S240" s="61">
        <v>123.81</v>
      </c>
    </row>
    <row r="241" spans="1:19" ht="13.5">
      <c r="A241" s="314"/>
      <c r="B241" s="315"/>
      <c r="C241" s="732" t="s">
        <v>1082</v>
      </c>
      <c r="D241" s="733"/>
      <c r="E241" s="62">
        <v>0</v>
      </c>
      <c r="F241" s="62">
        <v>0</v>
      </c>
      <c r="G241" s="62">
        <v>0</v>
      </c>
      <c r="H241" s="62">
        <v>0</v>
      </c>
      <c r="I241" s="62">
        <v>0</v>
      </c>
      <c r="J241" s="62">
        <v>0</v>
      </c>
      <c r="K241" s="62">
        <v>0</v>
      </c>
      <c r="L241" s="62">
        <v>0</v>
      </c>
      <c r="M241" s="62">
        <v>0</v>
      </c>
      <c r="N241" s="62">
        <v>0</v>
      </c>
      <c r="O241" s="62">
        <v>0</v>
      </c>
      <c r="P241" s="62">
        <v>0</v>
      </c>
      <c r="Q241" s="62">
        <v>0</v>
      </c>
      <c r="R241" s="62">
        <v>0</v>
      </c>
      <c r="S241" s="62">
        <v>0</v>
      </c>
    </row>
    <row r="242" spans="1:19" ht="13.5">
      <c r="A242" s="308" t="s">
        <v>1106</v>
      </c>
      <c r="B242" s="309"/>
      <c r="C242" s="736" t="s">
        <v>1081</v>
      </c>
      <c r="D242" s="737"/>
      <c r="E242" s="61">
        <v>4610.599999999999</v>
      </c>
      <c r="F242" s="61">
        <v>4425.07</v>
      </c>
      <c r="G242" s="61">
        <v>4423.41</v>
      </c>
      <c r="H242" s="61">
        <v>2269.74</v>
      </c>
      <c r="I242" s="61">
        <v>2253.17</v>
      </c>
      <c r="J242" s="61">
        <v>16.57</v>
      </c>
      <c r="K242" s="61">
        <v>2144.79</v>
      </c>
      <c r="L242" s="61">
        <v>104.67</v>
      </c>
      <c r="M242" s="61">
        <v>0</v>
      </c>
      <c r="N242" s="61">
        <v>2040.12</v>
      </c>
      <c r="O242" s="61">
        <v>8.879999999999999</v>
      </c>
      <c r="P242" s="61">
        <v>1.66</v>
      </c>
      <c r="Q242" s="61">
        <v>0</v>
      </c>
      <c r="R242" s="61">
        <v>1.66</v>
      </c>
      <c r="S242" s="61">
        <v>185.53</v>
      </c>
    </row>
    <row r="243" spans="1:19" ht="13.5">
      <c r="A243" s="308"/>
      <c r="B243" s="309"/>
      <c r="C243" s="734" t="s">
        <v>285</v>
      </c>
      <c r="D243" s="735"/>
      <c r="E243" s="61">
        <v>1280.6299999999999</v>
      </c>
      <c r="F243" s="61">
        <v>1224.36</v>
      </c>
      <c r="G243" s="61">
        <v>1224.36</v>
      </c>
      <c r="H243" s="61">
        <v>224.29</v>
      </c>
      <c r="I243" s="61">
        <v>223.69</v>
      </c>
      <c r="J243" s="61">
        <v>0.6</v>
      </c>
      <c r="K243" s="61">
        <v>996.06</v>
      </c>
      <c r="L243" s="61">
        <v>23.67</v>
      </c>
      <c r="M243" s="61">
        <v>0</v>
      </c>
      <c r="N243" s="61">
        <v>972.39</v>
      </c>
      <c r="O243" s="61">
        <v>4.01</v>
      </c>
      <c r="P243" s="61">
        <v>0</v>
      </c>
      <c r="Q243" s="61">
        <v>0</v>
      </c>
      <c r="R243" s="61">
        <v>0</v>
      </c>
      <c r="S243" s="61">
        <v>56.27</v>
      </c>
    </row>
    <row r="244" spans="1:19" ht="13.5">
      <c r="A244" s="308"/>
      <c r="B244" s="309"/>
      <c r="C244" s="734" t="s">
        <v>286</v>
      </c>
      <c r="D244" s="735"/>
      <c r="E244" s="61">
        <v>142.17</v>
      </c>
      <c r="F244" s="61">
        <v>136.16</v>
      </c>
      <c r="G244" s="61">
        <v>135.74</v>
      </c>
      <c r="H244" s="61">
        <v>35.81</v>
      </c>
      <c r="I244" s="61">
        <v>35.81</v>
      </c>
      <c r="J244" s="61">
        <v>0</v>
      </c>
      <c r="K244" s="61">
        <v>99.93</v>
      </c>
      <c r="L244" s="61">
        <v>0</v>
      </c>
      <c r="M244" s="61">
        <v>0</v>
      </c>
      <c r="N244" s="61">
        <v>99.93</v>
      </c>
      <c r="O244" s="61">
        <v>0</v>
      </c>
      <c r="P244" s="61">
        <v>0.42</v>
      </c>
      <c r="Q244" s="61">
        <v>0</v>
      </c>
      <c r="R244" s="61">
        <v>0.42</v>
      </c>
      <c r="S244" s="61">
        <v>6.01</v>
      </c>
    </row>
    <row r="245" spans="1:19" ht="13.5">
      <c r="A245" s="308"/>
      <c r="B245" s="309"/>
      <c r="C245" s="734" t="s">
        <v>287</v>
      </c>
      <c r="D245" s="735"/>
      <c r="E245" s="61">
        <v>1047.73</v>
      </c>
      <c r="F245" s="61">
        <v>1002.91</v>
      </c>
      <c r="G245" s="61">
        <v>1002.91</v>
      </c>
      <c r="H245" s="61">
        <v>516.6899999999999</v>
      </c>
      <c r="I245" s="61">
        <v>512.93</v>
      </c>
      <c r="J245" s="61">
        <v>3.76</v>
      </c>
      <c r="K245" s="61">
        <v>481.35</v>
      </c>
      <c r="L245" s="61">
        <v>59.78</v>
      </c>
      <c r="M245" s="61">
        <v>0</v>
      </c>
      <c r="N245" s="61">
        <v>421.57</v>
      </c>
      <c r="O245" s="61">
        <v>4.87</v>
      </c>
      <c r="P245" s="61">
        <v>0</v>
      </c>
      <c r="Q245" s="61">
        <v>0</v>
      </c>
      <c r="R245" s="61">
        <v>0</v>
      </c>
      <c r="S245" s="61">
        <v>44.82</v>
      </c>
    </row>
    <row r="246" spans="1:19" ht="13.5">
      <c r="A246" s="308"/>
      <c r="B246" s="309"/>
      <c r="C246" s="734" t="s">
        <v>288</v>
      </c>
      <c r="D246" s="735"/>
      <c r="E246" s="61">
        <v>0</v>
      </c>
      <c r="F246" s="61">
        <v>0</v>
      </c>
      <c r="G246" s="61">
        <v>0</v>
      </c>
      <c r="H246" s="61">
        <v>0</v>
      </c>
      <c r="I246" s="61">
        <v>0</v>
      </c>
      <c r="J246" s="61">
        <v>0</v>
      </c>
      <c r="K246" s="61">
        <v>0</v>
      </c>
      <c r="L246" s="61">
        <v>0</v>
      </c>
      <c r="M246" s="61">
        <v>0</v>
      </c>
      <c r="N246" s="61">
        <v>0</v>
      </c>
      <c r="O246" s="61">
        <v>0</v>
      </c>
      <c r="P246" s="61">
        <v>0</v>
      </c>
      <c r="Q246" s="61">
        <v>0</v>
      </c>
      <c r="R246" s="61">
        <v>0</v>
      </c>
      <c r="S246" s="61">
        <v>0</v>
      </c>
    </row>
    <row r="247" spans="1:19" ht="13.5">
      <c r="A247" s="308"/>
      <c r="B247" s="309"/>
      <c r="C247" s="734" t="s">
        <v>289</v>
      </c>
      <c r="D247" s="735"/>
      <c r="E247" s="61">
        <v>2140.0699999999997</v>
      </c>
      <c r="F247" s="61">
        <v>2061.64</v>
      </c>
      <c r="G247" s="61">
        <v>2060.4</v>
      </c>
      <c r="H247" s="61">
        <v>1492.95</v>
      </c>
      <c r="I247" s="61">
        <v>1480.74</v>
      </c>
      <c r="J247" s="61">
        <v>12.21</v>
      </c>
      <c r="K247" s="61">
        <v>567.45</v>
      </c>
      <c r="L247" s="61">
        <v>21.22</v>
      </c>
      <c r="M247" s="61">
        <v>0</v>
      </c>
      <c r="N247" s="61">
        <v>546.23</v>
      </c>
      <c r="O247" s="61">
        <v>0</v>
      </c>
      <c r="P247" s="61">
        <v>1.24</v>
      </c>
      <c r="Q247" s="61">
        <v>0</v>
      </c>
      <c r="R247" s="61">
        <v>1.24</v>
      </c>
      <c r="S247" s="61">
        <v>78.43</v>
      </c>
    </row>
    <row r="248" spans="1:19" ht="13.5">
      <c r="A248" s="308"/>
      <c r="B248" s="309"/>
      <c r="C248" s="732" t="s">
        <v>1082</v>
      </c>
      <c r="D248" s="733"/>
      <c r="E248" s="61">
        <v>0</v>
      </c>
      <c r="F248" s="61">
        <v>0</v>
      </c>
      <c r="G248" s="61">
        <v>0</v>
      </c>
      <c r="H248" s="61">
        <v>0</v>
      </c>
      <c r="I248" s="61">
        <v>0</v>
      </c>
      <c r="J248" s="61">
        <v>0</v>
      </c>
      <c r="K248" s="61">
        <v>0</v>
      </c>
      <c r="L248" s="61">
        <v>0</v>
      </c>
      <c r="M248" s="61">
        <v>0</v>
      </c>
      <c r="N248" s="61">
        <v>0</v>
      </c>
      <c r="O248" s="61">
        <v>0</v>
      </c>
      <c r="P248" s="61">
        <v>0</v>
      </c>
      <c r="Q248" s="61">
        <v>0</v>
      </c>
      <c r="R248" s="61">
        <v>0</v>
      </c>
      <c r="S248" s="61">
        <v>0</v>
      </c>
    </row>
    <row r="249" spans="1:19" ht="13.5">
      <c r="A249" s="323" t="s">
        <v>1107</v>
      </c>
      <c r="B249" s="324"/>
      <c r="C249" s="736" t="s">
        <v>1081</v>
      </c>
      <c r="D249" s="737"/>
      <c r="E249" s="35">
        <v>1037.3899999999999</v>
      </c>
      <c r="F249" s="35">
        <v>969.48</v>
      </c>
      <c r="G249" s="35">
        <v>969.15</v>
      </c>
      <c r="H249" s="35">
        <v>616.01</v>
      </c>
      <c r="I249" s="35">
        <v>616.01</v>
      </c>
      <c r="J249" s="35">
        <v>0</v>
      </c>
      <c r="K249" s="35">
        <v>353.14000000000004</v>
      </c>
      <c r="L249" s="35">
        <v>16.42</v>
      </c>
      <c r="M249" s="35">
        <v>0</v>
      </c>
      <c r="N249" s="35">
        <v>336.72</v>
      </c>
      <c r="O249" s="35">
        <v>0</v>
      </c>
      <c r="P249" s="35">
        <v>0.33</v>
      </c>
      <c r="Q249" s="35">
        <v>0.33</v>
      </c>
      <c r="R249" s="35">
        <v>0</v>
      </c>
      <c r="S249" s="35">
        <v>67.91</v>
      </c>
    </row>
    <row r="250" spans="1:19" ht="13.5">
      <c r="A250" s="308"/>
      <c r="B250" s="309"/>
      <c r="C250" s="734" t="s">
        <v>285</v>
      </c>
      <c r="D250" s="735"/>
      <c r="E250" s="61">
        <v>0</v>
      </c>
      <c r="F250" s="61">
        <v>0</v>
      </c>
      <c r="G250" s="61">
        <v>0</v>
      </c>
      <c r="H250" s="61">
        <v>0</v>
      </c>
      <c r="I250" s="61">
        <v>0</v>
      </c>
      <c r="J250" s="61">
        <v>0</v>
      </c>
      <c r="K250" s="61">
        <v>0</v>
      </c>
      <c r="L250" s="61">
        <v>0</v>
      </c>
      <c r="M250" s="61">
        <v>0</v>
      </c>
      <c r="N250" s="61">
        <v>0</v>
      </c>
      <c r="O250" s="61">
        <v>0</v>
      </c>
      <c r="P250" s="61">
        <v>0</v>
      </c>
      <c r="Q250" s="61">
        <v>0</v>
      </c>
      <c r="R250" s="61">
        <v>0</v>
      </c>
      <c r="S250" s="61">
        <v>0</v>
      </c>
    </row>
    <row r="251" spans="1:19" ht="13.5">
      <c r="A251" s="308"/>
      <c r="B251" s="309"/>
      <c r="C251" s="734" t="s">
        <v>286</v>
      </c>
      <c r="D251" s="735"/>
      <c r="E251" s="61">
        <v>0</v>
      </c>
      <c r="F251" s="61">
        <v>0</v>
      </c>
      <c r="G251" s="61">
        <v>0</v>
      </c>
      <c r="H251" s="61">
        <v>0</v>
      </c>
      <c r="I251" s="61">
        <v>0</v>
      </c>
      <c r="J251" s="61">
        <v>0</v>
      </c>
      <c r="K251" s="61">
        <v>0</v>
      </c>
      <c r="L251" s="61">
        <v>0</v>
      </c>
      <c r="M251" s="61">
        <v>0</v>
      </c>
      <c r="N251" s="61">
        <v>0</v>
      </c>
      <c r="O251" s="61">
        <v>0</v>
      </c>
      <c r="P251" s="61">
        <v>0</v>
      </c>
      <c r="Q251" s="61">
        <v>0</v>
      </c>
      <c r="R251" s="61">
        <v>0</v>
      </c>
      <c r="S251" s="61">
        <v>0</v>
      </c>
    </row>
    <row r="252" spans="1:19" ht="13.5">
      <c r="A252" s="308"/>
      <c r="B252" s="309"/>
      <c r="C252" s="734" t="s">
        <v>287</v>
      </c>
      <c r="D252" s="735"/>
      <c r="E252" s="61">
        <v>1033.27</v>
      </c>
      <c r="F252" s="61">
        <v>965.5500000000001</v>
      </c>
      <c r="G252" s="61">
        <v>965.22</v>
      </c>
      <c r="H252" s="61">
        <v>612.08</v>
      </c>
      <c r="I252" s="61">
        <v>612.08</v>
      </c>
      <c r="J252" s="61">
        <v>0</v>
      </c>
      <c r="K252" s="61">
        <v>353.14000000000004</v>
      </c>
      <c r="L252" s="61">
        <v>16.42</v>
      </c>
      <c r="M252" s="61">
        <v>0</v>
      </c>
      <c r="N252" s="61">
        <v>336.72</v>
      </c>
      <c r="O252" s="61">
        <v>0</v>
      </c>
      <c r="P252" s="61">
        <v>0.33</v>
      </c>
      <c r="Q252" s="61">
        <v>0.33</v>
      </c>
      <c r="R252" s="61">
        <v>0</v>
      </c>
      <c r="S252" s="61">
        <v>67.72</v>
      </c>
    </row>
    <row r="253" spans="1:19" ht="13.5">
      <c r="A253" s="308"/>
      <c r="B253" s="309"/>
      <c r="C253" s="734" t="s">
        <v>288</v>
      </c>
      <c r="D253" s="735"/>
      <c r="E253" s="61">
        <v>0</v>
      </c>
      <c r="F253" s="61">
        <v>0</v>
      </c>
      <c r="G253" s="61">
        <v>0</v>
      </c>
      <c r="H253" s="61">
        <v>0</v>
      </c>
      <c r="I253" s="61">
        <v>0</v>
      </c>
      <c r="J253" s="61">
        <v>0</v>
      </c>
      <c r="K253" s="61">
        <v>0</v>
      </c>
      <c r="L253" s="61">
        <v>0</v>
      </c>
      <c r="M253" s="61">
        <v>0</v>
      </c>
      <c r="N253" s="61">
        <v>0</v>
      </c>
      <c r="O253" s="61">
        <v>0</v>
      </c>
      <c r="P253" s="61">
        <v>0</v>
      </c>
      <c r="Q253" s="61">
        <v>0</v>
      </c>
      <c r="R253" s="61">
        <v>0</v>
      </c>
      <c r="S253" s="61">
        <v>0</v>
      </c>
    </row>
    <row r="254" spans="1:19" ht="13.5">
      <c r="A254" s="308"/>
      <c r="B254" s="309"/>
      <c r="C254" s="734" t="s">
        <v>289</v>
      </c>
      <c r="D254" s="735"/>
      <c r="E254" s="61">
        <v>4.12</v>
      </c>
      <c r="F254" s="61">
        <v>3.93</v>
      </c>
      <c r="G254" s="61">
        <v>3.93</v>
      </c>
      <c r="H254" s="61">
        <v>3.93</v>
      </c>
      <c r="I254" s="61">
        <v>3.93</v>
      </c>
      <c r="J254" s="61">
        <v>0</v>
      </c>
      <c r="K254" s="61">
        <v>0</v>
      </c>
      <c r="L254" s="61">
        <v>0</v>
      </c>
      <c r="M254" s="61">
        <v>0</v>
      </c>
      <c r="N254" s="61">
        <v>0</v>
      </c>
      <c r="O254" s="61">
        <v>0</v>
      </c>
      <c r="P254" s="61">
        <v>0</v>
      </c>
      <c r="Q254" s="61">
        <v>0</v>
      </c>
      <c r="R254" s="61">
        <v>0</v>
      </c>
      <c r="S254" s="61">
        <v>0.19</v>
      </c>
    </row>
    <row r="255" spans="1:19" ht="13.5">
      <c r="A255" s="314"/>
      <c r="B255" s="315"/>
      <c r="C255" s="732" t="s">
        <v>1082</v>
      </c>
      <c r="D255" s="733"/>
      <c r="E255" s="62">
        <v>0</v>
      </c>
      <c r="F255" s="62">
        <v>0</v>
      </c>
      <c r="G255" s="62">
        <v>0</v>
      </c>
      <c r="H255" s="62">
        <v>0</v>
      </c>
      <c r="I255" s="62">
        <v>0</v>
      </c>
      <c r="J255" s="62">
        <v>0</v>
      </c>
      <c r="K255" s="62">
        <v>0</v>
      </c>
      <c r="L255" s="62">
        <v>0</v>
      </c>
      <c r="M255" s="62">
        <v>0</v>
      </c>
      <c r="N255" s="62">
        <v>0</v>
      </c>
      <c r="O255" s="62">
        <v>0</v>
      </c>
      <c r="P255" s="62">
        <v>0</v>
      </c>
      <c r="Q255" s="62">
        <v>0</v>
      </c>
      <c r="R255" s="62">
        <v>0</v>
      </c>
      <c r="S255" s="62">
        <v>0</v>
      </c>
    </row>
    <row r="256" spans="1:19" ht="13.5">
      <c r="A256" s="308" t="s">
        <v>1108</v>
      </c>
      <c r="B256" s="309"/>
      <c r="C256" s="736" t="s">
        <v>1081</v>
      </c>
      <c r="D256" s="737"/>
      <c r="E256" s="61">
        <v>24126.3</v>
      </c>
      <c r="F256" s="61">
        <v>23291.26</v>
      </c>
      <c r="G256" s="61">
        <v>23201.01</v>
      </c>
      <c r="H256" s="61">
        <v>12596.449999999999</v>
      </c>
      <c r="I256" s="61">
        <v>12541.84</v>
      </c>
      <c r="J256" s="61">
        <v>54.61</v>
      </c>
      <c r="K256" s="61">
        <v>10600.720000000001</v>
      </c>
      <c r="L256" s="61">
        <v>497.87</v>
      </c>
      <c r="M256" s="61">
        <v>0</v>
      </c>
      <c r="N256" s="61">
        <v>10102.85</v>
      </c>
      <c r="O256" s="61">
        <v>3.84</v>
      </c>
      <c r="P256" s="61">
        <v>90.25</v>
      </c>
      <c r="Q256" s="61">
        <v>4.1000000000000005</v>
      </c>
      <c r="R256" s="61">
        <v>86.14999999999999</v>
      </c>
      <c r="S256" s="61">
        <v>835.04</v>
      </c>
    </row>
    <row r="257" spans="1:19" ht="13.5">
      <c r="A257" s="308"/>
      <c r="B257" s="309"/>
      <c r="C257" s="734" t="s">
        <v>285</v>
      </c>
      <c r="D257" s="735"/>
      <c r="E257" s="61">
        <v>3722.62</v>
      </c>
      <c r="F257" s="61">
        <v>3598.22</v>
      </c>
      <c r="G257" s="61">
        <v>3596.43</v>
      </c>
      <c r="H257" s="61">
        <v>1044.73</v>
      </c>
      <c r="I257" s="61">
        <v>1044.73</v>
      </c>
      <c r="J257" s="61">
        <v>0</v>
      </c>
      <c r="K257" s="61">
        <v>2549.89</v>
      </c>
      <c r="L257" s="61">
        <v>75.52</v>
      </c>
      <c r="M257" s="61">
        <v>0</v>
      </c>
      <c r="N257" s="61">
        <v>2474.37</v>
      </c>
      <c r="O257" s="61">
        <v>1.81</v>
      </c>
      <c r="P257" s="61">
        <v>1.79</v>
      </c>
      <c r="Q257" s="61">
        <v>0</v>
      </c>
      <c r="R257" s="61">
        <v>1.79</v>
      </c>
      <c r="S257" s="61">
        <v>124.4</v>
      </c>
    </row>
    <row r="258" spans="1:19" ht="13.5">
      <c r="A258" s="308"/>
      <c r="B258" s="309"/>
      <c r="C258" s="734" t="s">
        <v>286</v>
      </c>
      <c r="D258" s="735"/>
      <c r="E258" s="61">
        <v>1012.66</v>
      </c>
      <c r="F258" s="61">
        <v>999.38</v>
      </c>
      <c r="G258" s="61">
        <v>999.38</v>
      </c>
      <c r="H258" s="61">
        <v>39.86</v>
      </c>
      <c r="I258" s="61">
        <v>39.86</v>
      </c>
      <c r="J258" s="61">
        <v>0</v>
      </c>
      <c r="K258" s="61">
        <v>959.52</v>
      </c>
      <c r="L258" s="61">
        <v>0</v>
      </c>
      <c r="M258" s="61">
        <v>0</v>
      </c>
      <c r="N258" s="61">
        <v>959.52</v>
      </c>
      <c r="O258" s="61">
        <v>0</v>
      </c>
      <c r="P258" s="61">
        <v>0</v>
      </c>
      <c r="Q258" s="61">
        <v>0</v>
      </c>
      <c r="R258" s="61">
        <v>0</v>
      </c>
      <c r="S258" s="61">
        <v>13.28</v>
      </c>
    </row>
    <row r="259" spans="1:19" ht="13.5">
      <c r="A259" s="308"/>
      <c r="B259" s="309"/>
      <c r="C259" s="734" t="s">
        <v>287</v>
      </c>
      <c r="D259" s="735"/>
      <c r="E259" s="61">
        <v>4223.51</v>
      </c>
      <c r="F259" s="61">
        <v>3978.67</v>
      </c>
      <c r="G259" s="61">
        <v>3967.4300000000003</v>
      </c>
      <c r="H259" s="61">
        <v>1167.19</v>
      </c>
      <c r="I259" s="61">
        <v>1167.19</v>
      </c>
      <c r="J259" s="61">
        <v>0</v>
      </c>
      <c r="K259" s="61">
        <v>2798.21</v>
      </c>
      <c r="L259" s="61">
        <v>215.65</v>
      </c>
      <c r="M259" s="61">
        <v>0</v>
      </c>
      <c r="N259" s="61">
        <v>2582.56</v>
      </c>
      <c r="O259" s="61">
        <v>2.03</v>
      </c>
      <c r="P259" s="61">
        <v>11.24</v>
      </c>
      <c r="Q259" s="61">
        <v>3.7</v>
      </c>
      <c r="R259" s="61">
        <v>7.54</v>
      </c>
      <c r="S259" s="61">
        <v>244.84</v>
      </c>
    </row>
    <row r="260" spans="1:19" ht="13.5">
      <c r="A260" s="308"/>
      <c r="B260" s="309"/>
      <c r="C260" s="734" t="s">
        <v>288</v>
      </c>
      <c r="D260" s="735"/>
      <c r="E260" s="61">
        <v>723.12</v>
      </c>
      <c r="F260" s="61">
        <v>712.26</v>
      </c>
      <c r="G260" s="61">
        <v>712.26</v>
      </c>
      <c r="H260" s="61">
        <v>169.7</v>
      </c>
      <c r="I260" s="61">
        <v>164.47</v>
      </c>
      <c r="J260" s="61">
        <v>5.23</v>
      </c>
      <c r="K260" s="61">
        <v>542.56</v>
      </c>
      <c r="L260" s="61">
        <v>39.98</v>
      </c>
      <c r="M260" s="61">
        <v>0</v>
      </c>
      <c r="N260" s="61">
        <v>502.58</v>
      </c>
      <c r="O260" s="61">
        <v>0</v>
      </c>
      <c r="P260" s="61">
        <v>0</v>
      </c>
      <c r="Q260" s="61">
        <v>0</v>
      </c>
      <c r="R260" s="61">
        <v>0</v>
      </c>
      <c r="S260" s="61">
        <v>10.86</v>
      </c>
    </row>
    <row r="261" spans="1:19" ht="13.5">
      <c r="A261" s="308"/>
      <c r="B261" s="309"/>
      <c r="C261" s="734" t="s">
        <v>289</v>
      </c>
      <c r="D261" s="735"/>
      <c r="E261" s="61">
        <v>14444.389999999998</v>
      </c>
      <c r="F261" s="61">
        <v>14002.729999999998</v>
      </c>
      <c r="G261" s="61">
        <v>13925.509999999998</v>
      </c>
      <c r="H261" s="61">
        <v>10174.97</v>
      </c>
      <c r="I261" s="61">
        <v>10125.59</v>
      </c>
      <c r="J261" s="61">
        <v>49.38</v>
      </c>
      <c r="K261" s="61">
        <v>3750.54</v>
      </c>
      <c r="L261" s="61">
        <v>166.72</v>
      </c>
      <c r="M261" s="61">
        <v>0</v>
      </c>
      <c r="N261" s="61">
        <v>3583.82</v>
      </c>
      <c r="O261" s="61">
        <v>0</v>
      </c>
      <c r="P261" s="61">
        <v>77.22</v>
      </c>
      <c r="Q261" s="61">
        <v>0.4</v>
      </c>
      <c r="R261" s="61">
        <v>76.82</v>
      </c>
      <c r="S261" s="61">
        <v>441.66</v>
      </c>
    </row>
    <row r="262" spans="1:19" ht="13.5">
      <c r="A262" s="308"/>
      <c r="B262" s="309"/>
      <c r="C262" s="732" t="s">
        <v>1082</v>
      </c>
      <c r="D262" s="733"/>
      <c r="E262" s="61">
        <v>0</v>
      </c>
      <c r="F262" s="61">
        <v>0</v>
      </c>
      <c r="G262" s="61">
        <v>0</v>
      </c>
      <c r="H262" s="61">
        <v>0</v>
      </c>
      <c r="I262" s="61">
        <v>0</v>
      </c>
      <c r="J262" s="61">
        <v>0</v>
      </c>
      <c r="K262" s="61">
        <v>0</v>
      </c>
      <c r="L262" s="61">
        <v>0</v>
      </c>
      <c r="M262" s="61">
        <v>0</v>
      </c>
      <c r="N262" s="61">
        <v>0</v>
      </c>
      <c r="O262" s="61">
        <v>0</v>
      </c>
      <c r="P262" s="61">
        <v>0</v>
      </c>
      <c r="Q262" s="61">
        <v>0</v>
      </c>
      <c r="R262" s="61">
        <v>0</v>
      </c>
      <c r="S262" s="61">
        <v>0</v>
      </c>
    </row>
    <row r="263" spans="1:19" ht="13.5">
      <c r="A263" s="323" t="s">
        <v>1109</v>
      </c>
      <c r="B263" s="324"/>
      <c r="C263" s="736" t="s">
        <v>1081</v>
      </c>
      <c r="D263" s="737"/>
      <c r="E263" s="35">
        <v>11734.81</v>
      </c>
      <c r="F263" s="35">
        <v>11238.939999999999</v>
      </c>
      <c r="G263" s="35">
        <v>11236.88</v>
      </c>
      <c r="H263" s="35">
        <v>4112.51</v>
      </c>
      <c r="I263" s="35">
        <v>4092.39</v>
      </c>
      <c r="J263" s="35">
        <v>20.12</v>
      </c>
      <c r="K263" s="35">
        <v>7124.369999999999</v>
      </c>
      <c r="L263" s="35">
        <v>12.040000000000001</v>
      </c>
      <c r="M263" s="35">
        <v>0</v>
      </c>
      <c r="N263" s="35">
        <v>7112.33</v>
      </c>
      <c r="O263" s="35">
        <v>0</v>
      </c>
      <c r="P263" s="35">
        <v>2.06</v>
      </c>
      <c r="Q263" s="35">
        <v>0</v>
      </c>
      <c r="R263" s="35">
        <v>2.06</v>
      </c>
      <c r="S263" s="35">
        <v>495.87</v>
      </c>
    </row>
    <row r="264" spans="1:19" ht="13.5">
      <c r="A264" s="308"/>
      <c r="B264" s="309"/>
      <c r="C264" s="734" t="s">
        <v>285</v>
      </c>
      <c r="D264" s="735"/>
      <c r="E264" s="61">
        <v>1353.4599999999998</v>
      </c>
      <c r="F264" s="61">
        <v>1228.86</v>
      </c>
      <c r="G264" s="61">
        <v>1228.86</v>
      </c>
      <c r="H264" s="61">
        <v>225.6</v>
      </c>
      <c r="I264" s="61">
        <v>225.6</v>
      </c>
      <c r="J264" s="61">
        <v>0</v>
      </c>
      <c r="K264" s="61">
        <v>1003.26</v>
      </c>
      <c r="L264" s="61">
        <v>0</v>
      </c>
      <c r="M264" s="61">
        <v>0</v>
      </c>
      <c r="N264" s="61">
        <v>1003.26</v>
      </c>
      <c r="O264" s="61">
        <v>0</v>
      </c>
      <c r="P264" s="61">
        <v>0</v>
      </c>
      <c r="Q264" s="61">
        <v>0</v>
      </c>
      <c r="R264" s="61">
        <v>0</v>
      </c>
      <c r="S264" s="61">
        <v>124.6</v>
      </c>
    </row>
    <row r="265" spans="1:19" ht="13.5">
      <c r="A265" s="308"/>
      <c r="B265" s="309"/>
      <c r="C265" s="734" t="s">
        <v>286</v>
      </c>
      <c r="D265" s="735"/>
      <c r="E265" s="61">
        <v>2605.92</v>
      </c>
      <c r="F265" s="61">
        <v>2529</v>
      </c>
      <c r="G265" s="61">
        <v>2529</v>
      </c>
      <c r="H265" s="61">
        <v>51.44</v>
      </c>
      <c r="I265" s="61">
        <v>51.44</v>
      </c>
      <c r="J265" s="61">
        <v>0</v>
      </c>
      <c r="K265" s="61">
        <v>2477.56</v>
      </c>
      <c r="L265" s="61">
        <v>0</v>
      </c>
      <c r="M265" s="61">
        <v>0</v>
      </c>
      <c r="N265" s="61">
        <v>2477.56</v>
      </c>
      <c r="O265" s="61">
        <v>0</v>
      </c>
      <c r="P265" s="61">
        <v>0</v>
      </c>
      <c r="Q265" s="61">
        <v>0</v>
      </c>
      <c r="R265" s="61">
        <v>0</v>
      </c>
      <c r="S265" s="61">
        <v>76.92</v>
      </c>
    </row>
    <row r="266" spans="1:19" ht="13.5">
      <c r="A266" s="308"/>
      <c r="B266" s="309"/>
      <c r="C266" s="734" t="s">
        <v>287</v>
      </c>
      <c r="D266" s="735"/>
      <c r="E266" s="61">
        <v>564.22</v>
      </c>
      <c r="F266" s="61">
        <v>542.82</v>
      </c>
      <c r="G266" s="61">
        <v>542.62</v>
      </c>
      <c r="H266" s="61">
        <v>235.31</v>
      </c>
      <c r="I266" s="61">
        <v>215.19</v>
      </c>
      <c r="J266" s="61">
        <v>20.12</v>
      </c>
      <c r="K266" s="61">
        <v>307.31</v>
      </c>
      <c r="L266" s="61">
        <v>10.46</v>
      </c>
      <c r="M266" s="61">
        <v>0</v>
      </c>
      <c r="N266" s="61">
        <v>296.85</v>
      </c>
      <c r="O266" s="61">
        <v>0</v>
      </c>
      <c r="P266" s="61">
        <v>0.2</v>
      </c>
      <c r="Q266" s="61">
        <v>0</v>
      </c>
      <c r="R266" s="61">
        <v>0.2</v>
      </c>
      <c r="S266" s="61">
        <v>21.4</v>
      </c>
    </row>
    <row r="267" spans="1:19" ht="13.5">
      <c r="A267" s="308"/>
      <c r="B267" s="309"/>
      <c r="C267" s="734" t="s">
        <v>288</v>
      </c>
      <c r="D267" s="735"/>
      <c r="E267" s="61">
        <v>0</v>
      </c>
      <c r="F267" s="61">
        <v>0</v>
      </c>
      <c r="G267" s="61">
        <v>0</v>
      </c>
      <c r="H267" s="61">
        <v>0</v>
      </c>
      <c r="I267" s="61">
        <v>0</v>
      </c>
      <c r="J267" s="61">
        <v>0</v>
      </c>
      <c r="K267" s="61">
        <v>0</v>
      </c>
      <c r="L267" s="61">
        <v>0</v>
      </c>
      <c r="M267" s="61">
        <v>0</v>
      </c>
      <c r="N267" s="61">
        <v>0</v>
      </c>
      <c r="O267" s="61">
        <v>0</v>
      </c>
      <c r="P267" s="61">
        <v>0</v>
      </c>
      <c r="Q267" s="61">
        <v>0</v>
      </c>
      <c r="R267" s="61">
        <v>0</v>
      </c>
      <c r="S267" s="61">
        <v>0</v>
      </c>
    </row>
    <row r="268" spans="1:19" ht="13.5">
      <c r="A268" s="308"/>
      <c r="B268" s="309"/>
      <c r="C268" s="734" t="s">
        <v>289</v>
      </c>
      <c r="D268" s="735"/>
      <c r="E268" s="61">
        <v>7211.209999999999</v>
      </c>
      <c r="F268" s="61">
        <v>6938.259999999999</v>
      </c>
      <c r="G268" s="61">
        <v>6936.4</v>
      </c>
      <c r="H268" s="61">
        <v>3600.16</v>
      </c>
      <c r="I268" s="61">
        <v>3600.16</v>
      </c>
      <c r="J268" s="61">
        <v>0</v>
      </c>
      <c r="K268" s="61">
        <v>3336.24</v>
      </c>
      <c r="L268" s="61">
        <v>1.58</v>
      </c>
      <c r="M268" s="61">
        <v>0</v>
      </c>
      <c r="N268" s="61">
        <v>3334.66</v>
      </c>
      <c r="O268" s="61">
        <v>0</v>
      </c>
      <c r="P268" s="61">
        <v>1.86</v>
      </c>
      <c r="Q268" s="61">
        <v>0</v>
      </c>
      <c r="R268" s="61">
        <v>1.86</v>
      </c>
      <c r="S268" s="61">
        <v>272.95</v>
      </c>
    </row>
    <row r="269" spans="1:19" ht="13.5">
      <c r="A269" s="314"/>
      <c r="B269" s="315"/>
      <c r="C269" s="732" t="s">
        <v>1082</v>
      </c>
      <c r="D269" s="733"/>
      <c r="E269" s="62">
        <v>0</v>
      </c>
      <c r="F269" s="62">
        <v>0</v>
      </c>
      <c r="G269" s="62">
        <v>0</v>
      </c>
      <c r="H269" s="62">
        <v>0</v>
      </c>
      <c r="I269" s="62">
        <v>0</v>
      </c>
      <c r="J269" s="62">
        <v>0</v>
      </c>
      <c r="K269" s="62">
        <v>0</v>
      </c>
      <c r="L269" s="62">
        <v>0</v>
      </c>
      <c r="M269" s="62">
        <v>0</v>
      </c>
      <c r="N269" s="62">
        <v>0</v>
      </c>
      <c r="O269" s="62">
        <v>0</v>
      </c>
      <c r="P269" s="62">
        <v>0</v>
      </c>
      <c r="Q269" s="62">
        <v>0</v>
      </c>
      <c r="R269" s="62">
        <v>0</v>
      </c>
      <c r="S269" s="62">
        <v>0</v>
      </c>
    </row>
    <row r="270" spans="1:19" ht="13.5">
      <c r="A270" s="323" t="s">
        <v>1110</v>
      </c>
      <c r="B270" s="324"/>
      <c r="C270" s="736" t="s">
        <v>1081</v>
      </c>
      <c r="D270" s="737"/>
      <c r="E270" s="35">
        <v>16106.579999999998</v>
      </c>
      <c r="F270" s="35">
        <v>15140.629999999997</v>
      </c>
      <c r="G270" s="35">
        <v>15103.41</v>
      </c>
      <c r="H270" s="35">
        <v>9471.72</v>
      </c>
      <c r="I270" s="35">
        <v>9441.31</v>
      </c>
      <c r="J270" s="35">
        <v>30.410000000000004</v>
      </c>
      <c r="K270" s="35">
        <v>5631.6900000000005</v>
      </c>
      <c r="L270" s="35">
        <v>48.25</v>
      </c>
      <c r="M270" s="35">
        <v>0</v>
      </c>
      <c r="N270" s="35">
        <v>5583.4400000000005</v>
      </c>
      <c r="O270" s="35">
        <v>0</v>
      </c>
      <c r="P270" s="35">
        <v>37.22</v>
      </c>
      <c r="Q270" s="35">
        <v>26.4</v>
      </c>
      <c r="R270" s="35">
        <v>10.82</v>
      </c>
      <c r="S270" s="35">
        <v>965.95</v>
      </c>
    </row>
    <row r="271" spans="1:19" ht="13.5">
      <c r="A271" s="308"/>
      <c r="B271" s="309"/>
      <c r="C271" s="734" t="s">
        <v>285</v>
      </c>
      <c r="D271" s="735"/>
      <c r="E271" s="61">
        <v>1655.5</v>
      </c>
      <c r="F271" s="61">
        <v>1479.75</v>
      </c>
      <c r="G271" s="61">
        <v>1479.75</v>
      </c>
      <c r="H271" s="61">
        <v>463.5</v>
      </c>
      <c r="I271" s="61">
        <v>463.5</v>
      </c>
      <c r="J271" s="61">
        <v>0</v>
      </c>
      <c r="K271" s="61">
        <v>1016.25</v>
      </c>
      <c r="L271" s="61">
        <v>0</v>
      </c>
      <c r="M271" s="61">
        <v>0</v>
      </c>
      <c r="N271" s="61">
        <v>1016.25</v>
      </c>
      <c r="O271" s="61">
        <v>0</v>
      </c>
      <c r="P271" s="61">
        <v>0</v>
      </c>
      <c r="Q271" s="61">
        <v>0</v>
      </c>
      <c r="R271" s="61">
        <v>0</v>
      </c>
      <c r="S271" s="61">
        <v>175.75</v>
      </c>
    </row>
    <row r="272" spans="1:19" ht="13.5">
      <c r="A272" s="308"/>
      <c r="B272" s="309"/>
      <c r="C272" s="734" t="s">
        <v>286</v>
      </c>
      <c r="D272" s="735"/>
      <c r="E272" s="61">
        <v>1783.3099999999997</v>
      </c>
      <c r="F272" s="61">
        <v>1720.7199999999998</v>
      </c>
      <c r="G272" s="61">
        <v>1720.7199999999998</v>
      </c>
      <c r="H272" s="61">
        <v>17.35</v>
      </c>
      <c r="I272" s="61">
        <v>17.35</v>
      </c>
      <c r="J272" s="61">
        <v>0</v>
      </c>
      <c r="K272" s="61">
        <v>1703.37</v>
      </c>
      <c r="L272" s="61">
        <v>0</v>
      </c>
      <c r="M272" s="61">
        <v>0</v>
      </c>
      <c r="N272" s="61">
        <v>1703.37</v>
      </c>
      <c r="O272" s="61">
        <v>0</v>
      </c>
      <c r="P272" s="61">
        <v>0</v>
      </c>
      <c r="Q272" s="61">
        <v>0</v>
      </c>
      <c r="R272" s="61">
        <v>0</v>
      </c>
      <c r="S272" s="61">
        <v>62.59</v>
      </c>
    </row>
    <row r="273" spans="1:19" ht="13.5">
      <c r="A273" s="308"/>
      <c r="B273" s="309"/>
      <c r="C273" s="734" t="s">
        <v>287</v>
      </c>
      <c r="D273" s="735"/>
      <c r="E273" s="61">
        <v>1047.11</v>
      </c>
      <c r="F273" s="61">
        <v>975.89</v>
      </c>
      <c r="G273" s="61">
        <v>975.89</v>
      </c>
      <c r="H273" s="61">
        <v>466.64</v>
      </c>
      <c r="I273" s="61">
        <v>445.88</v>
      </c>
      <c r="J273" s="61">
        <v>20.76</v>
      </c>
      <c r="K273" s="61">
        <v>509.25</v>
      </c>
      <c r="L273" s="61">
        <v>0</v>
      </c>
      <c r="M273" s="61">
        <v>0</v>
      </c>
      <c r="N273" s="61">
        <v>509.25</v>
      </c>
      <c r="O273" s="61">
        <v>0</v>
      </c>
      <c r="P273" s="61">
        <v>0</v>
      </c>
      <c r="Q273" s="61">
        <v>0</v>
      </c>
      <c r="R273" s="61">
        <v>0</v>
      </c>
      <c r="S273" s="61">
        <v>71.22</v>
      </c>
    </row>
    <row r="274" spans="1:19" ht="13.5">
      <c r="A274" s="308"/>
      <c r="B274" s="309"/>
      <c r="C274" s="734" t="s">
        <v>288</v>
      </c>
      <c r="D274" s="735"/>
      <c r="E274" s="61">
        <v>0</v>
      </c>
      <c r="F274" s="61">
        <v>0</v>
      </c>
      <c r="G274" s="61">
        <v>0</v>
      </c>
      <c r="H274" s="61">
        <v>0</v>
      </c>
      <c r="I274" s="61">
        <v>0</v>
      </c>
      <c r="J274" s="61">
        <v>0</v>
      </c>
      <c r="K274" s="61">
        <v>0</v>
      </c>
      <c r="L274" s="61">
        <v>0</v>
      </c>
      <c r="M274" s="61">
        <v>0</v>
      </c>
      <c r="N274" s="61">
        <v>0</v>
      </c>
      <c r="O274" s="61">
        <v>0</v>
      </c>
      <c r="P274" s="61">
        <v>0</v>
      </c>
      <c r="Q274" s="61">
        <v>0</v>
      </c>
      <c r="R274" s="61">
        <v>0</v>
      </c>
      <c r="S274" s="61">
        <v>0</v>
      </c>
    </row>
    <row r="275" spans="1:19" ht="13.5">
      <c r="A275" s="308"/>
      <c r="B275" s="309"/>
      <c r="C275" s="734" t="s">
        <v>289</v>
      </c>
      <c r="D275" s="735"/>
      <c r="E275" s="61">
        <v>11620.659999999998</v>
      </c>
      <c r="F275" s="61">
        <v>10964.269999999999</v>
      </c>
      <c r="G275" s="61">
        <v>10927.05</v>
      </c>
      <c r="H275" s="61">
        <v>8524.23</v>
      </c>
      <c r="I275" s="61">
        <v>8514.58</v>
      </c>
      <c r="J275" s="61">
        <v>9.65</v>
      </c>
      <c r="K275" s="61">
        <v>2402.82</v>
      </c>
      <c r="L275" s="61">
        <v>48.25</v>
      </c>
      <c r="M275" s="61">
        <v>0</v>
      </c>
      <c r="N275" s="61">
        <v>2354.57</v>
      </c>
      <c r="O275" s="61">
        <v>0</v>
      </c>
      <c r="P275" s="61">
        <v>37.22</v>
      </c>
      <c r="Q275" s="61">
        <v>26.4</v>
      </c>
      <c r="R275" s="61">
        <v>10.82</v>
      </c>
      <c r="S275" s="61">
        <v>656.39</v>
      </c>
    </row>
    <row r="276" spans="1:19" ht="13.5">
      <c r="A276" s="314"/>
      <c r="B276" s="315"/>
      <c r="C276" s="732" t="s">
        <v>1082</v>
      </c>
      <c r="D276" s="733"/>
      <c r="E276" s="62">
        <v>0</v>
      </c>
      <c r="F276" s="62">
        <v>0</v>
      </c>
      <c r="G276" s="62">
        <v>0</v>
      </c>
      <c r="H276" s="62">
        <v>0</v>
      </c>
      <c r="I276" s="62">
        <v>0</v>
      </c>
      <c r="J276" s="62">
        <v>0</v>
      </c>
      <c r="K276" s="62">
        <v>0</v>
      </c>
      <c r="L276" s="62">
        <v>0</v>
      </c>
      <c r="M276" s="62">
        <v>0</v>
      </c>
      <c r="N276" s="62">
        <v>0</v>
      </c>
      <c r="O276" s="62">
        <v>0</v>
      </c>
      <c r="P276" s="62">
        <v>0</v>
      </c>
      <c r="Q276" s="62">
        <v>0</v>
      </c>
      <c r="R276" s="62">
        <v>0</v>
      </c>
      <c r="S276" s="62">
        <v>0</v>
      </c>
    </row>
    <row r="277" spans="1:19" ht="13.5">
      <c r="A277" s="308" t="s">
        <v>1111</v>
      </c>
      <c r="B277" s="309"/>
      <c r="C277" s="736" t="s">
        <v>1081</v>
      </c>
      <c r="D277" s="737"/>
      <c r="E277" s="61">
        <v>29935.18</v>
      </c>
      <c r="F277" s="61">
        <v>28061.83</v>
      </c>
      <c r="G277" s="61">
        <v>28061.83</v>
      </c>
      <c r="H277" s="61">
        <v>15180.88</v>
      </c>
      <c r="I277" s="61">
        <v>15107.96</v>
      </c>
      <c r="J277" s="61">
        <v>72.92</v>
      </c>
      <c r="K277" s="61">
        <v>12880.259999999998</v>
      </c>
      <c r="L277" s="61">
        <v>586.4200000000001</v>
      </c>
      <c r="M277" s="61">
        <v>0</v>
      </c>
      <c r="N277" s="61">
        <v>12293.84</v>
      </c>
      <c r="O277" s="61">
        <v>0.69</v>
      </c>
      <c r="P277" s="61">
        <v>0</v>
      </c>
      <c r="Q277" s="61">
        <v>0</v>
      </c>
      <c r="R277" s="61">
        <v>0</v>
      </c>
      <c r="S277" s="61">
        <v>1873.35</v>
      </c>
    </row>
    <row r="278" spans="1:19" ht="13.5">
      <c r="A278" s="308"/>
      <c r="B278" s="309"/>
      <c r="C278" s="734" t="s">
        <v>285</v>
      </c>
      <c r="D278" s="735"/>
      <c r="E278" s="61">
        <v>1111.2099999999998</v>
      </c>
      <c r="F278" s="61">
        <v>1078.6699999999998</v>
      </c>
      <c r="G278" s="61">
        <v>1078.6699999999998</v>
      </c>
      <c r="H278" s="61">
        <v>34.32</v>
      </c>
      <c r="I278" s="61">
        <v>34.32</v>
      </c>
      <c r="J278" s="61">
        <v>0</v>
      </c>
      <c r="K278" s="61">
        <v>1044.35</v>
      </c>
      <c r="L278" s="61">
        <v>0.23</v>
      </c>
      <c r="M278" s="61">
        <v>0</v>
      </c>
      <c r="N278" s="61">
        <v>1044.12</v>
      </c>
      <c r="O278" s="61">
        <v>0</v>
      </c>
      <c r="P278" s="61">
        <v>0</v>
      </c>
      <c r="Q278" s="61">
        <v>0</v>
      </c>
      <c r="R278" s="61">
        <v>0</v>
      </c>
      <c r="S278" s="61">
        <v>32.54</v>
      </c>
    </row>
    <row r="279" spans="1:19" ht="13.5">
      <c r="A279" s="308"/>
      <c r="B279" s="309"/>
      <c r="C279" s="734" t="s">
        <v>286</v>
      </c>
      <c r="D279" s="735"/>
      <c r="E279" s="61">
        <v>5668.21</v>
      </c>
      <c r="F279" s="61">
        <v>4771.2</v>
      </c>
      <c r="G279" s="61">
        <v>4771.2</v>
      </c>
      <c r="H279" s="61">
        <v>84.99</v>
      </c>
      <c r="I279" s="61">
        <v>84.99</v>
      </c>
      <c r="J279" s="61">
        <v>0</v>
      </c>
      <c r="K279" s="61">
        <v>4686.21</v>
      </c>
      <c r="L279" s="61">
        <v>49.85</v>
      </c>
      <c r="M279" s="61">
        <v>0</v>
      </c>
      <c r="N279" s="61">
        <v>4636.36</v>
      </c>
      <c r="O279" s="61">
        <v>0</v>
      </c>
      <c r="P279" s="61">
        <v>0</v>
      </c>
      <c r="Q279" s="61">
        <v>0</v>
      </c>
      <c r="R279" s="61">
        <v>0</v>
      </c>
      <c r="S279" s="61">
        <v>897.01</v>
      </c>
    </row>
    <row r="280" spans="1:19" ht="13.5">
      <c r="A280" s="308"/>
      <c r="B280" s="309"/>
      <c r="C280" s="734" t="s">
        <v>287</v>
      </c>
      <c r="D280" s="735"/>
      <c r="E280" s="61">
        <v>3329.74</v>
      </c>
      <c r="F280" s="61">
        <v>3057.6299999999997</v>
      </c>
      <c r="G280" s="61">
        <v>3057.6299999999997</v>
      </c>
      <c r="H280" s="61">
        <v>603.74</v>
      </c>
      <c r="I280" s="61">
        <v>603.74</v>
      </c>
      <c r="J280" s="61">
        <v>0</v>
      </c>
      <c r="K280" s="61">
        <v>2453.2</v>
      </c>
      <c r="L280" s="61">
        <v>85.74</v>
      </c>
      <c r="M280" s="61">
        <v>0</v>
      </c>
      <c r="N280" s="61">
        <v>2367.46</v>
      </c>
      <c r="O280" s="61">
        <v>0.69</v>
      </c>
      <c r="P280" s="61">
        <v>0</v>
      </c>
      <c r="Q280" s="61">
        <v>0</v>
      </c>
      <c r="R280" s="61">
        <v>0</v>
      </c>
      <c r="S280" s="61">
        <v>272.11</v>
      </c>
    </row>
    <row r="281" spans="1:19" ht="13.5">
      <c r="A281" s="308"/>
      <c r="B281" s="309"/>
      <c r="C281" s="734" t="s">
        <v>288</v>
      </c>
      <c r="D281" s="735"/>
      <c r="E281" s="61">
        <v>0</v>
      </c>
      <c r="F281" s="61">
        <v>0</v>
      </c>
      <c r="G281" s="61">
        <v>0</v>
      </c>
      <c r="H281" s="61">
        <v>0</v>
      </c>
      <c r="I281" s="61">
        <v>0</v>
      </c>
      <c r="J281" s="61">
        <v>0</v>
      </c>
      <c r="K281" s="61">
        <v>0</v>
      </c>
      <c r="L281" s="61">
        <v>0</v>
      </c>
      <c r="M281" s="61">
        <v>0</v>
      </c>
      <c r="N281" s="61">
        <v>0</v>
      </c>
      <c r="O281" s="61">
        <v>0</v>
      </c>
      <c r="P281" s="61">
        <v>0</v>
      </c>
      <c r="Q281" s="61">
        <v>0</v>
      </c>
      <c r="R281" s="61">
        <v>0</v>
      </c>
      <c r="S281" s="61">
        <v>0</v>
      </c>
    </row>
    <row r="282" spans="1:19" ht="13.5">
      <c r="A282" s="308"/>
      <c r="B282" s="309"/>
      <c r="C282" s="734" t="s">
        <v>289</v>
      </c>
      <c r="D282" s="735"/>
      <c r="E282" s="61">
        <v>19826.02</v>
      </c>
      <c r="F282" s="61">
        <v>19154.33</v>
      </c>
      <c r="G282" s="61">
        <v>19154.33</v>
      </c>
      <c r="H282" s="61">
        <v>14457.83</v>
      </c>
      <c r="I282" s="61">
        <v>14384.91</v>
      </c>
      <c r="J282" s="61">
        <v>72.92</v>
      </c>
      <c r="K282" s="61">
        <v>4696.5</v>
      </c>
      <c r="L282" s="61">
        <v>450.6</v>
      </c>
      <c r="M282" s="61">
        <v>0</v>
      </c>
      <c r="N282" s="61">
        <v>4245.9</v>
      </c>
      <c r="O282" s="61">
        <v>0</v>
      </c>
      <c r="P282" s="61">
        <v>0</v>
      </c>
      <c r="Q282" s="61">
        <v>0</v>
      </c>
      <c r="R282" s="61">
        <v>0</v>
      </c>
      <c r="S282" s="61">
        <v>671.69</v>
      </c>
    </row>
    <row r="283" spans="1:19" ht="13.5">
      <c r="A283" s="308"/>
      <c r="B283" s="309"/>
      <c r="C283" s="732" t="s">
        <v>1082</v>
      </c>
      <c r="D283" s="733"/>
      <c r="E283" s="61">
        <v>0</v>
      </c>
      <c r="F283" s="61">
        <v>0</v>
      </c>
      <c r="G283" s="61">
        <v>0</v>
      </c>
      <c r="H283" s="61">
        <v>0</v>
      </c>
      <c r="I283" s="61">
        <v>0</v>
      </c>
      <c r="J283" s="61">
        <v>0</v>
      </c>
      <c r="K283" s="61">
        <v>0</v>
      </c>
      <c r="L283" s="61">
        <v>0</v>
      </c>
      <c r="M283" s="61">
        <v>0</v>
      </c>
      <c r="N283" s="61">
        <v>0</v>
      </c>
      <c r="O283" s="61">
        <v>0</v>
      </c>
      <c r="P283" s="61">
        <v>0</v>
      </c>
      <c r="Q283" s="61">
        <v>0</v>
      </c>
      <c r="R283" s="61">
        <v>0</v>
      </c>
      <c r="S283" s="61">
        <v>0</v>
      </c>
    </row>
    <row r="284" spans="1:19" ht="13.5">
      <c r="A284" s="323" t="s">
        <v>1112</v>
      </c>
      <c r="B284" s="324"/>
      <c r="C284" s="736" t="s">
        <v>1081</v>
      </c>
      <c r="D284" s="737"/>
      <c r="E284" s="35">
        <v>29007.21</v>
      </c>
      <c r="F284" s="35">
        <v>28102.11</v>
      </c>
      <c r="G284" s="35">
        <v>28099.75</v>
      </c>
      <c r="H284" s="35">
        <v>17410.940000000002</v>
      </c>
      <c r="I284" s="35">
        <v>17404.670000000002</v>
      </c>
      <c r="J284" s="35">
        <v>6.27</v>
      </c>
      <c r="K284" s="35">
        <v>10688.810000000001</v>
      </c>
      <c r="L284" s="35">
        <v>660.9</v>
      </c>
      <c r="M284" s="35">
        <v>0</v>
      </c>
      <c r="N284" s="35">
        <v>10027.91</v>
      </c>
      <c r="O284" s="35">
        <v>0</v>
      </c>
      <c r="P284" s="35">
        <v>2.36</v>
      </c>
      <c r="Q284" s="35">
        <v>2.36</v>
      </c>
      <c r="R284" s="35">
        <v>0</v>
      </c>
      <c r="S284" s="35">
        <v>905.0999999999999</v>
      </c>
    </row>
    <row r="285" spans="1:19" ht="13.5">
      <c r="A285" s="308"/>
      <c r="B285" s="309"/>
      <c r="C285" s="734" t="s">
        <v>285</v>
      </c>
      <c r="D285" s="735"/>
      <c r="E285" s="61">
        <v>3368.93</v>
      </c>
      <c r="F285" s="61">
        <v>3245.29</v>
      </c>
      <c r="G285" s="61">
        <v>3245.29</v>
      </c>
      <c r="H285" s="61">
        <v>399.44</v>
      </c>
      <c r="I285" s="61">
        <v>399.44</v>
      </c>
      <c r="J285" s="61">
        <v>0</v>
      </c>
      <c r="K285" s="61">
        <v>2845.85</v>
      </c>
      <c r="L285" s="61">
        <v>58.9</v>
      </c>
      <c r="M285" s="61">
        <v>0</v>
      </c>
      <c r="N285" s="61">
        <v>2786.95</v>
      </c>
      <c r="O285" s="61">
        <v>0</v>
      </c>
      <c r="P285" s="61">
        <v>0</v>
      </c>
      <c r="Q285" s="61">
        <v>0</v>
      </c>
      <c r="R285" s="61">
        <v>0</v>
      </c>
      <c r="S285" s="61">
        <v>123.64</v>
      </c>
    </row>
    <row r="286" spans="1:19" ht="13.5">
      <c r="A286" s="308"/>
      <c r="B286" s="309"/>
      <c r="C286" s="734" t="s">
        <v>286</v>
      </c>
      <c r="D286" s="735"/>
      <c r="E286" s="61">
        <v>481.24</v>
      </c>
      <c r="F286" s="61">
        <v>477.61</v>
      </c>
      <c r="G286" s="61">
        <v>477.61</v>
      </c>
      <c r="H286" s="61">
        <v>35.18</v>
      </c>
      <c r="I286" s="61">
        <v>35.18</v>
      </c>
      <c r="J286" s="61">
        <v>0</v>
      </c>
      <c r="K286" s="61">
        <v>442.43</v>
      </c>
      <c r="L286" s="61">
        <v>0</v>
      </c>
      <c r="M286" s="61">
        <v>0</v>
      </c>
      <c r="N286" s="61">
        <v>442.43</v>
      </c>
      <c r="O286" s="61">
        <v>0</v>
      </c>
      <c r="P286" s="61">
        <v>0</v>
      </c>
      <c r="Q286" s="61">
        <v>0</v>
      </c>
      <c r="R286" s="61">
        <v>0</v>
      </c>
      <c r="S286" s="61">
        <v>3.63</v>
      </c>
    </row>
    <row r="287" spans="1:19" ht="13.5">
      <c r="A287" s="308"/>
      <c r="B287" s="309"/>
      <c r="C287" s="734" t="s">
        <v>287</v>
      </c>
      <c r="D287" s="735"/>
      <c r="E287" s="61">
        <v>2020.59</v>
      </c>
      <c r="F287" s="61">
        <v>1754.27</v>
      </c>
      <c r="G287" s="61">
        <v>1754.27</v>
      </c>
      <c r="H287" s="61">
        <v>554.85</v>
      </c>
      <c r="I287" s="61">
        <v>554.85</v>
      </c>
      <c r="J287" s="61">
        <v>0</v>
      </c>
      <c r="K287" s="61">
        <v>1199.42</v>
      </c>
      <c r="L287" s="61">
        <v>26.7</v>
      </c>
      <c r="M287" s="61">
        <v>0</v>
      </c>
      <c r="N287" s="61">
        <v>1172.72</v>
      </c>
      <c r="O287" s="61">
        <v>0</v>
      </c>
      <c r="P287" s="61">
        <v>0</v>
      </c>
      <c r="Q287" s="61">
        <v>0</v>
      </c>
      <c r="R287" s="61">
        <v>0</v>
      </c>
      <c r="S287" s="61">
        <v>266.32</v>
      </c>
    </row>
    <row r="288" spans="1:19" ht="13.5">
      <c r="A288" s="308"/>
      <c r="B288" s="309"/>
      <c r="C288" s="734" t="s">
        <v>288</v>
      </c>
      <c r="D288" s="735"/>
      <c r="E288" s="61">
        <v>0</v>
      </c>
      <c r="F288" s="61">
        <v>0</v>
      </c>
      <c r="G288" s="61">
        <v>0</v>
      </c>
      <c r="H288" s="61">
        <v>0</v>
      </c>
      <c r="I288" s="61">
        <v>0</v>
      </c>
      <c r="J288" s="61">
        <v>0</v>
      </c>
      <c r="K288" s="61">
        <v>0</v>
      </c>
      <c r="L288" s="61">
        <v>0</v>
      </c>
      <c r="M288" s="61">
        <v>0</v>
      </c>
      <c r="N288" s="61">
        <v>0</v>
      </c>
      <c r="O288" s="61">
        <v>0</v>
      </c>
      <c r="P288" s="61">
        <v>0</v>
      </c>
      <c r="Q288" s="61">
        <v>0</v>
      </c>
      <c r="R288" s="61">
        <v>0</v>
      </c>
      <c r="S288" s="61">
        <v>0</v>
      </c>
    </row>
    <row r="289" spans="1:19" ht="13.5">
      <c r="A289" s="308"/>
      <c r="B289" s="309"/>
      <c r="C289" s="734" t="s">
        <v>289</v>
      </c>
      <c r="D289" s="735"/>
      <c r="E289" s="61">
        <v>23136.45</v>
      </c>
      <c r="F289" s="61">
        <v>22624.940000000002</v>
      </c>
      <c r="G289" s="61">
        <v>22622.58</v>
      </c>
      <c r="H289" s="61">
        <v>16421.47</v>
      </c>
      <c r="I289" s="61">
        <v>16415.2</v>
      </c>
      <c r="J289" s="61">
        <v>6.27</v>
      </c>
      <c r="K289" s="61">
        <v>6201.110000000001</v>
      </c>
      <c r="L289" s="61">
        <v>575.3</v>
      </c>
      <c r="M289" s="61">
        <v>0</v>
      </c>
      <c r="N289" s="61">
        <v>5625.81</v>
      </c>
      <c r="O289" s="61">
        <v>0</v>
      </c>
      <c r="P289" s="61">
        <v>2.36</v>
      </c>
      <c r="Q289" s="61">
        <v>2.36</v>
      </c>
      <c r="R289" s="61">
        <v>0</v>
      </c>
      <c r="S289" s="61">
        <v>511.51</v>
      </c>
    </row>
    <row r="290" spans="1:19" ht="13.5">
      <c r="A290" s="314"/>
      <c r="B290" s="315"/>
      <c r="C290" s="732" t="s">
        <v>1082</v>
      </c>
      <c r="D290" s="733"/>
      <c r="E290" s="62">
        <v>0</v>
      </c>
      <c r="F290" s="62">
        <v>0</v>
      </c>
      <c r="G290" s="62">
        <v>0</v>
      </c>
      <c r="H290" s="62">
        <v>0</v>
      </c>
      <c r="I290" s="62">
        <v>0</v>
      </c>
      <c r="J290" s="62">
        <v>0</v>
      </c>
      <c r="K290" s="62">
        <v>0</v>
      </c>
      <c r="L290" s="62">
        <v>0</v>
      </c>
      <c r="M290" s="62">
        <v>0</v>
      </c>
      <c r="N290" s="62">
        <v>0</v>
      </c>
      <c r="O290" s="62">
        <v>0</v>
      </c>
      <c r="P290" s="62">
        <v>0</v>
      </c>
      <c r="Q290" s="62">
        <v>0</v>
      </c>
      <c r="R290" s="62">
        <v>0</v>
      </c>
      <c r="S290" s="62">
        <v>0</v>
      </c>
    </row>
    <row r="291" spans="1:19" ht="13.5">
      <c r="A291" s="308" t="s">
        <v>1113</v>
      </c>
      <c r="B291" s="309"/>
      <c r="C291" s="736" t="s">
        <v>1081</v>
      </c>
      <c r="D291" s="737"/>
      <c r="E291" s="61">
        <v>32201.87</v>
      </c>
      <c r="F291" s="61">
        <v>31324.03</v>
      </c>
      <c r="G291" s="61">
        <v>31285.800000000003</v>
      </c>
      <c r="H291" s="61">
        <v>21288.18</v>
      </c>
      <c r="I291" s="61">
        <v>21250.989999999998</v>
      </c>
      <c r="J291" s="61">
        <v>37.19</v>
      </c>
      <c r="K291" s="61">
        <v>9997.62</v>
      </c>
      <c r="L291" s="61">
        <v>1358.5500000000002</v>
      </c>
      <c r="M291" s="61">
        <v>0</v>
      </c>
      <c r="N291" s="61">
        <v>8639.07</v>
      </c>
      <c r="O291" s="61">
        <v>0</v>
      </c>
      <c r="P291" s="61">
        <v>38.23</v>
      </c>
      <c r="Q291" s="61">
        <v>23.24</v>
      </c>
      <c r="R291" s="61">
        <v>14.99</v>
      </c>
      <c r="S291" s="61">
        <v>877.84</v>
      </c>
    </row>
    <row r="292" spans="1:19" ht="13.5">
      <c r="A292" s="308"/>
      <c r="B292" s="309"/>
      <c r="C292" s="734" t="s">
        <v>285</v>
      </c>
      <c r="D292" s="735"/>
      <c r="E292" s="61">
        <v>2428.7599999999998</v>
      </c>
      <c r="F292" s="61">
        <v>2364.8599999999997</v>
      </c>
      <c r="G292" s="61">
        <v>2364.8599999999997</v>
      </c>
      <c r="H292" s="61">
        <v>548.47</v>
      </c>
      <c r="I292" s="61">
        <v>548.47</v>
      </c>
      <c r="J292" s="61">
        <v>0</v>
      </c>
      <c r="K292" s="61">
        <v>1816.3899999999999</v>
      </c>
      <c r="L292" s="61">
        <v>5.62</v>
      </c>
      <c r="M292" s="61">
        <v>0</v>
      </c>
      <c r="N292" s="61">
        <v>1810.77</v>
      </c>
      <c r="O292" s="61">
        <v>0</v>
      </c>
      <c r="P292" s="61">
        <v>0</v>
      </c>
      <c r="Q292" s="61">
        <v>0</v>
      </c>
      <c r="R292" s="61">
        <v>0</v>
      </c>
      <c r="S292" s="61">
        <v>63.9</v>
      </c>
    </row>
    <row r="293" spans="1:19" ht="13.5">
      <c r="A293" s="308"/>
      <c r="B293" s="309"/>
      <c r="C293" s="734" t="s">
        <v>286</v>
      </c>
      <c r="D293" s="735"/>
      <c r="E293" s="61">
        <v>932.72</v>
      </c>
      <c r="F293" s="61">
        <v>890.61</v>
      </c>
      <c r="G293" s="61">
        <v>890.61</v>
      </c>
      <c r="H293" s="61">
        <v>78</v>
      </c>
      <c r="I293" s="61">
        <v>78</v>
      </c>
      <c r="J293" s="61">
        <v>0</v>
      </c>
      <c r="K293" s="61">
        <v>812.61</v>
      </c>
      <c r="L293" s="61">
        <v>4.63</v>
      </c>
      <c r="M293" s="61">
        <v>0</v>
      </c>
      <c r="N293" s="61">
        <v>807.98</v>
      </c>
      <c r="O293" s="61">
        <v>0</v>
      </c>
      <c r="P293" s="61">
        <v>0</v>
      </c>
      <c r="Q293" s="61">
        <v>0</v>
      </c>
      <c r="R293" s="61">
        <v>0</v>
      </c>
      <c r="S293" s="61">
        <v>42.11</v>
      </c>
    </row>
    <row r="294" spans="1:19" ht="13.5">
      <c r="A294" s="308"/>
      <c r="B294" s="309"/>
      <c r="C294" s="734" t="s">
        <v>287</v>
      </c>
      <c r="D294" s="735"/>
      <c r="E294" s="61">
        <v>4177.19</v>
      </c>
      <c r="F294" s="61">
        <v>3941.2</v>
      </c>
      <c r="G294" s="61">
        <v>3941.2</v>
      </c>
      <c r="H294" s="61">
        <v>1212.76</v>
      </c>
      <c r="I294" s="61">
        <v>1206.56</v>
      </c>
      <c r="J294" s="61">
        <v>6.2</v>
      </c>
      <c r="K294" s="61">
        <v>2728.44</v>
      </c>
      <c r="L294" s="61">
        <v>804.72</v>
      </c>
      <c r="M294" s="61">
        <v>0</v>
      </c>
      <c r="N294" s="61">
        <v>1923.72</v>
      </c>
      <c r="O294" s="61">
        <v>0</v>
      </c>
      <c r="P294" s="61">
        <v>0</v>
      </c>
      <c r="Q294" s="61">
        <v>0</v>
      </c>
      <c r="R294" s="61">
        <v>0</v>
      </c>
      <c r="S294" s="61">
        <v>235.99</v>
      </c>
    </row>
    <row r="295" spans="1:19" ht="13.5">
      <c r="A295" s="308"/>
      <c r="B295" s="309"/>
      <c r="C295" s="734" t="s">
        <v>288</v>
      </c>
      <c r="D295" s="735"/>
      <c r="E295" s="61">
        <v>0</v>
      </c>
      <c r="F295" s="61">
        <v>0</v>
      </c>
      <c r="G295" s="61">
        <v>0</v>
      </c>
      <c r="H295" s="61">
        <v>0</v>
      </c>
      <c r="I295" s="61">
        <v>0</v>
      </c>
      <c r="J295" s="61">
        <v>0</v>
      </c>
      <c r="K295" s="61">
        <v>0</v>
      </c>
      <c r="L295" s="61">
        <v>0</v>
      </c>
      <c r="M295" s="61">
        <v>0</v>
      </c>
      <c r="N295" s="61">
        <v>0</v>
      </c>
      <c r="O295" s="61">
        <v>0</v>
      </c>
      <c r="P295" s="61">
        <v>0</v>
      </c>
      <c r="Q295" s="61">
        <v>0</v>
      </c>
      <c r="R295" s="61">
        <v>0</v>
      </c>
      <c r="S295" s="61">
        <v>0</v>
      </c>
    </row>
    <row r="296" spans="1:19" ht="13.5">
      <c r="A296" s="308"/>
      <c r="B296" s="309"/>
      <c r="C296" s="734" t="s">
        <v>289</v>
      </c>
      <c r="D296" s="735"/>
      <c r="E296" s="61">
        <v>24663.2</v>
      </c>
      <c r="F296" s="61">
        <v>24127.36</v>
      </c>
      <c r="G296" s="61">
        <v>24089.13</v>
      </c>
      <c r="H296" s="61">
        <v>19448.95</v>
      </c>
      <c r="I296" s="61">
        <v>19417.96</v>
      </c>
      <c r="J296" s="61">
        <v>30.99</v>
      </c>
      <c r="K296" s="61">
        <v>4640.18</v>
      </c>
      <c r="L296" s="61">
        <v>543.58</v>
      </c>
      <c r="M296" s="61">
        <v>0</v>
      </c>
      <c r="N296" s="61">
        <v>4096.6</v>
      </c>
      <c r="O296" s="61">
        <v>0</v>
      </c>
      <c r="P296" s="61">
        <v>38.23</v>
      </c>
      <c r="Q296" s="61">
        <v>23.24</v>
      </c>
      <c r="R296" s="61">
        <v>14.99</v>
      </c>
      <c r="S296" s="61">
        <v>535.84</v>
      </c>
    </row>
    <row r="297" spans="1:19" ht="13.5">
      <c r="A297" s="308"/>
      <c r="B297" s="309"/>
      <c r="C297" s="732" t="s">
        <v>1082</v>
      </c>
      <c r="D297" s="733"/>
      <c r="E297" s="61">
        <v>0</v>
      </c>
      <c r="F297" s="61">
        <v>0</v>
      </c>
      <c r="G297" s="61">
        <v>0</v>
      </c>
      <c r="H297" s="61">
        <v>0</v>
      </c>
      <c r="I297" s="61">
        <v>0</v>
      </c>
      <c r="J297" s="61">
        <v>0</v>
      </c>
      <c r="K297" s="61">
        <v>0</v>
      </c>
      <c r="L297" s="61">
        <v>0</v>
      </c>
      <c r="M297" s="61">
        <v>0</v>
      </c>
      <c r="N297" s="61">
        <v>0</v>
      </c>
      <c r="O297" s="61">
        <v>0</v>
      </c>
      <c r="P297" s="61">
        <v>0</v>
      </c>
      <c r="Q297" s="61">
        <v>0</v>
      </c>
      <c r="R297" s="61">
        <v>0</v>
      </c>
      <c r="S297" s="61">
        <v>0</v>
      </c>
    </row>
    <row r="298" spans="1:19" ht="13.5">
      <c r="A298" s="323" t="s">
        <v>1114</v>
      </c>
      <c r="B298" s="324"/>
      <c r="C298" s="736" t="s">
        <v>1081</v>
      </c>
      <c r="D298" s="737"/>
      <c r="E298" s="35">
        <v>44781.97</v>
      </c>
      <c r="F298" s="35">
        <v>43207</v>
      </c>
      <c r="G298" s="35">
        <v>43159.34</v>
      </c>
      <c r="H298" s="35">
        <v>24176.960000000003</v>
      </c>
      <c r="I298" s="35">
        <v>23928.97</v>
      </c>
      <c r="J298" s="35">
        <v>247.99</v>
      </c>
      <c r="K298" s="35">
        <v>18982.379999999997</v>
      </c>
      <c r="L298" s="35">
        <v>3316.38</v>
      </c>
      <c r="M298" s="35">
        <v>0</v>
      </c>
      <c r="N298" s="35">
        <v>15666</v>
      </c>
      <c r="O298" s="35">
        <v>0</v>
      </c>
      <c r="P298" s="35">
        <v>47.66</v>
      </c>
      <c r="Q298" s="35">
        <v>40.76</v>
      </c>
      <c r="R298" s="35">
        <v>6.8999999999999995</v>
      </c>
      <c r="S298" s="35">
        <v>1574.9700000000003</v>
      </c>
    </row>
    <row r="299" spans="1:19" ht="13.5">
      <c r="A299" s="308"/>
      <c r="B299" s="309"/>
      <c r="C299" s="734" t="s">
        <v>285</v>
      </c>
      <c r="D299" s="735"/>
      <c r="E299" s="61">
        <v>7615.12</v>
      </c>
      <c r="F299" s="61">
        <v>7328.469999999999</v>
      </c>
      <c r="G299" s="61">
        <v>7328.469999999999</v>
      </c>
      <c r="H299" s="61">
        <v>2555.73</v>
      </c>
      <c r="I299" s="61">
        <v>2545.41</v>
      </c>
      <c r="J299" s="61">
        <v>10.32</v>
      </c>
      <c r="K299" s="61">
        <v>4772.74</v>
      </c>
      <c r="L299" s="61">
        <v>698.6800000000001</v>
      </c>
      <c r="M299" s="61">
        <v>0</v>
      </c>
      <c r="N299" s="61">
        <v>4074.06</v>
      </c>
      <c r="O299" s="61">
        <v>0</v>
      </c>
      <c r="P299" s="61">
        <v>0</v>
      </c>
      <c r="Q299" s="61">
        <v>0</v>
      </c>
      <c r="R299" s="61">
        <v>0</v>
      </c>
      <c r="S299" s="61">
        <v>286.65000000000003</v>
      </c>
    </row>
    <row r="300" spans="1:19" ht="13.5">
      <c r="A300" s="308"/>
      <c r="B300" s="309"/>
      <c r="C300" s="734" t="s">
        <v>286</v>
      </c>
      <c r="D300" s="735"/>
      <c r="E300" s="61">
        <v>2143.6800000000003</v>
      </c>
      <c r="F300" s="61">
        <v>2078.0800000000004</v>
      </c>
      <c r="G300" s="61">
        <v>2078.0800000000004</v>
      </c>
      <c r="H300" s="61">
        <v>108.64</v>
      </c>
      <c r="I300" s="61">
        <v>108.64</v>
      </c>
      <c r="J300" s="61">
        <v>0</v>
      </c>
      <c r="K300" s="61">
        <v>1969.44</v>
      </c>
      <c r="L300" s="61">
        <v>282.2</v>
      </c>
      <c r="M300" s="61">
        <v>0</v>
      </c>
      <c r="N300" s="61">
        <v>1687.24</v>
      </c>
      <c r="O300" s="61">
        <v>0</v>
      </c>
      <c r="P300" s="61">
        <v>0</v>
      </c>
      <c r="Q300" s="61">
        <v>0</v>
      </c>
      <c r="R300" s="61">
        <v>0</v>
      </c>
      <c r="S300" s="61">
        <v>65.6</v>
      </c>
    </row>
    <row r="301" spans="1:19" ht="13.5">
      <c r="A301" s="308"/>
      <c r="B301" s="309"/>
      <c r="C301" s="734" t="s">
        <v>287</v>
      </c>
      <c r="D301" s="735"/>
      <c r="E301" s="61">
        <v>6535.290000000001</v>
      </c>
      <c r="F301" s="61">
        <v>6065.670000000001</v>
      </c>
      <c r="G301" s="61">
        <v>6065.670000000001</v>
      </c>
      <c r="H301" s="61">
        <v>1561.27</v>
      </c>
      <c r="I301" s="61">
        <v>1508.3600000000001</v>
      </c>
      <c r="J301" s="61">
        <v>52.91</v>
      </c>
      <c r="K301" s="61">
        <v>4504.400000000001</v>
      </c>
      <c r="L301" s="61">
        <v>564.6600000000001</v>
      </c>
      <c r="M301" s="61">
        <v>0</v>
      </c>
      <c r="N301" s="61">
        <v>3939.7400000000002</v>
      </c>
      <c r="O301" s="61">
        <v>0</v>
      </c>
      <c r="P301" s="61">
        <v>0</v>
      </c>
      <c r="Q301" s="61">
        <v>0</v>
      </c>
      <c r="R301" s="61">
        <v>0</v>
      </c>
      <c r="S301" s="61">
        <v>469.62</v>
      </c>
    </row>
    <row r="302" spans="1:19" ht="13.5">
      <c r="A302" s="308"/>
      <c r="B302" s="309"/>
      <c r="C302" s="734" t="s">
        <v>288</v>
      </c>
      <c r="D302" s="735"/>
      <c r="E302" s="61">
        <v>134.52</v>
      </c>
      <c r="F302" s="61">
        <v>125.59</v>
      </c>
      <c r="G302" s="61">
        <v>125.59</v>
      </c>
      <c r="H302" s="61">
        <v>70.5</v>
      </c>
      <c r="I302" s="61">
        <v>70.5</v>
      </c>
      <c r="J302" s="61">
        <v>0</v>
      </c>
      <c r="K302" s="61">
        <v>55.09</v>
      </c>
      <c r="L302" s="61">
        <v>0</v>
      </c>
      <c r="M302" s="61">
        <v>0</v>
      </c>
      <c r="N302" s="61">
        <v>55.09</v>
      </c>
      <c r="O302" s="61">
        <v>0</v>
      </c>
      <c r="P302" s="61">
        <v>0</v>
      </c>
      <c r="Q302" s="61">
        <v>0</v>
      </c>
      <c r="R302" s="61">
        <v>0</v>
      </c>
      <c r="S302" s="61">
        <v>8.93</v>
      </c>
    </row>
    <row r="303" spans="1:19" ht="13.5">
      <c r="A303" s="308"/>
      <c r="B303" s="309"/>
      <c r="C303" s="734" t="s">
        <v>289</v>
      </c>
      <c r="D303" s="735"/>
      <c r="E303" s="61">
        <v>28353.36</v>
      </c>
      <c r="F303" s="61">
        <v>27609.190000000002</v>
      </c>
      <c r="G303" s="61">
        <v>27561.53</v>
      </c>
      <c r="H303" s="61">
        <v>19880.82</v>
      </c>
      <c r="I303" s="61">
        <v>19696.06</v>
      </c>
      <c r="J303" s="61">
        <v>184.76</v>
      </c>
      <c r="K303" s="61">
        <v>7680.710000000001</v>
      </c>
      <c r="L303" s="61">
        <v>1770.8400000000001</v>
      </c>
      <c r="M303" s="61">
        <v>0</v>
      </c>
      <c r="N303" s="61">
        <v>5909.870000000001</v>
      </c>
      <c r="O303" s="61">
        <v>0</v>
      </c>
      <c r="P303" s="61">
        <v>47.66</v>
      </c>
      <c r="Q303" s="61">
        <v>40.76</v>
      </c>
      <c r="R303" s="61">
        <v>6.8999999999999995</v>
      </c>
      <c r="S303" s="61">
        <v>744.1700000000001</v>
      </c>
    </row>
    <row r="304" spans="1:19" ht="13.5">
      <c r="A304" s="314"/>
      <c r="B304" s="315"/>
      <c r="C304" s="732" t="s">
        <v>1082</v>
      </c>
      <c r="D304" s="733"/>
      <c r="E304" s="62">
        <v>0</v>
      </c>
      <c r="F304" s="62">
        <v>0</v>
      </c>
      <c r="G304" s="62">
        <v>0</v>
      </c>
      <c r="H304" s="62">
        <v>0</v>
      </c>
      <c r="I304" s="62">
        <v>0</v>
      </c>
      <c r="J304" s="62">
        <v>0</v>
      </c>
      <c r="K304" s="62">
        <v>0</v>
      </c>
      <c r="L304" s="62">
        <v>0</v>
      </c>
      <c r="M304" s="62">
        <v>0</v>
      </c>
      <c r="N304" s="62">
        <v>0</v>
      </c>
      <c r="O304" s="62">
        <v>0</v>
      </c>
      <c r="P304" s="62">
        <v>0</v>
      </c>
      <c r="Q304" s="62">
        <v>0</v>
      </c>
      <c r="R304" s="62">
        <v>0</v>
      </c>
      <c r="S304" s="62">
        <v>0</v>
      </c>
    </row>
    <row r="305" spans="1:19" ht="13.5">
      <c r="A305" s="308" t="s">
        <v>1115</v>
      </c>
      <c r="B305" s="309"/>
      <c r="C305" s="736" t="s">
        <v>1081</v>
      </c>
      <c r="D305" s="737"/>
      <c r="E305" s="61">
        <v>8019.589999999999</v>
      </c>
      <c r="F305" s="61">
        <v>7717.269999999999</v>
      </c>
      <c r="G305" s="61">
        <v>7716.689999999999</v>
      </c>
      <c r="H305" s="61">
        <v>4694.74</v>
      </c>
      <c r="I305" s="61">
        <v>4689.15</v>
      </c>
      <c r="J305" s="61">
        <v>5.59</v>
      </c>
      <c r="K305" s="61">
        <v>3021.9500000000003</v>
      </c>
      <c r="L305" s="61">
        <v>334.49</v>
      </c>
      <c r="M305" s="61">
        <v>0</v>
      </c>
      <c r="N305" s="61">
        <v>2687.46</v>
      </c>
      <c r="O305" s="61">
        <v>0</v>
      </c>
      <c r="P305" s="61">
        <v>0.58</v>
      </c>
      <c r="Q305" s="61">
        <v>0</v>
      </c>
      <c r="R305" s="61">
        <v>0.58</v>
      </c>
      <c r="S305" s="61">
        <v>302.32000000000005</v>
      </c>
    </row>
    <row r="306" spans="1:19" ht="13.5">
      <c r="A306" s="308"/>
      <c r="B306" s="309"/>
      <c r="C306" s="734" t="s">
        <v>285</v>
      </c>
      <c r="D306" s="735"/>
      <c r="E306" s="61">
        <v>617.16</v>
      </c>
      <c r="F306" s="61">
        <v>587.81</v>
      </c>
      <c r="G306" s="61">
        <v>587.81</v>
      </c>
      <c r="H306" s="61">
        <v>228.45999999999998</v>
      </c>
      <c r="I306" s="61">
        <v>225.45</v>
      </c>
      <c r="J306" s="61">
        <v>3.01</v>
      </c>
      <c r="K306" s="61">
        <v>359.35</v>
      </c>
      <c r="L306" s="61">
        <v>19.88</v>
      </c>
      <c r="M306" s="61">
        <v>0</v>
      </c>
      <c r="N306" s="61">
        <v>339.47</v>
      </c>
      <c r="O306" s="61">
        <v>0</v>
      </c>
      <c r="P306" s="61">
        <v>0</v>
      </c>
      <c r="Q306" s="61">
        <v>0</v>
      </c>
      <c r="R306" s="61">
        <v>0</v>
      </c>
      <c r="S306" s="61">
        <v>29.35</v>
      </c>
    </row>
    <row r="307" spans="1:19" ht="13.5">
      <c r="A307" s="308"/>
      <c r="B307" s="309"/>
      <c r="C307" s="734" t="s">
        <v>286</v>
      </c>
      <c r="D307" s="735"/>
      <c r="E307" s="61">
        <v>264.85999999999996</v>
      </c>
      <c r="F307" s="61">
        <v>259.09</v>
      </c>
      <c r="G307" s="61">
        <v>259.09</v>
      </c>
      <c r="H307" s="61">
        <v>4.37</v>
      </c>
      <c r="I307" s="61">
        <v>4.37</v>
      </c>
      <c r="J307" s="61">
        <v>0</v>
      </c>
      <c r="K307" s="61">
        <v>254.72</v>
      </c>
      <c r="L307" s="61">
        <v>0</v>
      </c>
      <c r="M307" s="61">
        <v>0</v>
      </c>
      <c r="N307" s="61">
        <v>254.72</v>
      </c>
      <c r="O307" s="61">
        <v>0</v>
      </c>
      <c r="P307" s="61">
        <v>0</v>
      </c>
      <c r="Q307" s="61">
        <v>0</v>
      </c>
      <c r="R307" s="61">
        <v>0</v>
      </c>
      <c r="S307" s="61">
        <v>5.77</v>
      </c>
    </row>
    <row r="308" spans="1:19" ht="13.5">
      <c r="A308" s="308"/>
      <c r="B308" s="309"/>
      <c r="C308" s="734" t="s">
        <v>287</v>
      </c>
      <c r="D308" s="735"/>
      <c r="E308" s="61">
        <v>1450.5700000000002</v>
      </c>
      <c r="F308" s="61">
        <v>1396.43</v>
      </c>
      <c r="G308" s="61">
        <v>1395.8500000000001</v>
      </c>
      <c r="H308" s="61">
        <v>326.91</v>
      </c>
      <c r="I308" s="61">
        <v>326.91</v>
      </c>
      <c r="J308" s="61">
        <v>0</v>
      </c>
      <c r="K308" s="61">
        <v>1068.94</v>
      </c>
      <c r="L308" s="61">
        <v>47.55</v>
      </c>
      <c r="M308" s="61">
        <v>0</v>
      </c>
      <c r="N308" s="61">
        <v>1021.39</v>
      </c>
      <c r="O308" s="61">
        <v>0</v>
      </c>
      <c r="P308" s="61">
        <v>0.58</v>
      </c>
      <c r="Q308" s="61">
        <v>0</v>
      </c>
      <c r="R308" s="61">
        <v>0.58</v>
      </c>
      <c r="S308" s="61">
        <v>54.14</v>
      </c>
    </row>
    <row r="309" spans="1:19" ht="13.5">
      <c r="A309" s="308"/>
      <c r="B309" s="309"/>
      <c r="C309" s="734" t="s">
        <v>288</v>
      </c>
      <c r="D309" s="735"/>
      <c r="E309" s="61">
        <v>3.29</v>
      </c>
      <c r="F309" s="61">
        <v>2.81</v>
      </c>
      <c r="G309" s="61">
        <v>2.81</v>
      </c>
      <c r="H309" s="61">
        <v>2.81</v>
      </c>
      <c r="I309" s="61">
        <v>2.81</v>
      </c>
      <c r="J309" s="61">
        <v>0</v>
      </c>
      <c r="K309" s="61">
        <v>0</v>
      </c>
      <c r="L309" s="61">
        <v>0</v>
      </c>
      <c r="M309" s="61">
        <v>0</v>
      </c>
      <c r="N309" s="61">
        <v>0</v>
      </c>
      <c r="O309" s="61">
        <v>0</v>
      </c>
      <c r="P309" s="61">
        <v>0</v>
      </c>
      <c r="Q309" s="61">
        <v>0</v>
      </c>
      <c r="R309" s="61">
        <v>0</v>
      </c>
      <c r="S309" s="61">
        <v>0.48</v>
      </c>
    </row>
    <row r="310" spans="1:19" ht="13.5">
      <c r="A310" s="308"/>
      <c r="B310" s="309"/>
      <c r="C310" s="734" t="s">
        <v>289</v>
      </c>
      <c r="D310" s="735"/>
      <c r="E310" s="61">
        <v>5683.709999999999</v>
      </c>
      <c r="F310" s="61">
        <v>5471.129999999999</v>
      </c>
      <c r="G310" s="61">
        <v>5471.129999999999</v>
      </c>
      <c r="H310" s="61">
        <v>4132.19</v>
      </c>
      <c r="I310" s="61">
        <v>4129.61</v>
      </c>
      <c r="J310" s="61">
        <v>2.58</v>
      </c>
      <c r="K310" s="61">
        <v>1338.94</v>
      </c>
      <c r="L310" s="61">
        <v>267.06</v>
      </c>
      <c r="M310" s="61">
        <v>0</v>
      </c>
      <c r="N310" s="61">
        <v>1071.88</v>
      </c>
      <c r="O310" s="61">
        <v>0</v>
      </c>
      <c r="P310" s="61">
        <v>0</v>
      </c>
      <c r="Q310" s="61">
        <v>0</v>
      </c>
      <c r="R310" s="61">
        <v>0</v>
      </c>
      <c r="S310" s="61">
        <v>212.58</v>
      </c>
    </row>
    <row r="311" spans="1:19" ht="13.5">
      <c r="A311" s="314"/>
      <c r="B311" s="315"/>
      <c r="C311" s="732" t="s">
        <v>1082</v>
      </c>
      <c r="D311" s="733"/>
      <c r="E311" s="62">
        <v>0</v>
      </c>
      <c r="F311" s="62">
        <v>0</v>
      </c>
      <c r="G311" s="62">
        <v>0</v>
      </c>
      <c r="H311" s="62">
        <v>0</v>
      </c>
      <c r="I311" s="62">
        <v>0</v>
      </c>
      <c r="J311" s="62">
        <v>0</v>
      </c>
      <c r="K311" s="62">
        <v>0</v>
      </c>
      <c r="L311" s="62">
        <v>0</v>
      </c>
      <c r="M311" s="62">
        <v>0</v>
      </c>
      <c r="N311" s="62">
        <v>0</v>
      </c>
      <c r="O311" s="62">
        <v>0</v>
      </c>
      <c r="P311" s="62">
        <v>0</v>
      </c>
      <c r="Q311" s="62">
        <v>0</v>
      </c>
      <c r="R311" s="62">
        <v>0</v>
      </c>
      <c r="S311" s="62">
        <v>0</v>
      </c>
    </row>
    <row r="312" spans="1:19" ht="13.5">
      <c r="A312" s="323" t="s">
        <v>1116</v>
      </c>
      <c r="B312" s="324"/>
      <c r="C312" s="736" t="s">
        <v>1081</v>
      </c>
      <c r="D312" s="737"/>
      <c r="E312" s="35">
        <v>16286.739999999998</v>
      </c>
      <c r="F312" s="35">
        <v>14529.130000000001</v>
      </c>
      <c r="G312" s="35">
        <v>14529.130000000001</v>
      </c>
      <c r="H312" s="35">
        <v>5202.58</v>
      </c>
      <c r="I312" s="35">
        <v>5186.959999999999</v>
      </c>
      <c r="J312" s="35">
        <v>15.62</v>
      </c>
      <c r="K312" s="35">
        <v>9326.55</v>
      </c>
      <c r="L312" s="35">
        <v>0</v>
      </c>
      <c r="M312" s="35">
        <v>328.69</v>
      </c>
      <c r="N312" s="35">
        <v>8997.86</v>
      </c>
      <c r="O312" s="35">
        <v>0</v>
      </c>
      <c r="P312" s="35">
        <v>0</v>
      </c>
      <c r="Q312" s="35">
        <v>0</v>
      </c>
      <c r="R312" s="35">
        <v>0</v>
      </c>
      <c r="S312" s="35">
        <v>1757.6100000000001</v>
      </c>
    </row>
    <row r="313" spans="1:19" ht="13.5">
      <c r="A313" s="308"/>
      <c r="B313" s="309"/>
      <c r="C313" s="734" t="s">
        <v>285</v>
      </c>
      <c r="D313" s="735"/>
      <c r="E313" s="61">
        <v>3177.7</v>
      </c>
      <c r="F313" s="61">
        <v>3023.87</v>
      </c>
      <c r="G313" s="61">
        <v>3023.87</v>
      </c>
      <c r="H313" s="61">
        <v>158.35</v>
      </c>
      <c r="I313" s="61">
        <v>158.35</v>
      </c>
      <c r="J313" s="61">
        <v>0</v>
      </c>
      <c r="K313" s="61">
        <v>2865.52</v>
      </c>
      <c r="L313" s="61">
        <v>0</v>
      </c>
      <c r="M313" s="61">
        <v>9.71</v>
      </c>
      <c r="N313" s="61">
        <v>2855.81</v>
      </c>
      <c r="O313" s="61">
        <v>0</v>
      </c>
      <c r="P313" s="61">
        <v>0</v>
      </c>
      <c r="Q313" s="61">
        <v>0</v>
      </c>
      <c r="R313" s="61">
        <v>0</v>
      </c>
      <c r="S313" s="61">
        <v>153.83</v>
      </c>
    </row>
    <row r="314" spans="1:19" ht="13.5">
      <c r="A314" s="308"/>
      <c r="B314" s="309"/>
      <c r="C314" s="734" t="s">
        <v>286</v>
      </c>
      <c r="D314" s="735"/>
      <c r="E314" s="61">
        <v>927.0200000000001</v>
      </c>
      <c r="F314" s="61">
        <v>628.6700000000001</v>
      </c>
      <c r="G314" s="61">
        <v>628.6700000000001</v>
      </c>
      <c r="H314" s="61">
        <v>1.46</v>
      </c>
      <c r="I314" s="61">
        <v>1.46</v>
      </c>
      <c r="J314" s="61">
        <v>0</v>
      </c>
      <c r="K314" s="61">
        <v>627.21</v>
      </c>
      <c r="L314" s="61">
        <v>0</v>
      </c>
      <c r="M314" s="61">
        <v>0</v>
      </c>
      <c r="N314" s="61">
        <v>627.21</v>
      </c>
      <c r="O314" s="61">
        <v>0</v>
      </c>
      <c r="P314" s="61">
        <v>0</v>
      </c>
      <c r="Q314" s="61">
        <v>0</v>
      </c>
      <c r="R314" s="61">
        <v>0</v>
      </c>
      <c r="S314" s="61">
        <v>298.35</v>
      </c>
    </row>
    <row r="315" spans="1:19" ht="13.5">
      <c r="A315" s="308"/>
      <c r="B315" s="309"/>
      <c r="C315" s="734" t="s">
        <v>287</v>
      </c>
      <c r="D315" s="735"/>
      <c r="E315" s="61">
        <v>4253.65</v>
      </c>
      <c r="F315" s="61">
        <v>3210.98</v>
      </c>
      <c r="G315" s="61">
        <v>3210.98</v>
      </c>
      <c r="H315" s="61">
        <v>150.17</v>
      </c>
      <c r="I315" s="61">
        <v>150.17</v>
      </c>
      <c r="J315" s="61">
        <v>0</v>
      </c>
      <c r="K315" s="61">
        <v>3060.81</v>
      </c>
      <c r="L315" s="61">
        <v>0</v>
      </c>
      <c r="M315" s="61">
        <v>0</v>
      </c>
      <c r="N315" s="61">
        <v>3060.81</v>
      </c>
      <c r="O315" s="61">
        <v>0</v>
      </c>
      <c r="P315" s="61">
        <v>0</v>
      </c>
      <c r="Q315" s="61">
        <v>0</v>
      </c>
      <c r="R315" s="61">
        <v>0</v>
      </c>
      <c r="S315" s="61">
        <v>1042.67</v>
      </c>
    </row>
    <row r="316" spans="1:19" ht="13.5">
      <c r="A316" s="308"/>
      <c r="B316" s="309"/>
      <c r="C316" s="734" t="s">
        <v>288</v>
      </c>
      <c r="D316" s="735"/>
      <c r="E316" s="61">
        <v>0</v>
      </c>
      <c r="F316" s="61">
        <v>0</v>
      </c>
      <c r="G316" s="61">
        <v>0</v>
      </c>
      <c r="H316" s="61">
        <v>0</v>
      </c>
      <c r="I316" s="61">
        <v>0</v>
      </c>
      <c r="J316" s="61">
        <v>0</v>
      </c>
      <c r="K316" s="61">
        <v>0</v>
      </c>
      <c r="L316" s="61">
        <v>0</v>
      </c>
      <c r="M316" s="61">
        <v>0</v>
      </c>
      <c r="N316" s="61">
        <v>0</v>
      </c>
      <c r="O316" s="61">
        <v>0</v>
      </c>
      <c r="P316" s="61">
        <v>0</v>
      </c>
      <c r="Q316" s="61">
        <v>0</v>
      </c>
      <c r="R316" s="61">
        <v>0</v>
      </c>
      <c r="S316" s="61">
        <v>0</v>
      </c>
    </row>
    <row r="317" spans="1:19" ht="13.5">
      <c r="A317" s="308"/>
      <c r="B317" s="309"/>
      <c r="C317" s="734" t="s">
        <v>289</v>
      </c>
      <c r="D317" s="735"/>
      <c r="E317" s="61">
        <v>7928.37</v>
      </c>
      <c r="F317" s="61">
        <v>7665.61</v>
      </c>
      <c r="G317" s="61">
        <v>7665.61</v>
      </c>
      <c r="H317" s="61">
        <v>4892.599999999999</v>
      </c>
      <c r="I317" s="61">
        <v>4876.98</v>
      </c>
      <c r="J317" s="61">
        <v>15.62</v>
      </c>
      <c r="K317" s="61">
        <v>2773.01</v>
      </c>
      <c r="L317" s="61">
        <v>0</v>
      </c>
      <c r="M317" s="61">
        <v>318.98</v>
      </c>
      <c r="N317" s="61">
        <v>2454.03</v>
      </c>
      <c r="O317" s="61">
        <v>0</v>
      </c>
      <c r="P317" s="61">
        <v>0</v>
      </c>
      <c r="Q317" s="61">
        <v>0</v>
      </c>
      <c r="R317" s="61">
        <v>0</v>
      </c>
      <c r="S317" s="61">
        <v>262.76</v>
      </c>
    </row>
    <row r="318" spans="1:19" ht="13.5">
      <c r="A318" s="314"/>
      <c r="B318" s="315"/>
      <c r="C318" s="732" t="s">
        <v>1082</v>
      </c>
      <c r="D318" s="733"/>
      <c r="E318" s="62">
        <v>0</v>
      </c>
      <c r="F318" s="62">
        <v>0</v>
      </c>
      <c r="G318" s="62">
        <v>0</v>
      </c>
      <c r="H318" s="62">
        <v>0</v>
      </c>
      <c r="I318" s="62">
        <v>0</v>
      </c>
      <c r="J318" s="62">
        <v>0</v>
      </c>
      <c r="K318" s="62">
        <v>0</v>
      </c>
      <c r="L318" s="62">
        <v>0</v>
      </c>
      <c r="M318" s="62">
        <v>0</v>
      </c>
      <c r="N318" s="62">
        <v>0</v>
      </c>
      <c r="O318" s="62">
        <v>0</v>
      </c>
      <c r="P318" s="62">
        <v>0</v>
      </c>
      <c r="Q318" s="62">
        <v>0</v>
      </c>
      <c r="R318" s="62">
        <v>0</v>
      </c>
      <c r="S318" s="62">
        <v>0</v>
      </c>
    </row>
    <row r="319" spans="1:19" ht="13.5">
      <c r="A319" s="308" t="s">
        <v>1117</v>
      </c>
      <c r="B319" s="309"/>
      <c r="C319" s="736" t="s">
        <v>1081</v>
      </c>
      <c r="D319" s="737"/>
      <c r="E319" s="61">
        <v>7526.18</v>
      </c>
      <c r="F319" s="61">
        <v>7301.73</v>
      </c>
      <c r="G319" s="61">
        <v>7285.51</v>
      </c>
      <c r="H319" s="61">
        <v>4959.21</v>
      </c>
      <c r="I319" s="61">
        <v>4882.87</v>
      </c>
      <c r="J319" s="61">
        <v>76.34</v>
      </c>
      <c r="K319" s="61">
        <v>2326.3</v>
      </c>
      <c r="L319" s="61">
        <v>0</v>
      </c>
      <c r="M319" s="61">
        <v>301.36</v>
      </c>
      <c r="N319" s="61">
        <v>2024.94</v>
      </c>
      <c r="O319" s="61">
        <v>0</v>
      </c>
      <c r="P319" s="61">
        <v>16.22</v>
      </c>
      <c r="Q319" s="61">
        <v>16.22</v>
      </c>
      <c r="R319" s="61">
        <v>0</v>
      </c>
      <c r="S319" s="61">
        <v>224.45</v>
      </c>
    </row>
    <row r="320" spans="1:19" ht="13.5">
      <c r="A320" s="308"/>
      <c r="B320" s="309"/>
      <c r="C320" s="734" t="s">
        <v>285</v>
      </c>
      <c r="D320" s="735"/>
      <c r="E320" s="61">
        <v>114.66999999999999</v>
      </c>
      <c r="F320" s="61">
        <v>113.28999999999999</v>
      </c>
      <c r="G320" s="61">
        <v>113.28999999999999</v>
      </c>
      <c r="H320" s="61">
        <v>36.54</v>
      </c>
      <c r="I320" s="61">
        <v>36.54</v>
      </c>
      <c r="J320" s="61">
        <v>0</v>
      </c>
      <c r="K320" s="61">
        <v>76.75</v>
      </c>
      <c r="L320" s="61">
        <v>0</v>
      </c>
      <c r="M320" s="61">
        <v>5.96</v>
      </c>
      <c r="N320" s="61">
        <v>70.79</v>
      </c>
      <c r="O320" s="61">
        <v>0</v>
      </c>
      <c r="P320" s="61">
        <v>0</v>
      </c>
      <c r="Q320" s="61">
        <v>0</v>
      </c>
      <c r="R320" s="61">
        <v>0</v>
      </c>
      <c r="S320" s="61">
        <v>1.38</v>
      </c>
    </row>
    <row r="321" spans="1:19" ht="13.5">
      <c r="A321" s="308"/>
      <c r="B321" s="309"/>
      <c r="C321" s="734" t="s">
        <v>286</v>
      </c>
      <c r="D321" s="735"/>
      <c r="E321" s="61">
        <v>0</v>
      </c>
      <c r="F321" s="61">
        <v>0</v>
      </c>
      <c r="G321" s="61">
        <v>0</v>
      </c>
      <c r="H321" s="61">
        <v>0</v>
      </c>
      <c r="I321" s="61">
        <v>0</v>
      </c>
      <c r="J321" s="61">
        <v>0</v>
      </c>
      <c r="K321" s="61">
        <v>0</v>
      </c>
      <c r="L321" s="61">
        <v>0</v>
      </c>
      <c r="M321" s="61">
        <v>0</v>
      </c>
      <c r="N321" s="61">
        <v>0</v>
      </c>
      <c r="O321" s="61">
        <v>0</v>
      </c>
      <c r="P321" s="61">
        <v>0</v>
      </c>
      <c r="Q321" s="61">
        <v>0</v>
      </c>
      <c r="R321" s="61">
        <v>0</v>
      </c>
      <c r="S321" s="61">
        <v>0</v>
      </c>
    </row>
    <row r="322" spans="1:19" ht="13.5">
      <c r="A322" s="308"/>
      <c r="B322" s="309"/>
      <c r="C322" s="734" t="s">
        <v>287</v>
      </c>
      <c r="D322" s="735"/>
      <c r="E322" s="61">
        <v>1714.0800000000002</v>
      </c>
      <c r="F322" s="61">
        <v>1656.4</v>
      </c>
      <c r="G322" s="61">
        <v>1656.4</v>
      </c>
      <c r="H322" s="61">
        <v>496.51</v>
      </c>
      <c r="I322" s="61">
        <v>420.17</v>
      </c>
      <c r="J322" s="61">
        <v>76.34</v>
      </c>
      <c r="K322" s="61">
        <v>1159.89</v>
      </c>
      <c r="L322" s="61">
        <v>0</v>
      </c>
      <c r="M322" s="61">
        <v>184.92</v>
      </c>
      <c r="N322" s="61">
        <v>974.97</v>
      </c>
      <c r="O322" s="61">
        <v>0</v>
      </c>
      <c r="P322" s="61">
        <v>0</v>
      </c>
      <c r="Q322" s="61">
        <v>0</v>
      </c>
      <c r="R322" s="61">
        <v>0</v>
      </c>
      <c r="S322" s="61">
        <v>57.68</v>
      </c>
    </row>
    <row r="323" spans="1:19" ht="13.5">
      <c r="A323" s="308"/>
      <c r="B323" s="309"/>
      <c r="C323" s="734" t="s">
        <v>288</v>
      </c>
      <c r="D323" s="735"/>
      <c r="E323" s="61">
        <v>0</v>
      </c>
      <c r="F323" s="61">
        <v>0</v>
      </c>
      <c r="G323" s="61">
        <v>0</v>
      </c>
      <c r="H323" s="61">
        <v>0</v>
      </c>
      <c r="I323" s="61">
        <v>0</v>
      </c>
      <c r="J323" s="61">
        <v>0</v>
      </c>
      <c r="K323" s="61">
        <v>0</v>
      </c>
      <c r="L323" s="61">
        <v>0</v>
      </c>
      <c r="M323" s="61">
        <v>0</v>
      </c>
      <c r="N323" s="61">
        <v>0</v>
      </c>
      <c r="O323" s="61">
        <v>0</v>
      </c>
      <c r="P323" s="61">
        <v>0</v>
      </c>
      <c r="Q323" s="61">
        <v>0</v>
      </c>
      <c r="R323" s="61">
        <v>0</v>
      </c>
      <c r="S323" s="61">
        <v>0</v>
      </c>
    </row>
    <row r="324" spans="1:19" ht="13.5">
      <c r="A324" s="308"/>
      <c r="B324" s="309"/>
      <c r="C324" s="734" t="s">
        <v>289</v>
      </c>
      <c r="D324" s="735"/>
      <c r="E324" s="61">
        <v>5697.43</v>
      </c>
      <c r="F324" s="61">
        <v>5532.04</v>
      </c>
      <c r="G324" s="61">
        <v>5515.82</v>
      </c>
      <c r="H324" s="61">
        <v>4426.16</v>
      </c>
      <c r="I324" s="61">
        <v>4426.16</v>
      </c>
      <c r="J324" s="61">
        <v>0</v>
      </c>
      <c r="K324" s="61">
        <v>1089.6599999999999</v>
      </c>
      <c r="L324" s="61">
        <v>0</v>
      </c>
      <c r="M324" s="61">
        <v>110.48</v>
      </c>
      <c r="N324" s="61">
        <v>979.18</v>
      </c>
      <c r="O324" s="61">
        <v>0</v>
      </c>
      <c r="P324" s="61">
        <v>16.22</v>
      </c>
      <c r="Q324" s="61">
        <v>16.22</v>
      </c>
      <c r="R324" s="61">
        <v>0</v>
      </c>
      <c r="S324" s="61">
        <v>165.39</v>
      </c>
    </row>
    <row r="325" spans="1:19" ht="13.5">
      <c r="A325" s="308"/>
      <c r="B325" s="309"/>
      <c r="C325" s="732" t="s">
        <v>1082</v>
      </c>
      <c r="D325" s="733"/>
      <c r="E325" s="61">
        <v>0</v>
      </c>
      <c r="F325" s="61">
        <v>0</v>
      </c>
      <c r="G325" s="61">
        <v>0</v>
      </c>
      <c r="H325" s="61">
        <v>0</v>
      </c>
      <c r="I325" s="61">
        <v>0</v>
      </c>
      <c r="J325" s="61">
        <v>0</v>
      </c>
      <c r="K325" s="61">
        <v>0</v>
      </c>
      <c r="L325" s="61">
        <v>0</v>
      </c>
      <c r="M325" s="61">
        <v>0</v>
      </c>
      <c r="N325" s="61">
        <v>0</v>
      </c>
      <c r="O325" s="61">
        <v>0</v>
      </c>
      <c r="P325" s="61">
        <v>0</v>
      </c>
      <c r="Q325" s="61">
        <v>0</v>
      </c>
      <c r="R325" s="61">
        <v>0</v>
      </c>
      <c r="S325" s="61">
        <v>0</v>
      </c>
    </row>
    <row r="326" spans="1:19" ht="13.5">
      <c r="A326" s="323" t="s">
        <v>1118</v>
      </c>
      <c r="B326" s="324"/>
      <c r="C326" s="736" t="s">
        <v>1081</v>
      </c>
      <c r="D326" s="737"/>
      <c r="E326" s="35">
        <v>37341.549999999996</v>
      </c>
      <c r="F326" s="35">
        <v>35466.649999999994</v>
      </c>
      <c r="G326" s="35">
        <v>35310.11</v>
      </c>
      <c r="H326" s="35">
        <v>20447.3</v>
      </c>
      <c r="I326" s="35">
        <v>20194.63</v>
      </c>
      <c r="J326" s="35">
        <v>252.67</v>
      </c>
      <c r="K326" s="35">
        <v>14862.810000000001</v>
      </c>
      <c r="L326" s="35">
        <v>0</v>
      </c>
      <c r="M326" s="35">
        <v>1146.71</v>
      </c>
      <c r="N326" s="35">
        <v>13716.1</v>
      </c>
      <c r="O326" s="35">
        <v>0</v>
      </c>
      <c r="P326" s="35">
        <v>156.54</v>
      </c>
      <c r="Q326" s="35">
        <v>156.54</v>
      </c>
      <c r="R326" s="35">
        <v>0</v>
      </c>
      <c r="S326" s="35">
        <v>1874.8999999999999</v>
      </c>
    </row>
    <row r="327" spans="1:19" ht="13.5" customHeight="1">
      <c r="A327" s="308"/>
      <c r="B327" s="309"/>
      <c r="C327" s="734" t="s">
        <v>285</v>
      </c>
      <c r="D327" s="735"/>
      <c r="E327" s="61">
        <v>3609.88</v>
      </c>
      <c r="F327" s="61">
        <v>3450.33</v>
      </c>
      <c r="G327" s="61">
        <v>3450.33</v>
      </c>
      <c r="H327" s="61">
        <v>621.14</v>
      </c>
      <c r="I327" s="61">
        <v>621.14</v>
      </c>
      <c r="J327" s="61">
        <v>0</v>
      </c>
      <c r="K327" s="61">
        <v>2829.19</v>
      </c>
      <c r="L327" s="61">
        <v>0</v>
      </c>
      <c r="M327" s="61">
        <v>100.03</v>
      </c>
      <c r="N327" s="61">
        <v>2729.16</v>
      </c>
      <c r="O327" s="61">
        <v>0</v>
      </c>
      <c r="P327" s="61">
        <v>0</v>
      </c>
      <c r="Q327" s="61">
        <v>0</v>
      </c>
      <c r="R327" s="61">
        <v>0</v>
      </c>
      <c r="S327" s="61">
        <v>159.55</v>
      </c>
    </row>
    <row r="328" spans="1:19" ht="13.5">
      <c r="A328" s="308"/>
      <c r="B328" s="309"/>
      <c r="C328" s="734" t="s">
        <v>286</v>
      </c>
      <c r="D328" s="735"/>
      <c r="E328" s="61">
        <v>4279.34</v>
      </c>
      <c r="F328" s="61">
        <v>3796.7</v>
      </c>
      <c r="G328" s="61">
        <v>3796.7</v>
      </c>
      <c r="H328" s="61">
        <v>199.12</v>
      </c>
      <c r="I328" s="61">
        <v>199.12</v>
      </c>
      <c r="J328" s="61">
        <v>0</v>
      </c>
      <c r="K328" s="61">
        <v>3597.58</v>
      </c>
      <c r="L328" s="61">
        <v>0</v>
      </c>
      <c r="M328" s="61">
        <v>0</v>
      </c>
      <c r="N328" s="61">
        <v>3597.58</v>
      </c>
      <c r="O328" s="61">
        <v>0</v>
      </c>
      <c r="P328" s="61">
        <v>0</v>
      </c>
      <c r="Q328" s="61">
        <v>0</v>
      </c>
      <c r="R328" s="61">
        <v>0</v>
      </c>
      <c r="S328" s="61">
        <v>482.64</v>
      </c>
    </row>
    <row r="329" spans="1:19" ht="13.5" customHeight="1">
      <c r="A329" s="308"/>
      <c r="B329" s="309"/>
      <c r="C329" s="734" t="s">
        <v>287</v>
      </c>
      <c r="D329" s="735"/>
      <c r="E329" s="61">
        <v>6134.740000000001</v>
      </c>
      <c r="F329" s="61">
        <v>5478.56</v>
      </c>
      <c r="G329" s="61">
        <v>5476.46</v>
      </c>
      <c r="H329" s="61">
        <v>1174.95</v>
      </c>
      <c r="I329" s="61">
        <v>1140.26</v>
      </c>
      <c r="J329" s="61">
        <v>34.69</v>
      </c>
      <c r="K329" s="61">
        <v>4301.51</v>
      </c>
      <c r="L329" s="61">
        <v>0</v>
      </c>
      <c r="M329" s="61">
        <v>377.23</v>
      </c>
      <c r="N329" s="61">
        <v>3924.28</v>
      </c>
      <c r="O329" s="61">
        <v>0</v>
      </c>
      <c r="P329" s="61">
        <v>2.1</v>
      </c>
      <c r="Q329" s="61">
        <v>2.1</v>
      </c>
      <c r="R329" s="61">
        <v>0</v>
      </c>
      <c r="S329" s="61">
        <v>656.18</v>
      </c>
    </row>
    <row r="330" spans="1:19" ht="13.5">
      <c r="A330" s="308"/>
      <c r="B330" s="309"/>
      <c r="C330" s="734" t="s">
        <v>288</v>
      </c>
      <c r="D330" s="735"/>
      <c r="E330" s="61">
        <v>0</v>
      </c>
      <c r="F330" s="61">
        <v>0</v>
      </c>
      <c r="G330" s="61">
        <v>0</v>
      </c>
      <c r="H330" s="61">
        <v>0</v>
      </c>
      <c r="I330" s="61">
        <v>0</v>
      </c>
      <c r="J330" s="61">
        <v>0</v>
      </c>
      <c r="K330" s="61">
        <v>0</v>
      </c>
      <c r="L330" s="61">
        <v>0</v>
      </c>
      <c r="M330" s="61">
        <v>0</v>
      </c>
      <c r="N330" s="61">
        <v>0</v>
      </c>
      <c r="O330" s="61">
        <v>0</v>
      </c>
      <c r="P330" s="61">
        <v>0</v>
      </c>
      <c r="Q330" s="61">
        <v>0</v>
      </c>
      <c r="R330" s="61">
        <v>0</v>
      </c>
      <c r="S330" s="61">
        <v>0</v>
      </c>
    </row>
    <row r="331" spans="1:19" ht="13.5">
      <c r="A331" s="308"/>
      <c r="B331" s="309"/>
      <c r="C331" s="734" t="s">
        <v>289</v>
      </c>
      <c r="D331" s="735"/>
      <c r="E331" s="61">
        <v>23317.589999999997</v>
      </c>
      <c r="F331" s="61">
        <v>22741.059999999998</v>
      </c>
      <c r="G331" s="61">
        <v>22586.62</v>
      </c>
      <c r="H331" s="61">
        <v>18452.09</v>
      </c>
      <c r="I331" s="61">
        <v>18234.11</v>
      </c>
      <c r="J331" s="61">
        <v>217.98</v>
      </c>
      <c r="K331" s="61">
        <v>4134.53</v>
      </c>
      <c r="L331" s="61">
        <v>0</v>
      </c>
      <c r="M331" s="61">
        <v>669.45</v>
      </c>
      <c r="N331" s="61">
        <v>3465.08</v>
      </c>
      <c r="O331" s="61">
        <v>0</v>
      </c>
      <c r="P331" s="61">
        <v>154.44</v>
      </c>
      <c r="Q331" s="61">
        <v>154.44</v>
      </c>
      <c r="R331" s="61">
        <v>0</v>
      </c>
      <c r="S331" s="61">
        <v>576.53</v>
      </c>
    </row>
    <row r="332" spans="1:19" ht="13.5">
      <c r="A332" s="314"/>
      <c r="B332" s="315"/>
      <c r="C332" s="732" t="s">
        <v>1082</v>
      </c>
      <c r="D332" s="733"/>
      <c r="E332" s="62">
        <v>0</v>
      </c>
      <c r="F332" s="62">
        <v>0</v>
      </c>
      <c r="G332" s="62">
        <v>0</v>
      </c>
      <c r="H332" s="62">
        <v>0</v>
      </c>
      <c r="I332" s="62">
        <v>0</v>
      </c>
      <c r="J332" s="62">
        <v>0</v>
      </c>
      <c r="K332" s="62">
        <v>0</v>
      </c>
      <c r="L332" s="62">
        <v>0</v>
      </c>
      <c r="M332" s="62">
        <v>0</v>
      </c>
      <c r="N332" s="62">
        <v>0</v>
      </c>
      <c r="O332" s="62">
        <v>0</v>
      </c>
      <c r="P332" s="62">
        <v>0</v>
      </c>
      <c r="Q332" s="62">
        <v>0</v>
      </c>
      <c r="R332" s="62">
        <v>0</v>
      </c>
      <c r="S332" s="62">
        <v>0</v>
      </c>
    </row>
    <row r="333" spans="1:19" ht="13.5">
      <c r="A333" s="308" t="s">
        <v>1119</v>
      </c>
      <c r="B333" s="309"/>
      <c r="C333" s="736" t="s">
        <v>1081</v>
      </c>
      <c r="D333" s="737"/>
      <c r="E333" s="61">
        <v>121352.98999999999</v>
      </c>
      <c r="F333" s="61">
        <v>117360.48</v>
      </c>
      <c r="G333" s="61">
        <v>116864.49999999999</v>
      </c>
      <c r="H333" s="61">
        <v>85966.04000000001</v>
      </c>
      <c r="I333" s="61">
        <v>84394.23999999999</v>
      </c>
      <c r="J333" s="61">
        <v>1571.8</v>
      </c>
      <c r="K333" s="61">
        <v>30898.46</v>
      </c>
      <c r="L333" s="61">
        <v>0</v>
      </c>
      <c r="M333" s="61">
        <v>5234.69</v>
      </c>
      <c r="N333" s="61">
        <v>25663.77</v>
      </c>
      <c r="O333" s="61">
        <v>0</v>
      </c>
      <c r="P333" s="61">
        <v>495.98</v>
      </c>
      <c r="Q333" s="61">
        <v>320.2</v>
      </c>
      <c r="R333" s="61">
        <v>175.78</v>
      </c>
      <c r="S333" s="61">
        <v>3992.51</v>
      </c>
    </row>
    <row r="334" spans="1:19" ht="13.5" customHeight="1">
      <c r="A334" s="308"/>
      <c r="B334" s="309"/>
      <c r="C334" s="734" t="s">
        <v>285</v>
      </c>
      <c r="D334" s="735"/>
      <c r="E334" s="61">
        <v>12564.579999999998</v>
      </c>
      <c r="F334" s="61">
        <v>11973.64</v>
      </c>
      <c r="G334" s="61">
        <v>11971.619999999999</v>
      </c>
      <c r="H334" s="61">
        <v>2854.0699999999997</v>
      </c>
      <c r="I334" s="61">
        <v>2812.51</v>
      </c>
      <c r="J334" s="61">
        <v>41.559999999999995</v>
      </c>
      <c r="K334" s="61">
        <v>9117.55</v>
      </c>
      <c r="L334" s="61">
        <v>0</v>
      </c>
      <c r="M334" s="61">
        <v>658.99</v>
      </c>
      <c r="N334" s="61">
        <v>8458.56</v>
      </c>
      <c r="O334" s="61">
        <v>0</v>
      </c>
      <c r="P334" s="61">
        <v>2.02</v>
      </c>
      <c r="Q334" s="61">
        <v>0</v>
      </c>
      <c r="R334" s="61">
        <v>2.02</v>
      </c>
      <c r="S334" s="61">
        <v>590.9399999999999</v>
      </c>
    </row>
    <row r="335" spans="1:19" ht="13.5">
      <c r="A335" s="308"/>
      <c r="B335" s="309"/>
      <c r="C335" s="734" t="s">
        <v>286</v>
      </c>
      <c r="D335" s="735"/>
      <c r="E335" s="61">
        <v>3069.8099999999995</v>
      </c>
      <c r="F335" s="61">
        <v>2639.93</v>
      </c>
      <c r="G335" s="61">
        <v>2639.93</v>
      </c>
      <c r="H335" s="61">
        <v>135.95999999999998</v>
      </c>
      <c r="I335" s="61">
        <v>135.95999999999998</v>
      </c>
      <c r="J335" s="61">
        <v>0</v>
      </c>
      <c r="K335" s="61">
        <v>2503.97</v>
      </c>
      <c r="L335" s="61">
        <v>0</v>
      </c>
      <c r="M335" s="61">
        <v>100.81</v>
      </c>
      <c r="N335" s="61">
        <v>2403.16</v>
      </c>
      <c r="O335" s="61">
        <v>0</v>
      </c>
      <c r="P335" s="61">
        <v>0</v>
      </c>
      <c r="Q335" s="61">
        <v>0</v>
      </c>
      <c r="R335" s="61">
        <v>0</v>
      </c>
      <c r="S335" s="61">
        <v>429.88000000000005</v>
      </c>
    </row>
    <row r="336" spans="1:19" ht="13.5" customHeight="1">
      <c r="A336" s="308"/>
      <c r="B336" s="309"/>
      <c r="C336" s="734" t="s">
        <v>287</v>
      </c>
      <c r="D336" s="735"/>
      <c r="E336" s="61">
        <v>7872.48</v>
      </c>
      <c r="F336" s="61">
        <v>7201.4</v>
      </c>
      <c r="G336" s="61">
        <v>7201.4</v>
      </c>
      <c r="H336" s="61">
        <v>960.64</v>
      </c>
      <c r="I336" s="61">
        <v>892.0299999999999</v>
      </c>
      <c r="J336" s="61">
        <v>68.60999999999999</v>
      </c>
      <c r="K336" s="61">
        <v>6240.76</v>
      </c>
      <c r="L336" s="61">
        <v>0</v>
      </c>
      <c r="M336" s="61">
        <v>672.8199999999999</v>
      </c>
      <c r="N336" s="61">
        <v>5567.94</v>
      </c>
      <c r="O336" s="61">
        <v>0</v>
      </c>
      <c r="P336" s="61">
        <v>0</v>
      </c>
      <c r="Q336" s="61">
        <v>0</v>
      </c>
      <c r="R336" s="61">
        <v>0</v>
      </c>
      <c r="S336" s="61">
        <v>671.0799999999999</v>
      </c>
    </row>
    <row r="337" spans="1:19" ht="13.5">
      <c r="A337" s="308"/>
      <c r="B337" s="309"/>
      <c r="C337" s="734" t="s">
        <v>288</v>
      </c>
      <c r="D337" s="735"/>
      <c r="E337" s="61">
        <v>0</v>
      </c>
      <c r="F337" s="61">
        <v>0</v>
      </c>
      <c r="G337" s="61">
        <v>0</v>
      </c>
      <c r="H337" s="61">
        <v>0</v>
      </c>
      <c r="I337" s="61">
        <v>0</v>
      </c>
      <c r="J337" s="61">
        <v>0</v>
      </c>
      <c r="K337" s="61">
        <v>0</v>
      </c>
      <c r="L337" s="61">
        <v>0</v>
      </c>
      <c r="M337" s="61">
        <v>0</v>
      </c>
      <c r="N337" s="61">
        <v>0</v>
      </c>
      <c r="O337" s="61">
        <v>0</v>
      </c>
      <c r="P337" s="61">
        <v>0</v>
      </c>
      <c r="Q337" s="61">
        <v>0</v>
      </c>
      <c r="R337" s="61">
        <v>0</v>
      </c>
      <c r="S337" s="61">
        <v>0</v>
      </c>
    </row>
    <row r="338" spans="1:19" ht="13.5">
      <c r="A338" s="308"/>
      <c r="B338" s="309"/>
      <c r="C338" s="734" t="s">
        <v>289</v>
      </c>
      <c r="D338" s="735"/>
      <c r="E338" s="61">
        <v>97846.12000000001</v>
      </c>
      <c r="F338" s="61">
        <v>95545.51</v>
      </c>
      <c r="G338" s="61">
        <v>95051.54999999999</v>
      </c>
      <c r="H338" s="61">
        <v>82015.37</v>
      </c>
      <c r="I338" s="61">
        <v>80553.74</v>
      </c>
      <c r="J338" s="61">
        <v>1461.6299999999999</v>
      </c>
      <c r="K338" s="61">
        <v>13036.179999999998</v>
      </c>
      <c r="L338" s="61">
        <v>0</v>
      </c>
      <c r="M338" s="61">
        <v>3802.0699999999997</v>
      </c>
      <c r="N338" s="61">
        <v>9234.11</v>
      </c>
      <c r="O338" s="61">
        <v>0</v>
      </c>
      <c r="P338" s="61">
        <v>493.96</v>
      </c>
      <c r="Q338" s="61">
        <v>320.2</v>
      </c>
      <c r="R338" s="61">
        <v>173.76</v>
      </c>
      <c r="S338" s="61">
        <v>2300.6099999999997</v>
      </c>
    </row>
    <row r="339" spans="1:19" ht="13.5">
      <c r="A339" s="314"/>
      <c r="B339" s="315"/>
      <c r="C339" s="732" t="s">
        <v>1082</v>
      </c>
      <c r="D339" s="733"/>
      <c r="E339" s="62">
        <v>0</v>
      </c>
      <c r="F339" s="62">
        <v>0</v>
      </c>
      <c r="G339" s="62">
        <v>0</v>
      </c>
      <c r="H339" s="62">
        <v>0</v>
      </c>
      <c r="I339" s="62">
        <v>0</v>
      </c>
      <c r="J339" s="62">
        <v>0</v>
      </c>
      <c r="K339" s="62">
        <v>0</v>
      </c>
      <c r="L339" s="62">
        <v>0</v>
      </c>
      <c r="M339" s="62">
        <v>0</v>
      </c>
      <c r="N339" s="62">
        <v>0</v>
      </c>
      <c r="O339" s="62">
        <v>0</v>
      </c>
      <c r="P339" s="62">
        <v>0</v>
      </c>
      <c r="Q339" s="62">
        <v>0</v>
      </c>
      <c r="R339" s="62">
        <v>0</v>
      </c>
      <c r="S339" s="62">
        <v>0</v>
      </c>
    </row>
    <row r="340" spans="1:19" ht="13.5">
      <c r="A340" s="323" t="s">
        <v>1120</v>
      </c>
      <c r="B340" s="324"/>
      <c r="C340" s="736" t="s">
        <v>1081</v>
      </c>
      <c r="D340" s="737"/>
      <c r="E340" s="35">
        <v>23684.11</v>
      </c>
      <c r="F340" s="35">
        <v>22972.29</v>
      </c>
      <c r="G340" s="35">
        <v>22943.33</v>
      </c>
      <c r="H340" s="35">
        <v>12800.560000000001</v>
      </c>
      <c r="I340" s="35">
        <v>12758.21</v>
      </c>
      <c r="J340" s="35">
        <v>42.35</v>
      </c>
      <c r="K340" s="35">
        <v>10124.6</v>
      </c>
      <c r="L340" s="35">
        <v>12.02</v>
      </c>
      <c r="M340" s="35">
        <v>469.31</v>
      </c>
      <c r="N340" s="35">
        <v>9643.27</v>
      </c>
      <c r="O340" s="35">
        <v>18.17</v>
      </c>
      <c r="P340" s="35">
        <v>28.96</v>
      </c>
      <c r="Q340" s="35">
        <v>24.01</v>
      </c>
      <c r="R340" s="35">
        <v>4.95</v>
      </c>
      <c r="S340" s="35">
        <v>711.8199999999999</v>
      </c>
    </row>
    <row r="341" spans="1:19" ht="13.5" customHeight="1">
      <c r="A341" s="308"/>
      <c r="B341" s="309"/>
      <c r="C341" s="734" t="s">
        <v>285</v>
      </c>
      <c r="D341" s="735"/>
      <c r="E341" s="61">
        <v>6791.240000000002</v>
      </c>
      <c r="F341" s="61">
        <v>6617.6100000000015</v>
      </c>
      <c r="G341" s="61">
        <v>6617.6100000000015</v>
      </c>
      <c r="H341" s="61">
        <v>2263.6600000000003</v>
      </c>
      <c r="I341" s="61">
        <v>2235.65</v>
      </c>
      <c r="J341" s="61">
        <v>28.01</v>
      </c>
      <c r="K341" s="61">
        <v>4353.64</v>
      </c>
      <c r="L341" s="61">
        <v>0</v>
      </c>
      <c r="M341" s="61">
        <v>167.08</v>
      </c>
      <c r="N341" s="61">
        <v>4186.56</v>
      </c>
      <c r="O341" s="61">
        <v>0.31</v>
      </c>
      <c r="P341" s="61">
        <v>0</v>
      </c>
      <c r="Q341" s="61">
        <v>0</v>
      </c>
      <c r="R341" s="61">
        <v>0</v>
      </c>
      <c r="S341" s="61">
        <v>173.63</v>
      </c>
    </row>
    <row r="342" spans="1:19" ht="13.5">
      <c r="A342" s="308"/>
      <c r="B342" s="309"/>
      <c r="C342" s="734" t="s">
        <v>286</v>
      </c>
      <c r="D342" s="735"/>
      <c r="E342" s="61">
        <v>1739.22</v>
      </c>
      <c r="F342" s="61">
        <v>1706.1000000000001</v>
      </c>
      <c r="G342" s="61">
        <v>1706.1000000000001</v>
      </c>
      <c r="H342" s="61">
        <v>255.87</v>
      </c>
      <c r="I342" s="61">
        <v>255.87</v>
      </c>
      <c r="J342" s="61">
        <v>0</v>
      </c>
      <c r="K342" s="61">
        <v>1449.01</v>
      </c>
      <c r="L342" s="61">
        <v>1.1</v>
      </c>
      <c r="M342" s="61">
        <v>29.35</v>
      </c>
      <c r="N342" s="61">
        <v>1418.56</v>
      </c>
      <c r="O342" s="61">
        <v>1.22</v>
      </c>
      <c r="P342" s="61">
        <v>0</v>
      </c>
      <c r="Q342" s="61">
        <v>0</v>
      </c>
      <c r="R342" s="61">
        <v>0</v>
      </c>
      <c r="S342" s="61">
        <v>33.12</v>
      </c>
    </row>
    <row r="343" spans="1:19" ht="13.5" customHeight="1">
      <c r="A343" s="308"/>
      <c r="B343" s="309"/>
      <c r="C343" s="734" t="s">
        <v>287</v>
      </c>
      <c r="D343" s="735"/>
      <c r="E343" s="61">
        <v>2094.75</v>
      </c>
      <c r="F343" s="61">
        <v>1959.9399999999998</v>
      </c>
      <c r="G343" s="61">
        <v>1959.9399999999998</v>
      </c>
      <c r="H343" s="61">
        <v>824.5300000000001</v>
      </c>
      <c r="I343" s="61">
        <v>810.19</v>
      </c>
      <c r="J343" s="61">
        <v>14.34</v>
      </c>
      <c r="K343" s="61">
        <v>1131.6499999999999</v>
      </c>
      <c r="L343" s="61">
        <v>0</v>
      </c>
      <c r="M343" s="61">
        <v>30.37</v>
      </c>
      <c r="N343" s="61">
        <v>1101.28</v>
      </c>
      <c r="O343" s="61">
        <v>3.76</v>
      </c>
      <c r="P343" s="61">
        <v>0</v>
      </c>
      <c r="Q343" s="61">
        <v>0</v>
      </c>
      <c r="R343" s="61">
        <v>0</v>
      </c>
      <c r="S343" s="61">
        <v>134.81</v>
      </c>
    </row>
    <row r="344" spans="1:19" ht="13.5">
      <c r="A344" s="308"/>
      <c r="B344" s="309"/>
      <c r="C344" s="734" t="s">
        <v>288</v>
      </c>
      <c r="D344" s="735"/>
      <c r="E344" s="61">
        <v>0</v>
      </c>
      <c r="F344" s="61">
        <v>0</v>
      </c>
      <c r="G344" s="61">
        <v>0</v>
      </c>
      <c r="H344" s="61">
        <v>0</v>
      </c>
      <c r="I344" s="61">
        <v>0</v>
      </c>
      <c r="J344" s="61">
        <v>0</v>
      </c>
      <c r="K344" s="61">
        <v>0</v>
      </c>
      <c r="L344" s="61">
        <v>0</v>
      </c>
      <c r="M344" s="61">
        <v>0</v>
      </c>
      <c r="N344" s="61">
        <v>0</v>
      </c>
      <c r="O344" s="61">
        <v>0</v>
      </c>
      <c r="P344" s="61">
        <v>0</v>
      </c>
      <c r="Q344" s="61">
        <v>0</v>
      </c>
      <c r="R344" s="61">
        <v>0</v>
      </c>
      <c r="S344" s="61">
        <v>0</v>
      </c>
    </row>
    <row r="345" spans="1:19" ht="13.5">
      <c r="A345" s="308"/>
      <c r="B345" s="309"/>
      <c r="C345" s="734" t="s">
        <v>289</v>
      </c>
      <c r="D345" s="735"/>
      <c r="E345" s="61">
        <v>13058.899999999998</v>
      </c>
      <c r="F345" s="61">
        <v>12688.639999999998</v>
      </c>
      <c r="G345" s="61">
        <v>12659.679999999998</v>
      </c>
      <c r="H345" s="61">
        <v>9456.5</v>
      </c>
      <c r="I345" s="61">
        <v>9456.5</v>
      </c>
      <c r="J345" s="61">
        <v>0</v>
      </c>
      <c r="K345" s="61">
        <v>3190.2999999999997</v>
      </c>
      <c r="L345" s="61">
        <v>10.92</v>
      </c>
      <c r="M345" s="61">
        <v>242.51</v>
      </c>
      <c r="N345" s="61">
        <v>2936.87</v>
      </c>
      <c r="O345" s="61">
        <v>12.88</v>
      </c>
      <c r="P345" s="61">
        <v>28.96</v>
      </c>
      <c r="Q345" s="61">
        <v>24.01</v>
      </c>
      <c r="R345" s="61">
        <v>4.95</v>
      </c>
      <c r="S345" s="61">
        <v>370.26</v>
      </c>
    </row>
    <row r="346" spans="1:19" ht="13.5">
      <c r="A346" s="314"/>
      <c r="B346" s="315"/>
      <c r="C346" s="732" t="s">
        <v>1082</v>
      </c>
      <c r="D346" s="733"/>
      <c r="E346" s="62">
        <v>0</v>
      </c>
      <c r="F346" s="62">
        <v>0</v>
      </c>
      <c r="G346" s="62">
        <v>0</v>
      </c>
      <c r="H346" s="62">
        <v>0</v>
      </c>
      <c r="I346" s="62">
        <v>0</v>
      </c>
      <c r="J346" s="62">
        <v>0</v>
      </c>
      <c r="K346" s="62">
        <v>0</v>
      </c>
      <c r="L346" s="62">
        <v>0</v>
      </c>
      <c r="M346" s="62">
        <v>0</v>
      </c>
      <c r="N346" s="62">
        <v>0</v>
      </c>
      <c r="O346" s="62">
        <v>0</v>
      </c>
      <c r="P346" s="62">
        <v>0</v>
      </c>
      <c r="Q346" s="62">
        <v>0</v>
      </c>
      <c r="R346" s="62">
        <v>0</v>
      </c>
      <c r="S346" s="62">
        <v>0</v>
      </c>
    </row>
    <row r="347" spans="1:19" ht="13.5">
      <c r="A347" s="308" t="s">
        <v>1121</v>
      </c>
      <c r="B347" s="309"/>
      <c r="C347" s="736" t="s">
        <v>1081</v>
      </c>
      <c r="D347" s="737"/>
      <c r="E347" s="61">
        <v>15305.289999999999</v>
      </c>
      <c r="F347" s="61">
        <v>14692.149999999998</v>
      </c>
      <c r="G347" s="61">
        <v>14639.02</v>
      </c>
      <c r="H347" s="61">
        <v>9647.57</v>
      </c>
      <c r="I347" s="61">
        <v>9647.57</v>
      </c>
      <c r="J347" s="61">
        <v>0</v>
      </c>
      <c r="K347" s="61">
        <v>4990.64</v>
      </c>
      <c r="L347" s="61">
        <v>33.29</v>
      </c>
      <c r="M347" s="61">
        <v>275.63</v>
      </c>
      <c r="N347" s="61">
        <v>4681.719999999999</v>
      </c>
      <c r="O347" s="61">
        <v>0.81</v>
      </c>
      <c r="P347" s="61">
        <v>53.13</v>
      </c>
      <c r="Q347" s="61">
        <v>47.71</v>
      </c>
      <c r="R347" s="61">
        <v>5.42</v>
      </c>
      <c r="S347" s="61">
        <v>613.1400000000001</v>
      </c>
    </row>
    <row r="348" spans="1:19" ht="13.5" customHeight="1">
      <c r="A348" s="308"/>
      <c r="B348" s="309"/>
      <c r="C348" s="734" t="s">
        <v>285</v>
      </c>
      <c r="D348" s="735"/>
      <c r="E348" s="61">
        <v>4589.13</v>
      </c>
      <c r="F348" s="61">
        <v>4423.43</v>
      </c>
      <c r="G348" s="61">
        <v>4423.43</v>
      </c>
      <c r="H348" s="61">
        <v>1708.12</v>
      </c>
      <c r="I348" s="61">
        <v>1708.12</v>
      </c>
      <c r="J348" s="61">
        <v>0</v>
      </c>
      <c r="K348" s="61">
        <v>2714.5</v>
      </c>
      <c r="L348" s="61">
        <v>0</v>
      </c>
      <c r="M348" s="61">
        <v>198.96</v>
      </c>
      <c r="N348" s="61">
        <v>2515.54</v>
      </c>
      <c r="O348" s="61">
        <v>0.81</v>
      </c>
      <c r="P348" s="61">
        <v>0</v>
      </c>
      <c r="Q348" s="61">
        <v>0</v>
      </c>
      <c r="R348" s="61">
        <v>0</v>
      </c>
      <c r="S348" s="61">
        <v>165.7</v>
      </c>
    </row>
    <row r="349" spans="1:19" ht="13.5">
      <c r="A349" s="308"/>
      <c r="B349" s="309"/>
      <c r="C349" s="734" t="s">
        <v>286</v>
      </c>
      <c r="D349" s="735"/>
      <c r="E349" s="61">
        <v>222.39000000000001</v>
      </c>
      <c r="F349" s="61">
        <v>196.95000000000002</v>
      </c>
      <c r="G349" s="61">
        <v>196.95000000000002</v>
      </c>
      <c r="H349" s="61">
        <v>3.58</v>
      </c>
      <c r="I349" s="61">
        <v>3.58</v>
      </c>
      <c r="J349" s="61">
        <v>0</v>
      </c>
      <c r="K349" s="61">
        <v>193.37</v>
      </c>
      <c r="L349" s="61">
        <v>0</v>
      </c>
      <c r="M349" s="61">
        <v>0</v>
      </c>
      <c r="N349" s="61">
        <v>193.37</v>
      </c>
      <c r="O349" s="61">
        <v>0</v>
      </c>
      <c r="P349" s="61">
        <v>0</v>
      </c>
      <c r="Q349" s="61">
        <v>0</v>
      </c>
      <c r="R349" s="61">
        <v>0</v>
      </c>
      <c r="S349" s="61">
        <v>25.44</v>
      </c>
    </row>
    <row r="350" spans="1:19" ht="13.5" customHeight="1">
      <c r="A350" s="308"/>
      <c r="B350" s="309"/>
      <c r="C350" s="734" t="s">
        <v>287</v>
      </c>
      <c r="D350" s="735"/>
      <c r="E350" s="61">
        <v>1359.54</v>
      </c>
      <c r="F350" s="61">
        <v>1290.34</v>
      </c>
      <c r="G350" s="61">
        <v>1290.34</v>
      </c>
      <c r="H350" s="61">
        <v>170.04</v>
      </c>
      <c r="I350" s="61">
        <v>170.04</v>
      </c>
      <c r="J350" s="61">
        <v>0</v>
      </c>
      <c r="K350" s="61">
        <v>1120.3</v>
      </c>
      <c r="L350" s="61">
        <v>0</v>
      </c>
      <c r="M350" s="61">
        <v>43.51</v>
      </c>
      <c r="N350" s="61">
        <v>1076.79</v>
      </c>
      <c r="O350" s="61">
        <v>0</v>
      </c>
      <c r="P350" s="61">
        <v>0</v>
      </c>
      <c r="Q350" s="61">
        <v>0</v>
      </c>
      <c r="R350" s="61">
        <v>0</v>
      </c>
      <c r="S350" s="61">
        <v>69.2</v>
      </c>
    </row>
    <row r="351" spans="1:19" ht="13.5">
      <c r="A351" s="308"/>
      <c r="B351" s="309"/>
      <c r="C351" s="734" t="s">
        <v>288</v>
      </c>
      <c r="D351" s="735"/>
      <c r="E351" s="61">
        <v>0</v>
      </c>
      <c r="F351" s="61">
        <v>0</v>
      </c>
      <c r="G351" s="61">
        <v>0</v>
      </c>
      <c r="H351" s="61">
        <v>0</v>
      </c>
      <c r="I351" s="61">
        <v>0</v>
      </c>
      <c r="J351" s="61">
        <v>0</v>
      </c>
      <c r="K351" s="61">
        <v>0</v>
      </c>
      <c r="L351" s="61">
        <v>0</v>
      </c>
      <c r="M351" s="61">
        <v>0</v>
      </c>
      <c r="N351" s="61">
        <v>0</v>
      </c>
      <c r="O351" s="61">
        <v>0</v>
      </c>
      <c r="P351" s="61">
        <v>0</v>
      </c>
      <c r="Q351" s="61">
        <v>0</v>
      </c>
      <c r="R351" s="61">
        <v>0</v>
      </c>
      <c r="S351" s="61">
        <v>0</v>
      </c>
    </row>
    <row r="352" spans="1:19" ht="13.5">
      <c r="A352" s="308"/>
      <c r="B352" s="309"/>
      <c r="C352" s="734" t="s">
        <v>289</v>
      </c>
      <c r="D352" s="735"/>
      <c r="E352" s="61">
        <v>9128.039999999999</v>
      </c>
      <c r="F352" s="61">
        <v>8781.429999999998</v>
      </c>
      <c r="G352" s="61">
        <v>8728.3</v>
      </c>
      <c r="H352" s="61">
        <v>7765.83</v>
      </c>
      <c r="I352" s="61">
        <v>7765.83</v>
      </c>
      <c r="J352" s="61">
        <v>0</v>
      </c>
      <c r="K352" s="61">
        <v>962.47</v>
      </c>
      <c r="L352" s="61">
        <v>33.29</v>
      </c>
      <c r="M352" s="61">
        <v>33.16</v>
      </c>
      <c r="N352" s="61">
        <v>896.02</v>
      </c>
      <c r="O352" s="61">
        <v>0</v>
      </c>
      <c r="P352" s="61">
        <v>53.13</v>
      </c>
      <c r="Q352" s="61">
        <v>47.71</v>
      </c>
      <c r="R352" s="61">
        <v>5.42</v>
      </c>
      <c r="S352" s="61">
        <v>346.61</v>
      </c>
    </row>
    <row r="353" spans="1:19" ht="13.5">
      <c r="A353" s="308"/>
      <c r="B353" s="309"/>
      <c r="C353" s="732" t="s">
        <v>1082</v>
      </c>
      <c r="D353" s="733"/>
      <c r="E353" s="61">
        <v>6.19</v>
      </c>
      <c r="F353" s="61">
        <v>0</v>
      </c>
      <c r="G353" s="61">
        <v>0</v>
      </c>
      <c r="H353" s="61">
        <v>0</v>
      </c>
      <c r="I353" s="61">
        <v>0</v>
      </c>
      <c r="J353" s="61">
        <v>0</v>
      </c>
      <c r="K353" s="61">
        <v>0</v>
      </c>
      <c r="L353" s="61">
        <v>0</v>
      </c>
      <c r="M353" s="61">
        <v>0</v>
      </c>
      <c r="N353" s="61">
        <v>0</v>
      </c>
      <c r="O353" s="61">
        <v>0</v>
      </c>
      <c r="P353" s="61">
        <v>0</v>
      </c>
      <c r="Q353" s="61">
        <v>0</v>
      </c>
      <c r="R353" s="61">
        <v>0</v>
      </c>
      <c r="S353" s="61">
        <v>6.19</v>
      </c>
    </row>
    <row r="354" spans="1:19" ht="13.5">
      <c r="A354" s="323" t="s">
        <v>1122</v>
      </c>
      <c r="B354" s="324"/>
      <c r="C354" s="736" t="s">
        <v>1081</v>
      </c>
      <c r="D354" s="737"/>
      <c r="E354" s="35">
        <v>21572.73</v>
      </c>
      <c r="F354" s="35">
        <v>20946.86</v>
      </c>
      <c r="G354" s="35">
        <v>20205.01</v>
      </c>
      <c r="H354" s="35">
        <v>11153.55</v>
      </c>
      <c r="I354" s="35">
        <v>11103.57</v>
      </c>
      <c r="J354" s="35">
        <v>49.980000000000004</v>
      </c>
      <c r="K354" s="35">
        <v>9051.46</v>
      </c>
      <c r="L354" s="35">
        <v>4.79</v>
      </c>
      <c r="M354" s="35">
        <v>293.47</v>
      </c>
      <c r="N354" s="35">
        <v>8753.2</v>
      </c>
      <c r="O354" s="35">
        <v>0</v>
      </c>
      <c r="P354" s="35">
        <v>741.85</v>
      </c>
      <c r="Q354" s="35">
        <v>36.01</v>
      </c>
      <c r="R354" s="35">
        <v>705.84</v>
      </c>
      <c r="S354" s="35">
        <v>625.87</v>
      </c>
    </row>
    <row r="355" spans="1:19" ht="13.5" customHeight="1">
      <c r="A355" s="308"/>
      <c r="B355" s="309"/>
      <c r="C355" s="734" t="s">
        <v>285</v>
      </c>
      <c r="D355" s="735"/>
      <c r="E355" s="61">
        <v>4328.69</v>
      </c>
      <c r="F355" s="61">
        <v>4195.94</v>
      </c>
      <c r="G355" s="61">
        <v>3821.12</v>
      </c>
      <c r="H355" s="61">
        <v>1259.14</v>
      </c>
      <c r="I355" s="61">
        <v>1223.99</v>
      </c>
      <c r="J355" s="61">
        <v>35.15</v>
      </c>
      <c r="K355" s="61">
        <v>2561.98</v>
      </c>
      <c r="L355" s="61">
        <v>0</v>
      </c>
      <c r="M355" s="61">
        <v>118.08</v>
      </c>
      <c r="N355" s="61">
        <v>2443.9</v>
      </c>
      <c r="O355" s="61">
        <v>0</v>
      </c>
      <c r="P355" s="61">
        <v>374.82</v>
      </c>
      <c r="Q355" s="61">
        <v>0</v>
      </c>
      <c r="R355" s="61">
        <v>374.82</v>
      </c>
      <c r="S355" s="61">
        <v>132.75</v>
      </c>
    </row>
    <row r="356" spans="1:19" ht="13.5">
      <c r="A356" s="308"/>
      <c r="B356" s="309"/>
      <c r="C356" s="734" t="s">
        <v>286</v>
      </c>
      <c r="D356" s="735"/>
      <c r="E356" s="61">
        <v>4091.1400000000003</v>
      </c>
      <c r="F356" s="61">
        <v>3887.63</v>
      </c>
      <c r="G356" s="61">
        <v>3635.69</v>
      </c>
      <c r="H356" s="61">
        <v>192.05</v>
      </c>
      <c r="I356" s="61">
        <v>178.5</v>
      </c>
      <c r="J356" s="61">
        <v>13.55</v>
      </c>
      <c r="K356" s="61">
        <v>3443.64</v>
      </c>
      <c r="L356" s="61">
        <v>0</v>
      </c>
      <c r="M356" s="61">
        <v>55.79</v>
      </c>
      <c r="N356" s="61">
        <v>3387.85</v>
      </c>
      <c r="O356" s="61">
        <v>0</v>
      </c>
      <c r="P356" s="61">
        <v>251.94</v>
      </c>
      <c r="Q356" s="61">
        <v>0</v>
      </c>
      <c r="R356" s="61">
        <v>251.94</v>
      </c>
      <c r="S356" s="61">
        <v>203.51</v>
      </c>
    </row>
    <row r="357" spans="1:19" ht="13.5" customHeight="1">
      <c r="A357" s="308"/>
      <c r="B357" s="309"/>
      <c r="C357" s="734" t="s">
        <v>287</v>
      </c>
      <c r="D357" s="735"/>
      <c r="E357" s="61">
        <v>686.11</v>
      </c>
      <c r="F357" s="61">
        <v>666.47</v>
      </c>
      <c r="G357" s="61">
        <v>666.47</v>
      </c>
      <c r="H357" s="61">
        <v>254.39000000000001</v>
      </c>
      <c r="I357" s="61">
        <v>253.11</v>
      </c>
      <c r="J357" s="61">
        <v>1.28</v>
      </c>
      <c r="K357" s="61">
        <v>412.08</v>
      </c>
      <c r="L357" s="61">
        <v>0</v>
      </c>
      <c r="M357" s="61">
        <v>0</v>
      </c>
      <c r="N357" s="61">
        <v>412.08</v>
      </c>
      <c r="O357" s="61">
        <v>0</v>
      </c>
      <c r="P357" s="61">
        <v>0</v>
      </c>
      <c r="Q357" s="61">
        <v>0</v>
      </c>
      <c r="R357" s="61">
        <v>0</v>
      </c>
      <c r="S357" s="61">
        <v>19.64</v>
      </c>
    </row>
    <row r="358" spans="1:19" ht="13.5">
      <c r="A358" s="308"/>
      <c r="B358" s="309"/>
      <c r="C358" s="734" t="s">
        <v>288</v>
      </c>
      <c r="D358" s="735"/>
      <c r="E358" s="61">
        <v>0</v>
      </c>
      <c r="F358" s="61">
        <v>0</v>
      </c>
      <c r="G358" s="61">
        <v>0</v>
      </c>
      <c r="H358" s="61">
        <v>0</v>
      </c>
      <c r="I358" s="61">
        <v>0</v>
      </c>
      <c r="J358" s="61">
        <v>0</v>
      </c>
      <c r="K358" s="61">
        <v>0</v>
      </c>
      <c r="L358" s="61">
        <v>0</v>
      </c>
      <c r="M358" s="61">
        <v>0</v>
      </c>
      <c r="N358" s="61">
        <v>0</v>
      </c>
      <c r="O358" s="61">
        <v>0</v>
      </c>
      <c r="P358" s="61">
        <v>0</v>
      </c>
      <c r="Q358" s="61">
        <v>0</v>
      </c>
      <c r="R358" s="61">
        <v>0</v>
      </c>
      <c r="S358" s="61">
        <v>0</v>
      </c>
    </row>
    <row r="359" spans="1:19" ht="13.5">
      <c r="A359" s="308"/>
      <c r="B359" s="309"/>
      <c r="C359" s="734" t="s">
        <v>289</v>
      </c>
      <c r="D359" s="735"/>
      <c r="E359" s="61">
        <v>12466.789999999999</v>
      </c>
      <c r="F359" s="61">
        <v>12196.82</v>
      </c>
      <c r="G359" s="61">
        <v>12081.73</v>
      </c>
      <c r="H359" s="61">
        <v>9447.97</v>
      </c>
      <c r="I359" s="61">
        <v>9447.97</v>
      </c>
      <c r="J359" s="61">
        <v>0</v>
      </c>
      <c r="K359" s="61">
        <v>2633.7599999999998</v>
      </c>
      <c r="L359" s="61">
        <v>4.79</v>
      </c>
      <c r="M359" s="61">
        <v>119.6</v>
      </c>
      <c r="N359" s="61">
        <v>2509.37</v>
      </c>
      <c r="O359" s="61">
        <v>0</v>
      </c>
      <c r="P359" s="61">
        <v>115.09</v>
      </c>
      <c r="Q359" s="61">
        <v>36.01</v>
      </c>
      <c r="R359" s="61">
        <v>79.08</v>
      </c>
      <c r="S359" s="61">
        <v>269.97</v>
      </c>
    </row>
    <row r="360" spans="1:19" ht="13.5">
      <c r="A360" s="314"/>
      <c r="B360" s="315"/>
      <c r="C360" s="732" t="s">
        <v>1082</v>
      </c>
      <c r="D360" s="733"/>
      <c r="E360" s="62">
        <v>0</v>
      </c>
      <c r="F360" s="62">
        <v>0</v>
      </c>
      <c r="G360" s="62">
        <v>0</v>
      </c>
      <c r="H360" s="62">
        <v>0</v>
      </c>
      <c r="I360" s="62">
        <v>0</v>
      </c>
      <c r="J360" s="62">
        <v>0</v>
      </c>
      <c r="K360" s="62">
        <v>0</v>
      </c>
      <c r="L360" s="62">
        <v>0</v>
      </c>
      <c r="M360" s="62">
        <v>0</v>
      </c>
      <c r="N360" s="62">
        <v>0</v>
      </c>
      <c r="O360" s="62">
        <v>0</v>
      </c>
      <c r="P360" s="62">
        <v>0</v>
      </c>
      <c r="Q360" s="62">
        <v>0</v>
      </c>
      <c r="R360" s="62">
        <v>0</v>
      </c>
      <c r="S360" s="62">
        <v>0</v>
      </c>
    </row>
    <row r="361" spans="1:19" ht="13.5">
      <c r="A361" s="308" t="s">
        <v>1123</v>
      </c>
      <c r="B361" s="309"/>
      <c r="C361" s="736" t="s">
        <v>1081</v>
      </c>
      <c r="D361" s="737"/>
      <c r="E361" s="61">
        <v>61957.049999999996</v>
      </c>
      <c r="F361" s="61">
        <v>59866.03</v>
      </c>
      <c r="G361" s="61">
        <v>59717.17999999999</v>
      </c>
      <c r="H361" s="61">
        <v>36959.25</v>
      </c>
      <c r="I361" s="61">
        <v>36898.7</v>
      </c>
      <c r="J361" s="61">
        <v>60.55</v>
      </c>
      <c r="K361" s="61">
        <v>22745.329999999998</v>
      </c>
      <c r="L361" s="61">
        <v>186.64000000000001</v>
      </c>
      <c r="M361" s="61">
        <v>1747.15</v>
      </c>
      <c r="N361" s="61">
        <v>20811.54</v>
      </c>
      <c r="O361" s="61">
        <v>12.600000000000001</v>
      </c>
      <c r="P361" s="61">
        <v>148.85</v>
      </c>
      <c r="Q361" s="61">
        <v>134.81</v>
      </c>
      <c r="R361" s="61">
        <v>14.040000000000001</v>
      </c>
      <c r="S361" s="61">
        <v>2091.02</v>
      </c>
    </row>
    <row r="362" spans="1:19" ht="13.5" customHeight="1">
      <c r="A362" s="308"/>
      <c r="B362" s="309"/>
      <c r="C362" s="734" t="s">
        <v>285</v>
      </c>
      <c r="D362" s="735"/>
      <c r="E362" s="61">
        <v>13581.63</v>
      </c>
      <c r="F362" s="61">
        <v>13147.05</v>
      </c>
      <c r="G362" s="61">
        <v>13139.82</v>
      </c>
      <c r="H362" s="61">
        <v>5240.59</v>
      </c>
      <c r="I362" s="61">
        <v>5240.09</v>
      </c>
      <c r="J362" s="61">
        <v>0.5</v>
      </c>
      <c r="K362" s="61">
        <v>7895.869999999999</v>
      </c>
      <c r="L362" s="61">
        <v>0</v>
      </c>
      <c r="M362" s="61">
        <v>437.51</v>
      </c>
      <c r="N362" s="61">
        <v>7458.36</v>
      </c>
      <c r="O362" s="61">
        <v>3.3600000000000003</v>
      </c>
      <c r="P362" s="61">
        <v>7.23</v>
      </c>
      <c r="Q362" s="61">
        <v>0</v>
      </c>
      <c r="R362" s="61">
        <v>7.23</v>
      </c>
      <c r="S362" s="61">
        <v>434.58</v>
      </c>
    </row>
    <row r="363" spans="1:19" ht="13.5">
      <c r="A363" s="308"/>
      <c r="B363" s="309"/>
      <c r="C363" s="734" t="s">
        <v>286</v>
      </c>
      <c r="D363" s="735"/>
      <c r="E363" s="61">
        <v>6268.65</v>
      </c>
      <c r="F363" s="61">
        <v>5962.07</v>
      </c>
      <c r="G363" s="61">
        <v>5961.370000000001</v>
      </c>
      <c r="H363" s="61">
        <v>90.53</v>
      </c>
      <c r="I363" s="61">
        <v>80.66</v>
      </c>
      <c r="J363" s="61">
        <v>9.87</v>
      </c>
      <c r="K363" s="61">
        <v>5870.84</v>
      </c>
      <c r="L363" s="61">
        <v>0</v>
      </c>
      <c r="M363" s="61">
        <v>72.41</v>
      </c>
      <c r="N363" s="61">
        <v>5798.43</v>
      </c>
      <c r="O363" s="61">
        <v>0</v>
      </c>
      <c r="P363" s="61">
        <v>0.7</v>
      </c>
      <c r="Q363" s="61">
        <v>0</v>
      </c>
      <c r="R363" s="61">
        <v>0.7</v>
      </c>
      <c r="S363" s="61">
        <v>306.58</v>
      </c>
    </row>
    <row r="364" spans="1:19" ht="13.5" customHeight="1">
      <c r="A364" s="308"/>
      <c r="B364" s="309"/>
      <c r="C364" s="734" t="s">
        <v>287</v>
      </c>
      <c r="D364" s="735"/>
      <c r="E364" s="61">
        <v>2658.25</v>
      </c>
      <c r="F364" s="61">
        <v>2504.31</v>
      </c>
      <c r="G364" s="61">
        <v>2500</v>
      </c>
      <c r="H364" s="61">
        <v>1680.16</v>
      </c>
      <c r="I364" s="61">
        <v>1662.69</v>
      </c>
      <c r="J364" s="61">
        <v>17.47</v>
      </c>
      <c r="K364" s="61">
        <v>815.6899999999999</v>
      </c>
      <c r="L364" s="61">
        <v>0</v>
      </c>
      <c r="M364" s="61">
        <v>34.97</v>
      </c>
      <c r="N364" s="61">
        <v>780.72</v>
      </c>
      <c r="O364" s="61">
        <v>4.15</v>
      </c>
      <c r="P364" s="61">
        <v>4.31</v>
      </c>
      <c r="Q364" s="61">
        <v>4.31</v>
      </c>
      <c r="R364" s="61">
        <v>0</v>
      </c>
      <c r="S364" s="61">
        <v>153.94</v>
      </c>
    </row>
    <row r="365" spans="1:19" ht="13.5">
      <c r="A365" s="308"/>
      <c r="B365" s="309"/>
      <c r="C365" s="734" t="s">
        <v>288</v>
      </c>
      <c r="D365" s="735"/>
      <c r="E365" s="61">
        <v>27.03</v>
      </c>
      <c r="F365" s="61">
        <v>26.77</v>
      </c>
      <c r="G365" s="61">
        <v>26.77</v>
      </c>
      <c r="H365" s="61">
        <v>12.43</v>
      </c>
      <c r="I365" s="61">
        <v>12.43</v>
      </c>
      <c r="J365" s="61">
        <v>0</v>
      </c>
      <c r="K365" s="61">
        <v>14.34</v>
      </c>
      <c r="L365" s="61">
        <v>0</v>
      </c>
      <c r="M365" s="61">
        <v>9.59</v>
      </c>
      <c r="N365" s="61">
        <v>4.75</v>
      </c>
      <c r="O365" s="61">
        <v>0</v>
      </c>
      <c r="P365" s="61">
        <v>0</v>
      </c>
      <c r="Q365" s="61">
        <v>0</v>
      </c>
      <c r="R365" s="61">
        <v>0</v>
      </c>
      <c r="S365" s="61">
        <v>0.26</v>
      </c>
    </row>
    <row r="366" spans="1:19" ht="13.5">
      <c r="A366" s="308"/>
      <c r="B366" s="309"/>
      <c r="C366" s="734" t="s">
        <v>289</v>
      </c>
      <c r="D366" s="735"/>
      <c r="E366" s="61">
        <v>39421.49</v>
      </c>
      <c r="F366" s="61">
        <v>38225.83</v>
      </c>
      <c r="G366" s="61">
        <v>38089.22</v>
      </c>
      <c r="H366" s="61">
        <v>29935.54</v>
      </c>
      <c r="I366" s="61">
        <v>29902.83</v>
      </c>
      <c r="J366" s="61">
        <v>32.71</v>
      </c>
      <c r="K366" s="61">
        <v>8148.59</v>
      </c>
      <c r="L366" s="61">
        <v>186.64000000000001</v>
      </c>
      <c r="M366" s="61">
        <v>1192.67</v>
      </c>
      <c r="N366" s="61">
        <v>6769.28</v>
      </c>
      <c r="O366" s="61">
        <v>5.09</v>
      </c>
      <c r="P366" s="61">
        <v>136.61</v>
      </c>
      <c r="Q366" s="61">
        <v>130.5</v>
      </c>
      <c r="R366" s="61">
        <v>6.11</v>
      </c>
      <c r="S366" s="61">
        <v>1195.66</v>
      </c>
    </row>
    <row r="367" spans="1:19" ht="13.5">
      <c r="A367" s="308"/>
      <c r="B367" s="309"/>
      <c r="C367" s="732" t="s">
        <v>1082</v>
      </c>
      <c r="D367" s="733"/>
      <c r="E367" s="61">
        <v>0</v>
      </c>
      <c r="F367" s="61">
        <v>0</v>
      </c>
      <c r="G367" s="61">
        <v>0</v>
      </c>
      <c r="H367" s="61">
        <v>0</v>
      </c>
      <c r="I367" s="61">
        <v>0</v>
      </c>
      <c r="J367" s="61">
        <v>0</v>
      </c>
      <c r="K367" s="61">
        <v>0</v>
      </c>
      <c r="L367" s="61">
        <v>0</v>
      </c>
      <c r="M367" s="61">
        <v>0</v>
      </c>
      <c r="N367" s="61">
        <v>0</v>
      </c>
      <c r="O367" s="61">
        <v>0</v>
      </c>
      <c r="P367" s="61">
        <v>0</v>
      </c>
      <c r="Q367" s="61">
        <v>0</v>
      </c>
      <c r="R367" s="61">
        <v>0</v>
      </c>
      <c r="S367" s="61">
        <v>0</v>
      </c>
    </row>
    <row r="368" spans="1:19" ht="13.5">
      <c r="A368" s="323" t="s">
        <v>1124</v>
      </c>
      <c r="B368" s="324"/>
      <c r="C368" s="736" t="s">
        <v>1081</v>
      </c>
      <c r="D368" s="737"/>
      <c r="E368" s="35">
        <v>43688.83</v>
      </c>
      <c r="F368" s="35">
        <v>40926.030000000006</v>
      </c>
      <c r="G368" s="35">
        <v>40749.62</v>
      </c>
      <c r="H368" s="35">
        <v>22361.050000000003</v>
      </c>
      <c r="I368" s="35">
        <v>22338.84</v>
      </c>
      <c r="J368" s="35">
        <v>22.21</v>
      </c>
      <c r="K368" s="35">
        <v>18387.82</v>
      </c>
      <c r="L368" s="35">
        <v>97.58</v>
      </c>
      <c r="M368" s="35">
        <v>1629.02</v>
      </c>
      <c r="N368" s="35">
        <v>16661.22</v>
      </c>
      <c r="O368" s="35">
        <v>0.75</v>
      </c>
      <c r="P368" s="35">
        <v>176.41000000000003</v>
      </c>
      <c r="Q368" s="35">
        <v>163.69</v>
      </c>
      <c r="R368" s="35">
        <v>12.719999999999999</v>
      </c>
      <c r="S368" s="35">
        <v>2762.8</v>
      </c>
    </row>
    <row r="369" spans="1:19" ht="13.5" customHeight="1">
      <c r="A369" s="308"/>
      <c r="B369" s="309"/>
      <c r="C369" s="734" t="s">
        <v>285</v>
      </c>
      <c r="D369" s="735"/>
      <c r="E369" s="61">
        <v>4927.81</v>
      </c>
      <c r="F369" s="61">
        <v>4411.650000000001</v>
      </c>
      <c r="G369" s="61">
        <v>4411.650000000001</v>
      </c>
      <c r="H369" s="61">
        <v>932.1800000000001</v>
      </c>
      <c r="I369" s="61">
        <v>926.73</v>
      </c>
      <c r="J369" s="61">
        <v>5.45</v>
      </c>
      <c r="K369" s="61">
        <v>3479.4700000000003</v>
      </c>
      <c r="L369" s="61">
        <v>2.1</v>
      </c>
      <c r="M369" s="61">
        <v>112.52000000000001</v>
      </c>
      <c r="N369" s="61">
        <v>3364.8500000000004</v>
      </c>
      <c r="O369" s="61">
        <v>0</v>
      </c>
      <c r="P369" s="61">
        <v>0</v>
      </c>
      <c r="Q369" s="61">
        <v>0</v>
      </c>
      <c r="R369" s="61">
        <v>0</v>
      </c>
      <c r="S369" s="61">
        <v>516.1600000000001</v>
      </c>
    </row>
    <row r="370" spans="1:19" ht="13.5">
      <c r="A370" s="308"/>
      <c r="B370" s="309"/>
      <c r="C370" s="734" t="s">
        <v>286</v>
      </c>
      <c r="D370" s="735"/>
      <c r="E370" s="61">
        <v>5682.61</v>
      </c>
      <c r="F370" s="61">
        <v>4851.33</v>
      </c>
      <c r="G370" s="61">
        <v>4851.33</v>
      </c>
      <c r="H370" s="61">
        <v>209.15</v>
      </c>
      <c r="I370" s="61">
        <v>209.15</v>
      </c>
      <c r="J370" s="61">
        <v>0</v>
      </c>
      <c r="K370" s="61">
        <v>4642.18</v>
      </c>
      <c r="L370" s="61">
        <v>0</v>
      </c>
      <c r="M370" s="61">
        <v>0.45</v>
      </c>
      <c r="N370" s="61">
        <v>4641.73</v>
      </c>
      <c r="O370" s="61">
        <v>0</v>
      </c>
      <c r="P370" s="61">
        <v>0</v>
      </c>
      <c r="Q370" s="61">
        <v>0</v>
      </c>
      <c r="R370" s="61">
        <v>0</v>
      </c>
      <c r="S370" s="61">
        <v>831.28</v>
      </c>
    </row>
    <row r="371" spans="1:19" ht="13.5" customHeight="1">
      <c r="A371" s="308"/>
      <c r="B371" s="309"/>
      <c r="C371" s="734" t="s">
        <v>287</v>
      </c>
      <c r="D371" s="735"/>
      <c r="E371" s="61">
        <v>4389.28</v>
      </c>
      <c r="F371" s="61">
        <v>3738.8599999999997</v>
      </c>
      <c r="G371" s="61">
        <v>3737.2799999999997</v>
      </c>
      <c r="H371" s="61">
        <v>1110.57</v>
      </c>
      <c r="I371" s="61">
        <v>1098.59</v>
      </c>
      <c r="J371" s="61">
        <v>11.98</v>
      </c>
      <c r="K371" s="61">
        <v>2626.71</v>
      </c>
      <c r="L371" s="61">
        <v>0</v>
      </c>
      <c r="M371" s="61">
        <v>113.97</v>
      </c>
      <c r="N371" s="61">
        <v>2512.74</v>
      </c>
      <c r="O371" s="61">
        <v>0</v>
      </c>
      <c r="P371" s="61">
        <v>1.58</v>
      </c>
      <c r="Q371" s="61">
        <v>0</v>
      </c>
      <c r="R371" s="61">
        <v>1.58</v>
      </c>
      <c r="S371" s="61">
        <v>650.4200000000001</v>
      </c>
    </row>
    <row r="372" spans="1:19" ht="13.5">
      <c r="A372" s="308"/>
      <c r="B372" s="309"/>
      <c r="C372" s="734" t="s">
        <v>288</v>
      </c>
      <c r="D372" s="735"/>
      <c r="E372" s="61">
        <v>0</v>
      </c>
      <c r="F372" s="61">
        <v>0</v>
      </c>
      <c r="G372" s="61">
        <v>0</v>
      </c>
      <c r="H372" s="61">
        <v>0</v>
      </c>
      <c r="I372" s="61">
        <v>0</v>
      </c>
      <c r="J372" s="61">
        <v>0</v>
      </c>
      <c r="K372" s="61">
        <v>0</v>
      </c>
      <c r="L372" s="61">
        <v>0</v>
      </c>
      <c r="M372" s="61">
        <v>0</v>
      </c>
      <c r="N372" s="61">
        <v>0</v>
      </c>
      <c r="O372" s="61">
        <v>0</v>
      </c>
      <c r="P372" s="61">
        <v>0</v>
      </c>
      <c r="Q372" s="61">
        <v>0</v>
      </c>
      <c r="R372" s="61">
        <v>0</v>
      </c>
      <c r="S372" s="61">
        <v>0</v>
      </c>
    </row>
    <row r="373" spans="1:19" ht="13.5">
      <c r="A373" s="308"/>
      <c r="B373" s="309"/>
      <c r="C373" s="734" t="s">
        <v>289</v>
      </c>
      <c r="D373" s="735"/>
      <c r="E373" s="61">
        <v>28689.13</v>
      </c>
      <c r="F373" s="61">
        <v>27924.190000000002</v>
      </c>
      <c r="G373" s="61">
        <v>27749.36</v>
      </c>
      <c r="H373" s="61">
        <v>20109.15</v>
      </c>
      <c r="I373" s="61">
        <v>20104.370000000003</v>
      </c>
      <c r="J373" s="61">
        <v>4.78</v>
      </c>
      <c r="K373" s="61">
        <v>7639.46</v>
      </c>
      <c r="L373" s="61">
        <v>95.48</v>
      </c>
      <c r="M373" s="61">
        <v>1402.08</v>
      </c>
      <c r="N373" s="61">
        <v>6141.9</v>
      </c>
      <c r="O373" s="61">
        <v>0.75</v>
      </c>
      <c r="P373" s="61">
        <v>174.83</v>
      </c>
      <c r="Q373" s="61">
        <v>163.69</v>
      </c>
      <c r="R373" s="61">
        <v>11.14</v>
      </c>
      <c r="S373" s="61">
        <v>764.94</v>
      </c>
    </row>
    <row r="374" spans="1:19" ht="13.5">
      <c r="A374" s="314"/>
      <c r="B374" s="315"/>
      <c r="C374" s="732" t="s">
        <v>1082</v>
      </c>
      <c r="D374" s="733"/>
      <c r="E374" s="62">
        <v>0</v>
      </c>
      <c r="F374" s="62">
        <v>0</v>
      </c>
      <c r="G374" s="62">
        <v>0</v>
      </c>
      <c r="H374" s="62">
        <v>0</v>
      </c>
      <c r="I374" s="62">
        <v>0</v>
      </c>
      <c r="J374" s="62">
        <v>0</v>
      </c>
      <c r="K374" s="62">
        <v>0</v>
      </c>
      <c r="L374" s="62">
        <v>0</v>
      </c>
      <c r="M374" s="62">
        <v>0</v>
      </c>
      <c r="N374" s="62">
        <v>0</v>
      </c>
      <c r="O374" s="62">
        <v>0</v>
      </c>
      <c r="P374" s="62">
        <v>0</v>
      </c>
      <c r="Q374" s="62">
        <v>0</v>
      </c>
      <c r="R374" s="62">
        <v>0</v>
      </c>
      <c r="S374" s="62">
        <v>0</v>
      </c>
    </row>
    <row r="375" spans="1:19" ht="13.5">
      <c r="A375" s="308" t="s">
        <v>1125</v>
      </c>
      <c r="B375" s="309"/>
      <c r="C375" s="736" t="s">
        <v>1081</v>
      </c>
      <c r="D375" s="737"/>
      <c r="E375" s="61">
        <v>177395.66000000003</v>
      </c>
      <c r="F375" s="61">
        <v>171965.81</v>
      </c>
      <c r="G375" s="61">
        <v>171268.89</v>
      </c>
      <c r="H375" s="61">
        <v>100312.4</v>
      </c>
      <c r="I375" s="61">
        <v>100106.04999999999</v>
      </c>
      <c r="J375" s="61">
        <v>206.35</v>
      </c>
      <c r="K375" s="61">
        <v>70946.58</v>
      </c>
      <c r="L375" s="61">
        <v>217.26</v>
      </c>
      <c r="M375" s="61">
        <v>3510.66</v>
      </c>
      <c r="N375" s="61">
        <v>67218.65999999999</v>
      </c>
      <c r="O375" s="61">
        <v>9.91</v>
      </c>
      <c r="P375" s="61">
        <v>696.92</v>
      </c>
      <c r="Q375" s="61">
        <v>661.62</v>
      </c>
      <c r="R375" s="61">
        <v>35.3</v>
      </c>
      <c r="S375" s="61">
        <v>5429.849999999999</v>
      </c>
    </row>
    <row r="376" spans="1:19" ht="13.5" customHeight="1">
      <c r="A376" s="308"/>
      <c r="B376" s="309"/>
      <c r="C376" s="734" t="s">
        <v>285</v>
      </c>
      <c r="D376" s="735"/>
      <c r="E376" s="61">
        <v>39168.46</v>
      </c>
      <c r="F376" s="61">
        <v>37909.93</v>
      </c>
      <c r="G376" s="61">
        <v>37909.93</v>
      </c>
      <c r="H376" s="61">
        <v>8645.39</v>
      </c>
      <c r="I376" s="61">
        <v>8643.39</v>
      </c>
      <c r="J376" s="61">
        <v>2</v>
      </c>
      <c r="K376" s="61">
        <v>29264.539999999997</v>
      </c>
      <c r="L376" s="61">
        <v>1.8</v>
      </c>
      <c r="M376" s="61">
        <v>862.78</v>
      </c>
      <c r="N376" s="61">
        <v>28399.96</v>
      </c>
      <c r="O376" s="61">
        <v>0</v>
      </c>
      <c r="P376" s="61">
        <v>0</v>
      </c>
      <c r="Q376" s="61">
        <v>0</v>
      </c>
      <c r="R376" s="61">
        <v>0</v>
      </c>
      <c r="S376" s="61">
        <v>1258.5300000000002</v>
      </c>
    </row>
    <row r="377" spans="1:19" ht="13.5">
      <c r="A377" s="308"/>
      <c r="B377" s="309"/>
      <c r="C377" s="734" t="s">
        <v>286</v>
      </c>
      <c r="D377" s="735"/>
      <c r="E377" s="61">
        <v>13735.51</v>
      </c>
      <c r="F377" s="61">
        <v>13111.86</v>
      </c>
      <c r="G377" s="61">
        <v>13111.86</v>
      </c>
      <c r="H377" s="61">
        <v>763.13</v>
      </c>
      <c r="I377" s="61">
        <v>752.02</v>
      </c>
      <c r="J377" s="61">
        <v>11.11</v>
      </c>
      <c r="K377" s="61">
        <v>12348.73</v>
      </c>
      <c r="L377" s="61">
        <v>0</v>
      </c>
      <c r="M377" s="61">
        <v>174.26999999999998</v>
      </c>
      <c r="N377" s="61">
        <v>12174.46</v>
      </c>
      <c r="O377" s="61">
        <v>0</v>
      </c>
      <c r="P377" s="61">
        <v>0</v>
      </c>
      <c r="Q377" s="61">
        <v>0</v>
      </c>
      <c r="R377" s="61">
        <v>0</v>
      </c>
      <c r="S377" s="61">
        <v>623.65</v>
      </c>
    </row>
    <row r="378" spans="1:19" ht="13.5" customHeight="1">
      <c r="A378" s="308"/>
      <c r="B378" s="309"/>
      <c r="C378" s="734" t="s">
        <v>287</v>
      </c>
      <c r="D378" s="735"/>
      <c r="E378" s="61">
        <v>3155.42</v>
      </c>
      <c r="F378" s="61">
        <v>2956.5000000000005</v>
      </c>
      <c r="G378" s="61">
        <v>2956.5000000000005</v>
      </c>
      <c r="H378" s="61">
        <v>1014.58</v>
      </c>
      <c r="I378" s="61">
        <v>998.33</v>
      </c>
      <c r="J378" s="61">
        <v>16.25</v>
      </c>
      <c r="K378" s="61">
        <v>1941.92</v>
      </c>
      <c r="L378" s="61">
        <v>0</v>
      </c>
      <c r="M378" s="61">
        <v>81.17</v>
      </c>
      <c r="N378" s="61">
        <v>1860.75</v>
      </c>
      <c r="O378" s="61">
        <v>0</v>
      </c>
      <c r="P378" s="61">
        <v>0</v>
      </c>
      <c r="Q378" s="61">
        <v>0</v>
      </c>
      <c r="R378" s="61">
        <v>0</v>
      </c>
      <c r="S378" s="61">
        <v>198.92</v>
      </c>
    </row>
    <row r="379" spans="1:19" ht="13.5">
      <c r="A379" s="308"/>
      <c r="B379" s="309"/>
      <c r="C379" s="734" t="s">
        <v>288</v>
      </c>
      <c r="D379" s="735"/>
      <c r="E379" s="61">
        <v>0</v>
      </c>
      <c r="F379" s="61">
        <v>0</v>
      </c>
      <c r="G379" s="61">
        <v>0</v>
      </c>
      <c r="H379" s="61">
        <v>0</v>
      </c>
      <c r="I379" s="61">
        <v>0</v>
      </c>
      <c r="J379" s="61">
        <v>0</v>
      </c>
      <c r="K379" s="61">
        <v>0</v>
      </c>
      <c r="L379" s="61">
        <v>0</v>
      </c>
      <c r="M379" s="61">
        <v>0</v>
      </c>
      <c r="N379" s="61">
        <v>0</v>
      </c>
      <c r="O379" s="61">
        <v>0</v>
      </c>
      <c r="P379" s="61">
        <v>0</v>
      </c>
      <c r="Q379" s="61">
        <v>0</v>
      </c>
      <c r="R379" s="61">
        <v>0</v>
      </c>
      <c r="S379" s="61">
        <v>0</v>
      </c>
    </row>
    <row r="380" spans="1:19" ht="13.5">
      <c r="A380" s="308"/>
      <c r="B380" s="309"/>
      <c r="C380" s="734" t="s">
        <v>289</v>
      </c>
      <c r="D380" s="735"/>
      <c r="E380" s="61">
        <v>121336.27</v>
      </c>
      <c r="F380" s="61">
        <v>117987.52</v>
      </c>
      <c r="G380" s="61">
        <v>117290.6</v>
      </c>
      <c r="H380" s="61">
        <v>89889.3</v>
      </c>
      <c r="I380" s="61">
        <v>89712.31</v>
      </c>
      <c r="J380" s="61">
        <v>176.99</v>
      </c>
      <c r="K380" s="61">
        <v>27391.39</v>
      </c>
      <c r="L380" s="61">
        <v>215.45999999999998</v>
      </c>
      <c r="M380" s="61">
        <v>2392.44</v>
      </c>
      <c r="N380" s="61">
        <v>24783.489999999998</v>
      </c>
      <c r="O380" s="61">
        <v>9.91</v>
      </c>
      <c r="P380" s="61">
        <v>696.92</v>
      </c>
      <c r="Q380" s="61">
        <v>661.62</v>
      </c>
      <c r="R380" s="61">
        <v>35.3</v>
      </c>
      <c r="S380" s="61">
        <v>3348.7500000000005</v>
      </c>
    </row>
    <row r="381" spans="1:19" ht="13.5">
      <c r="A381" s="308"/>
      <c r="B381" s="309"/>
      <c r="C381" s="732" t="s">
        <v>1082</v>
      </c>
      <c r="D381" s="733"/>
      <c r="E381" s="61">
        <v>0</v>
      </c>
      <c r="F381" s="61">
        <v>0</v>
      </c>
      <c r="G381" s="61">
        <v>0</v>
      </c>
      <c r="H381" s="61">
        <v>0</v>
      </c>
      <c r="I381" s="61">
        <v>0</v>
      </c>
      <c r="J381" s="61">
        <v>0</v>
      </c>
      <c r="K381" s="61">
        <v>0</v>
      </c>
      <c r="L381" s="61">
        <v>0</v>
      </c>
      <c r="M381" s="61">
        <v>0</v>
      </c>
      <c r="N381" s="61">
        <v>0</v>
      </c>
      <c r="O381" s="61">
        <v>0</v>
      </c>
      <c r="P381" s="61">
        <v>0</v>
      </c>
      <c r="Q381" s="61">
        <v>0</v>
      </c>
      <c r="R381" s="61">
        <v>0</v>
      </c>
      <c r="S381" s="61">
        <v>0</v>
      </c>
    </row>
    <row r="382" spans="1:19" ht="13.5">
      <c r="A382" s="323" t="s">
        <v>1126</v>
      </c>
      <c r="B382" s="324"/>
      <c r="C382" s="736" t="s">
        <v>1081</v>
      </c>
      <c r="D382" s="737"/>
      <c r="E382" s="35">
        <v>151507.94</v>
      </c>
      <c r="F382" s="35">
        <v>146898.83</v>
      </c>
      <c r="G382" s="35">
        <v>146679.89</v>
      </c>
      <c r="H382" s="35">
        <v>75589.38</v>
      </c>
      <c r="I382" s="35">
        <v>75513.59</v>
      </c>
      <c r="J382" s="35">
        <v>75.79</v>
      </c>
      <c r="K382" s="35">
        <v>71054</v>
      </c>
      <c r="L382" s="35">
        <v>39.739999999999995</v>
      </c>
      <c r="M382" s="35">
        <v>3103.41</v>
      </c>
      <c r="N382" s="35">
        <v>67910.85</v>
      </c>
      <c r="O382" s="35">
        <v>36.510000000000005</v>
      </c>
      <c r="P382" s="35">
        <v>218.94</v>
      </c>
      <c r="Q382" s="35">
        <v>195.77</v>
      </c>
      <c r="R382" s="35">
        <v>23.17</v>
      </c>
      <c r="S382" s="35">
        <v>4609.11</v>
      </c>
    </row>
    <row r="383" spans="1:19" ht="13.5" customHeight="1">
      <c r="A383" s="308"/>
      <c r="B383" s="309"/>
      <c r="C383" s="734" t="s">
        <v>285</v>
      </c>
      <c r="D383" s="735"/>
      <c r="E383" s="61">
        <v>33533.979999999996</v>
      </c>
      <c r="F383" s="61">
        <v>32753.25</v>
      </c>
      <c r="G383" s="61">
        <v>32704.8</v>
      </c>
      <c r="H383" s="61">
        <v>12058.03</v>
      </c>
      <c r="I383" s="61">
        <v>12055.26</v>
      </c>
      <c r="J383" s="61">
        <v>2.77</v>
      </c>
      <c r="K383" s="61">
        <v>20631.739999999998</v>
      </c>
      <c r="L383" s="61">
        <v>0</v>
      </c>
      <c r="M383" s="61">
        <v>1038.04</v>
      </c>
      <c r="N383" s="61">
        <v>19593.699999999997</v>
      </c>
      <c r="O383" s="61">
        <v>15.03</v>
      </c>
      <c r="P383" s="61">
        <v>48.45</v>
      </c>
      <c r="Q383" s="61">
        <v>33.07</v>
      </c>
      <c r="R383" s="61">
        <v>15.38</v>
      </c>
      <c r="S383" s="61">
        <v>780.73</v>
      </c>
    </row>
    <row r="384" spans="1:19" ht="13.5">
      <c r="A384" s="308"/>
      <c r="B384" s="309"/>
      <c r="C384" s="734" t="s">
        <v>286</v>
      </c>
      <c r="D384" s="735"/>
      <c r="E384" s="61">
        <v>29351.639999999996</v>
      </c>
      <c r="F384" s="61">
        <v>27846.109999999993</v>
      </c>
      <c r="G384" s="61">
        <v>27846.109999999993</v>
      </c>
      <c r="H384" s="61">
        <v>1202.79</v>
      </c>
      <c r="I384" s="61">
        <v>1194.36</v>
      </c>
      <c r="J384" s="61">
        <v>8.43</v>
      </c>
      <c r="K384" s="61">
        <v>26643.32</v>
      </c>
      <c r="L384" s="61">
        <v>0</v>
      </c>
      <c r="M384" s="61">
        <v>343.49</v>
      </c>
      <c r="N384" s="61">
        <v>26299.83</v>
      </c>
      <c r="O384" s="61">
        <v>0</v>
      </c>
      <c r="P384" s="61">
        <v>0</v>
      </c>
      <c r="Q384" s="61">
        <v>0</v>
      </c>
      <c r="R384" s="61">
        <v>0</v>
      </c>
      <c r="S384" s="61">
        <v>1505.53</v>
      </c>
    </row>
    <row r="385" spans="1:19" ht="13.5" customHeight="1">
      <c r="A385" s="308"/>
      <c r="B385" s="309"/>
      <c r="C385" s="734" t="s">
        <v>287</v>
      </c>
      <c r="D385" s="735"/>
      <c r="E385" s="61">
        <v>2484.0000000000005</v>
      </c>
      <c r="F385" s="61">
        <v>2359.99</v>
      </c>
      <c r="G385" s="61">
        <v>2352.2</v>
      </c>
      <c r="H385" s="61">
        <v>1130.2900000000002</v>
      </c>
      <c r="I385" s="61">
        <v>1129.98</v>
      </c>
      <c r="J385" s="61">
        <v>0.31</v>
      </c>
      <c r="K385" s="61">
        <v>1221.9099999999999</v>
      </c>
      <c r="L385" s="61">
        <v>0</v>
      </c>
      <c r="M385" s="61">
        <v>10.9</v>
      </c>
      <c r="N385" s="61">
        <v>1211.01</v>
      </c>
      <c r="O385" s="61">
        <v>0</v>
      </c>
      <c r="P385" s="61">
        <v>7.79</v>
      </c>
      <c r="Q385" s="61">
        <v>0</v>
      </c>
      <c r="R385" s="61">
        <v>7.79</v>
      </c>
      <c r="S385" s="61">
        <v>124.00999999999999</v>
      </c>
    </row>
    <row r="386" spans="1:19" ht="13.5">
      <c r="A386" s="308"/>
      <c r="B386" s="309"/>
      <c r="C386" s="734" t="s">
        <v>288</v>
      </c>
      <c r="D386" s="735"/>
      <c r="E386" s="61">
        <v>73.92</v>
      </c>
      <c r="F386" s="61">
        <v>72.55</v>
      </c>
      <c r="G386" s="61">
        <v>72.55</v>
      </c>
      <c r="H386" s="61">
        <v>41.67</v>
      </c>
      <c r="I386" s="61">
        <v>41.67</v>
      </c>
      <c r="J386" s="61">
        <v>0</v>
      </c>
      <c r="K386" s="61">
        <v>30.88</v>
      </c>
      <c r="L386" s="61">
        <v>0</v>
      </c>
      <c r="M386" s="61">
        <v>0</v>
      </c>
      <c r="N386" s="61">
        <v>30.88</v>
      </c>
      <c r="O386" s="61">
        <v>0</v>
      </c>
      <c r="P386" s="61">
        <v>0</v>
      </c>
      <c r="Q386" s="61">
        <v>0</v>
      </c>
      <c r="R386" s="61">
        <v>0</v>
      </c>
      <c r="S386" s="61">
        <v>1.37</v>
      </c>
    </row>
    <row r="387" spans="1:19" ht="13.5">
      <c r="A387" s="308"/>
      <c r="B387" s="309"/>
      <c r="C387" s="734" t="s">
        <v>289</v>
      </c>
      <c r="D387" s="735"/>
      <c r="E387" s="61">
        <v>86064.40000000001</v>
      </c>
      <c r="F387" s="61">
        <v>83866.93000000001</v>
      </c>
      <c r="G387" s="61">
        <v>83704.23</v>
      </c>
      <c r="H387" s="61">
        <v>61156.600000000006</v>
      </c>
      <c r="I387" s="61">
        <v>61092.31999999999</v>
      </c>
      <c r="J387" s="61">
        <v>64.28</v>
      </c>
      <c r="K387" s="61">
        <v>22526.149999999998</v>
      </c>
      <c r="L387" s="61">
        <v>39.739999999999995</v>
      </c>
      <c r="M387" s="61">
        <v>1710.98</v>
      </c>
      <c r="N387" s="61">
        <v>20775.43</v>
      </c>
      <c r="O387" s="61">
        <v>21.479999999999997</v>
      </c>
      <c r="P387" s="61">
        <v>162.7</v>
      </c>
      <c r="Q387" s="61">
        <v>162.7</v>
      </c>
      <c r="R387" s="61">
        <v>0</v>
      </c>
      <c r="S387" s="61">
        <v>2197.47</v>
      </c>
    </row>
    <row r="388" spans="1:19" ht="13.5">
      <c r="A388" s="314"/>
      <c r="B388" s="315"/>
      <c r="C388" s="732" t="s">
        <v>1082</v>
      </c>
      <c r="D388" s="733"/>
      <c r="E388" s="62">
        <v>0</v>
      </c>
      <c r="F388" s="62">
        <v>0</v>
      </c>
      <c r="G388" s="62">
        <v>0</v>
      </c>
      <c r="H388" s="62">
        <v>0</v>
      </c>
      <c r="I388" s="62">
        <v>0</v>
      </c>
      <c r="J388" s="62">
        <v>0</v>
      </c>
      <c r="K388" s="62">
        <v>0</v>
      </c>
      <c r="L388" s="62">
        <v>0</v>
      </c>
      <c r="M388" s="62">
        <v>0</v>
      </c>
      <c r="N388" s="62">
        <v>0</v>
      </c>
      <c r="O388" s="62">
        <v>0</v>
      </c>
      <c r="P388" s="62">
        <v>0</v>
      </c>
      <c r="Q388" s="62">
        <v>0</v>
      </c>
      <c r="R388" s="62">
        <v>0</v>
      </c>
      <c r="S388" s="62">
        <v>0</v>
      </c>
    </row>
    <row r="389" spans="1:19" ht="13.5">
      <c r="A389" s="323" t="s">
        <v>1127</v>
      </c>
      <c r="B389" s="324"/>
      <c r="C389" s="736" t="s">
        <v>1081</v>
      </c>
      <c r="D389" s="737"/>
      <c r="E389" s="35">
        <v>36432.159999999996</v>
      </c>
      <c r="F389" s="35">
        <v>31153.979999999996</v>
      </c>
      <c r="G389" s="35">
        <v>31153.979999999996</v>
      </c>
      <c r="H389" s="35">
        <v>1879.87</v>
      </c>
      <c r="I389" s="35">
        <v>1877.3799999999999</v>
      </c>
      <c r="J389" s="35">
        <v>2.49</v>
      </c>
      <c r="K389" s="35">
        <v>29274.11</v>
      </c>
      <c r="L389" s="35">
        <v>54.99</v>
      </c>
      <c r="M389" s="35">
        <v>111.39</v>
      </c>
      <c r="N389" s="35">
        <v>29107.729999999996</v>
      </c>
      <c r="O389" s="35">
        <v>0</v>
      </c>
      <c r="P389" s="35">
        <v>0</v>
      </c>
      <c r="Q389" s="35">
        <v>0</v>
      </c>
      <c r="R389" s="35">
        <v>0</v>
      </c>
      <c r="S389" s="35">
        <v>5278.18</v>
      </c>
    </row>
    <row r="390" spans="1:19" ht="13.5" customHeight="1">
      <c r="A390" s="308"/>
      <c r="B390" s="309"/>
      <c r="C390" s="734" t="s">
        <v>285</v>
      </c>
      <c r="D390" s="735"/>
      <c r="E390" s="61">
        <v>1906.12</v>
      </c>
      <c r="F390" s="61">
        <v>1645.3899999999999</v>
      </c>
      <c r="G390" s="61">
        <v>1645.3899999999999</v>
      </c>
      <c r="H390" s="61">
        <v>41.09</v>
      </c>
      <c r="I390" s="61">
        <v>41.09</v>
      </c>
      <c r="J390" s="61">
        <v>0</v>
      </c>
      <c r="K390" s="61">
        <v>1604.3</v>
      </c>
      <c r="L390" s="61">
        <v>0</v>
      </c>
      <c r="M390" s="61">
        <v>0</v>
      </c>
      <c r="N390" s="61">
        <v>1604.3</v>
      </c>
      <c r="O390" s="61">
        <v>0</v>
      </c>
      <c r="P390" s="61">
        <v>0</v>
      </c>
      <c r="Q390" s="61">
        <v>0</v>
      </c>
      <c r="R390" s="61">
        <v>0</v>
      </c>
      <c r="S390" s="61">
        <v>260.73</v>
      </c>
    </row>
    <row r="391" spans="1:19" ht="13.5">
      <c r="A391" s="308"/>
      <c r="B391" s="309"/>
      <c r="C391" s="734" t="s">
        <v>286</v>
      </c>
      <c r="D391" s="735"/>
      <c r="E391" s="61">
        <v>20682.35</v>
      </c>
      <c r="F391" s="61">
        <v>20392.239999999998</v>
      </c>
      <c r="G391" s="61">
        <v>20392.239999999998</v>
      </c>
      <c r="H391" s="61">
        <v>16.92</v>
      </c>
      <c r="I391" s="61">
        <v>16.92</v>
      </c>
      <c r="J391" s="61">
        <v>0</v>
      </c>
      <c r="K391" s="61">
        <v>20375.32</v>
      </c>
      <c r="L391" s="61">
        <v>0</v>
      </c>
      <c r="M391" s="61">
        <v>0</v>
      </c>
      <c r="N391" s="61">
        <v>20375.32</v>
      </c>
      <c r="O391" s="61">
        <v>0</v>
      </c>
      <c r="P391" s="61">
        <v>0</v>
      </c>
      <c r="Q391" s="61">
        <v>0</v>
      </c>
      <c r="R391" s="61">
        <v>0</v>
      </c>
      <c r="S391" s="61">
        <v>290.11</v>
      </c>
    </row>
    <row r="392" spans="1:19" ht="13.5" customHeight="1">
      <c r="A392" s="308"/>
      <c r="B392" s="309"/>
      <c r="C392" s="734" t="s">
        <v>287</v>
      </c>
      <c r="D392" s="735"/>
      <c r="E392" s="61">
        <v>0.64</v>
      </c>
      <c r="F392" s="61">
        <v>0</v>
      </c>
      <c r="G392" s="61">
        <v>0</v>
      </c>
      <c r="H392" s="61">
        <v>0</v>
      </c>
      <c r="I392" s="61">
        <v>0</v>
      </c>
      <c r="J392" s="61">
        <v>0</v>
      </c>
      <c r="K392" s="61">
        <v>0</v>
      </c>
      <c r="L392" s="61">
        <v>0</v>
      </c>
      <c r="M392" s="61">
        <v>0</v>
      </c>
      <c r="N392" s="61">
        <v>0</v>
      </c>
      <c r="O392" s="61">
        <v>0</v>
      </c>
      <c r="P392" s="61">
        <v>0</v>
      </c>
      <c r="Q392" s="61">
        <v>0</v>
      </c>
      <c r="R392" s="61">
        <v>0</v>
      </c>
      <c r="S392" s="61">
        <v>0.64</v>
      </c>
    </row>
    <row r="393" spans="1:19" ht="13.5">
      <c r="A393" s="308"/>
      <c r="B393" s="309"/>
      <c r="C393" s="734" t="s">
        <v>288</v>
      </c>
      <c r="D393" s="735"/>
      <c r="E393" s="61">
        <v>0</v>
      </c>
      <c r="F393" s="61">
        <v>0</v>
      </c>
      <c r="G393" s="61">
        <v>0</v>
      </c>
      <c r="H393" s="61">
        <v>0</v>
      </c>
      <c r="I393" s="61">
        <v>0</v>
      </c>
      <c r="J393" s="61">
        <v>0</v>
      </c>
      <c r="K393" s="61">
        <v>0</v>
      </c>
      <c r="L393" s="61">
        <v>0</v>
      </c>
      <c r="M393" s="61">
        <v>0</v>
      </c>
      <c r="N393" s="61">
        <v>0</v>
      </c>
      <c r="O393" s="61">
        <v>0</v>
      </c>
      <c r="P393" s="61">
        <v>0</v>
      </c>
      <c r="Q393" s="61">
        <v>0</v>
      </c>
      <c r="R393" s="61">
        <v>0</v>
      </c>
      <c r="S393" s="61">
        <v>0</v>
      </c>
    </row>
    <row r="394" spans="1:19" ht="13.5">
      <c r="A394" s="308"/>
      <c r="B394" s="309"/>
      <c r="C394" s="734" t="s">
        <v>289</v>
      </c>
      <c r="D394" s="735"/>
      <c r="E394" s="61">
        <v>6466.41</v>
      </c>
      <c r="F394" s="61">
        <v>1921.3899999999999</v>
      </c>
      <c r="G394" s="61">
        <v>1921.3899999999999</v>
      </c>
      <c r="H394" s="61">
        <v>1413.6</v>
      </c>
      <c r="I394" s="61">
        <v>1413.6</v>
      </c>
      <c r="J394" s="61">
        <v>0</v>
      </c>
      <c r="K394" s="61">
        <v>507.79</v>
      </c>
      <c r="L394" s="61">
        <v>0.35</v>
      </c>
      <c r="M394" s="61">
        <v>0</v>
      </c>
      <c r="N394" s="61">
        <v>507.44</v>
      </c>
      <c r="O394" s="61">
        <v>0</v>
      </c>
      <c r="P394" s="61">
        <v>0</v>
      </c>
      <c r="Q394" s="61">
        <v>0</v>
      </c>
      <c r="R394" s="61">
        <v>0</v>
      </c>
      <c r="S394" s="61">
        <v>4545.02</v>
      </c>
    </row>
    <row r="395" spans="1:19" ht="13.5">
      <c r="A395" s="318"/>
      <c r="B395" s="319"/>
      <c r="C395" s="750" t="s">
        <v>1082</v>
      </c>
      <c r="D395" s="751"/>
      <c r="E395" s="63">
        <v>7376.64</v>
      </c>
      <c r="F395" s="63">
        <v>7194.96</v>
      </c>
      <c r="G395" s="63">
        <v>7194.96</v>
      </c>
      <c r="H395" s="63">
        <v>408.26</v>
      </c>
      <c r="I395" s="63">
        <v>405.77</v>
      </c>
      <c r="J395" s="63">
        <v>2.49</v>
      </c>
      <c r="K395" s="63">
        <v>6786.7</v>
      </c>
      <c r="L395" s="63">
        <v>54.64</v>
      </c>
      <c r="M395" s="63">
        <v>111.39</v>
      </c>
      <c r="N395" s="63">
        <v>6620.67</v>
      </c>
      <c r="O395" s="63">
        <v>0</v>
      </c>
      <c r="P395" s="63">
        <v>0</v>
      </c>
      <c r="Q395" s="63">
        <v>0</v>
      </c>
      <c r="R395" s="63">
        <v>0</v>
      </c>
      <c r="S395" s="63">
        <v>181.68</v>
      </c>
    </row>
    <row r="396" spans="1:19" ht="13.5" customHeight="1">
      <c r="A396" s="325" t="s">
        <v>1128</v>
      </c>
      <c r="B396" s="280"/>
      <c r="C396" s="326"/>
      <c r="D396" s="326"/>
      <c r="E396" s="302"/>
      <c r="F396" s="302"/>
      <c r="G396" s="302"/>
      <c r="H396" s="302"/>
      <c r="I396" s="302"/>
      <c r="J396" s="302"/>
      <c r="K396" s="302"/>
      <c r="L396" s="302"/>
      <c r="M396" s="302"/>
      <c r="N396" s="302"/>
      <c r="O396" s="302"/>
      <c r="P396" s="302"/>
      <c r="Q396" s="302"/>
      <c r="R396" s="302"/>
      <c r="S396" s="302"/>
    </row>
    <row r="397" spans="1:19" ht="13.5">
      <c r="A397" s="26" t="s">
        <v>179</v>
      </c>
      <c r="B397" s="280"/>
      <c r="C397" s="326"/>
      <c r="D397" s="326"/>
      <c r="E397" s="302"/>
      <c r="F397" s="302"/>
      <c r="G397" s="302"/>
      <c r="H397" s="302"/>
      <c r="I397" s="302"/>
      <c r="J397" s="302"/>
      <c r="K397" s="302"/>
      <c r="L397" s="302"/>
      <c r="M397" s="302"/>
      <c r="N397" s="302"/>
      <c r="O397" s="302"/>
      <c r="P397" s="302"/>
      <c r="Q397" s="302"/>
      <c r="R397" s="302"/>
      <c r="S397" s="302"/>
    </row>
    <row r="398" spans="1:19" ht="13.5" customHeight="1">
      <c r="A398" s="26" t="s">
        <v>1129</v>
      </c>
      <c r="B398" s="280"/>
      <c r="C398" s="326"/>
      <c r="D398" s="326"/>
      <c r="E398" s="302"/>
      <c r="F398" s="302"/>
      <c r="G398" s="302"/>
      <c r="H398" s="302"/>
      <c r="I398" s="302"/>
      <c r="J398" s="302"/>
      <c r="K398" s="302"/>
      <c r="L398" s="302"/>
      <c r="M398" s="302"/>
      <c r="N398" s="302"/>
      <c r="O398" s="302"/>
      <c r="P398" s="302"/>
      <c r="Q398" s="302"/>
      <c r="R398" s="302"/>
      <c r="S398" s="302"/>
    </row>
    <row r="399" spans="1:19" ht="13.5">
      <c r="A399" s="280"/>
      <c r="B399" s="280"/>
      <c r="C399" s="326"/>
      <c r="D399" s="326"/>
      <c r="E399" s="302"/>
      <c r="F399" s="302"/>
      <c r="G399" s="302"/>
      <c r="H399" s="302"/>
      <c r="I399" s="302"/>
      <c r="J399" s="302"/>
      <c r="K399" s="302"/>
      <c r="L399" s="302"/>
      <c r="M399" s="302"/>
      <c r="N399" s="302"/>
      <c r="O399" s="302"/>
      <c r="P399" s="302"/>
      <c r="Q399" s="302"/>
      <c r="R399" s="302"/>
      <c r="S399" s="302"/>
    </row>
    <row r="400" spans="1:19" ht="13.5">
      <c r="A400" s="280"/>
      <c r="B400" s="280"/>
      <c r="C400" s="326"/>
      <c r="D400" s="326"/>
      <c r="E400" s="302"/>
      <c r="F400" s="302"/>
      <c r="G400" s="302"/>
      <c r="H400" s="302"/>
      <c r="I400" s="302"/>
      <c r="J400" s="302"/>
      <c r="K400" s="302"/>
      <c r="L400" s="302"/>
      <c r="M400" s="302"/>
      <c r="N400" s="302"/>
      <c r="O400" s="302"/>
      <c r="P400" s="302"/>
      <c r="Q400" s="302"/>
      <c r="R400" s="302"/>
      <c r="S400" s="302"/>
    </row>
    <row r="401" spans="1:19" s="2" customFormat="1" ht="11.25">
      <c r="A401" s="302"/>
      <c r="B401" s="302"/>
      <c r="C401" s="326"/>
      <c r="D401" s="326"/>
      <c r="E401" s="302"/>
      <c r="F401" s="302"/>
      <c r="G401" s="302"/>
      <c r="H401" s="302"/>
      <c r="I401" s="302"/>
      <c r="J401" s="302"/>
      <c r="K401" s="302"/>
      <c r="L401" s="302"/>
      <c r="M401" s="302"/>
      <c r="N401" s="302"/>
      <c r="O401" s="302"/>
      <c r="P401" s="302"/>
      <c r="Q401" s="302"/>
      <c r="R401" s="302"/>
      <c r="S401" s="302"/>
    </row>
    <row r="402" spans="1:19" s="2" customFormat="1" ht="11.25">
      <c r="A402" s="302"/>
      <c r="B402" s="302"/>
      <c r="C402" s="326"/>
      <c r="D402" s="326"/>
      <c r="E402" s="302"/>
      <c r="F402" s="302"/>
      <c r="G402" s="302"/>
      <c r="H402" s="302"/>
      <c r="I402" s="302"/>
      <c r="J402" s="302"/>
      <c r="K402" s="302"/>
      <c r="L402" s="302"/>
      <c r="M402" s="302"/>
      <c r="N402" s="302"/>
      <c r="O402" s="302"/>
      <c r="P402" s="302"/>
      <c r="Q402" s="302"/>
      <c r="R402" s="302"/>
      <c r="S402" s="302"/>
    </row>
    <row r="403" spans="1:19" s="2" customFormat="1" ht="11.25">
      <c r="A403" s="302"/>
      <c r="B403" s="302"/>
      <c r="C403" s="326"/>
      <c r="D403" s="326"/>
      <c r="E403" s="302"/>
      <c r="F403" s="302"/>
      <c r="G403" s="302"/>
      <c r="H403" s="302"/>
      <c r="I403" s="302"/>
      <c r="J403" s="302"/>
      <c r="K403" s="302"/>
      <c r="L403" s="302"/>
      <c r="M403" s="302"/>
      <c r="N403" s="302"/>
      <c r="O403" s="302"/>
      <c r="P403" s="302"/>
      <c r="Q403" s="302"/>
      <c r="R403" s="302"/>
      <c r="S403" s="302"/>
    </row>
    <row r="404" spans="1:19" s="2" customFormat="1" ht="11.25">
      <c r="A404" s="302"/>
      <c r="B404" s="302"/>
      <c r="C404" s="326"/>
      <c r="D404" s="326"/>
      <c r="E404" s="302"/>
      <c r="F404" s="302"/>
      <c r="G404" s="302"/>
      <c r="H404" s="302"/>
      <c r="I404" s="302"/>
      <c r="J404" s="302"/>
      <c r="K404" s="302"/>
      <c r="L404" s="302"/>
      <c r="M404" s="302"/>
      <c r="N404" s="302"/>
      <c r="O404" s="302"/>
      <c r="P404" s="302"/>
      <c r="Q404" s="302"/>
      <c r="R404" s="302"/>
      <c r="S404" s="302"/>
    </row>
    <row r="405" spans="1:19" s="2" customFormat="1" ht="11.25">
      <c r="A405" s="302"/>
      <c r="B405" s="302"/>
      <c r="C405" s="326"/>
      <c r="D405" s="326"/>
      <c r="E405" s="302"/>
      <c r="F405" s="302"/>
      <c r="G405" s="302"/>
      <c r="H405" s="302"/>
      <c r="I405" s="302"/>
      <c r="J405" s="302"/>
      <c r="K405" s="302"/>
      <c r="L405" s="302"/>
      <c r="M405" s="302"/>
      <c r="N405" s="302"/>
      <c r="O405" s="302"/>
      <c r="P405" s="302"/>
      <c r="Q405" s="302"/>
      <c r="R405" s="302"/>
      <c r="S405" s="302"/>
    </row>
    <row r="406" spans="1:19" s="2" customFormat="1" ht="11.25">
      <c r="A406" s="302"/>
      <c r="B406" s="302"/>
      <c r="C406" s="326"/>
      <c r="D406" s="326"/>
      <c r="E406" s="302"/>
      <c r="F406" s="302"/>
      <c r="G406" s="302"/>
      <c r="H406" s="302"/>
      <c r="I406" s="302"/>
      <c r="J406" s="302"/>
      <c r="K406" s="302"/>
      <c r="L406" s="302"/>
      <c r="M406" s="302"/>
      <c r="N406" s="302"/>
      <c r="O406" s="302"/>
      <c r="P406" s="302"/>
      <c r="Q406" s="302"/>
      <c r="R406" s="302"/>
      <c r="S406" s="302"/>
    </row>
    <row r="407" spans="1:19" s="2" customFormat="1" ht="11.25">
      <c r="A407" s="302"/>
      <c r="B407" s="302"/>
      <c r="C407" s="326"/>
      <c r="D407" s="326"/>
      <c r="E407" s="302"/>
      <c r="F407" s="302"/>
      <c r="G407" s="302"/>
      <c r="H407" s="302"/>
      <c r="I407" s="302"/>
      <c r="J407" s="302"/>
      <c r="K407" s="302"/>
      <c r="L407" s="302"/>
      <c r="M407" s="302"/>
      <c r="N407" s="302"/>
      <c r="O407" s="302"/>
      <c r="P407" s="302"/>
      <c r="Q407" s="302"/>
      <c r="R407" s="302"/>
      <c r="S407" s="302"/>
    </row>
    <row r="408" spans="1:19" s="2" customFormat="1" ht="11.25">
      <c r="A408" s="302"/>
      <c r="B408" s="302"/>
      <c r="C408" s="326"/>
      <c r="D408" s="326"/>
      <c r="E408" s="302"/>
      <c r="F408" s="302"/>
      <c r="G408" s="302"/>
      <c r="H408" s="302"/>
      <c r="I408" s="302"/>
      <c r="J408" s="302"/>
      <c r="K408" s="302"/>
      <c r="L408" s="302"/>
      <c r="M408" s="302"/>
      <c r="N408" s="302"/>
      <c r="O408" s="302"/>
      <c r="P408" s="302"/>
      <c r="Q408" s="302"/>
      <c r="R408" s="302"/>
      <c r="S408" s="302"/>
    </row>
    <row r="409" spans="1:19" s="2" customFormat="1" ht="11.25">
      <c r="A409" s="302"/>
      <c r="B409" s="302"/>
      <c r="C409" s="326"/>
      <c r="D409" s="326"/>
      <c r="E409" s="302"/>
      <c r="F409" s="302"/>
      <c r="G409" s="302"/>
      <c r="H409" s="302"/>
      <c r="I409" s="302"/>
      <c r="J409" s="302"/>
      <c r="K409" s="302"/>
      <c r="L409" s="302"/>
      <c r="M409" s="302"/>
      <c r="N409" s="302"/>
      <c r="O409" s="302"/>
      <c r="P409" s="302"/>
      <c r="Q409" s="302"/>
      <c r="R409" s="302"/>
      <c r="S409" s="302"/>
    </row>
    <row r="410" spans="1:19" s="2" customFormat="1" ht="11.25">
      <c r="A410" s="302"/>
      <c r="B410" s="302"/>
      <c r="C410" s="326"/>
      <c r="D410" s="326"/>
      <c r="E410" s="302"/>
      <c r="F410" s="302"/>
      <c r="G410" s="302"/>
      <c r="H410" s="302"/>
      <c r="I410" s="302"/>
      <c r="J410" s="302"/>
      <c r="K410" s="302"/>
      <c r="L410" s="302"/>
      <c r="M410" s="302"/>
      <c r="N410" s="302"/>
      <c r="O410" s="302"/>
      <c r="P410" s="302"/>
      <c r="Q410" s="302"/>
      <c r="R410" s="302"/>
      <c r="S410" s="302"/>
    </row>
    <row r="411" spans="1:19" s="2" customFormat="1" ht="11.25">
      <c r="A411" s="302"/>
      <c r="B411" s="302"/>
      <c r="C411" s="326"/>
      <c r="D411" s="326"/>
      <c r="E411" s="302"/>
      <c r="F411" s="302"/>
      <c r="G411" s="302"/>
      <c r="H411" s="302"/>
      <c r="I411" s="302"/>
      <c r="J411" s="302"/>
      <c r="K411" s="302"/>
      <c r="L411" s="302"/>
      <c r="M411" s="302"/>
      <c r="N411" s="302"/>
      <c r="O411" s="302"/>
      <c r="P411" s="302"/>
      <c r="Q411" s="302"/>
      <c r="R411" s="302"/>
      <c r="S411" s="302"/>
    </row>
    <row r="412" spans="1:19" s="2" customFormat="1" ht="11.25">
      <c r="A412" s="302"/>
      <c r="B412" s="302"/>
      <c r="C412" s="326"/>
      <c r="D412" s="326"/>
      <c r="E412" s="302"/>
      <c r="F412" s="302"/>
      <c r="G412" s="302"/>
      <c r="H412" s="302"/>
      <c r="I412" s="302"/>
      <c r="J412" s="302"/>
      <c r="K412" s="302"/>
      <c r="L412" s="302"/>
      <c r="M412" s="302"/>
      <c r="N412" s="302"/>
      <c r="O412" s="302"/>
      <c r="P412" s="302"/>
      <c r="Q412" s="302"/>
      <c r="R412" s="302"/>
      <c r="S412" s="302"/>
    </row>
    <row r="413" spans="1:19" s="2" customFormat="1" ht="11.25">
      <c r="A413" s="302"/>
      <c r="B413" s="302"/>
      <c r="C413" s="326"/>
      <c r="D413" s="326"/>
      <c r="E413" s="302"/>
      <c r="F413" s="302"/>
      <c r="G413" s="302"/>
      <c r="H413" s="302"/>
      <c r="I413" s="302"/>
      <c r="J413" s="302"/>
      <c r="K413" s="302"/>
      <c r="L413" s="302"/>
      <c r="M413" s="302"/>
      <c r="N413" s="302"/>
      <c r="O413" s="302"/>
      <c r="P413" s="302"/>
      <c r="Q413" s="302"/>
      <c r="R413" s="302"/>
      <c r="S413" s="302"/>
    </row>
    <row r="414" spans="1:19" s="2" customFormat="1" ht="11.25">
      <c r="A414" s="302"/>
      <c r="B414" s="302"/>
      <c r="C414" s="326"/>
      <c r="D414" s="326"/>
      <c r="E414" s="302"/>
      <c r="F414" s="302"/>
      <c r="G414" s="302"/>
      <c r="H414" s="302"/>
      <c r="I414" s="302"/>
      <c r="J414" s="302"/>
      <c r="K414" s="302"/>
      <c r="L414" s="302"/>
      <c r="M414" s="302"/>
      <c r="N414" s="302"/>
      <c r="O414" s="302"/>
      <c r="P414" s="302"/>
      <c r="Q414" s="302"/>
      <c r="R414" s="302"/>
      <c r="S414" s="302"/>
    </row>
    <row r="415" spans="1:19" s="2" customFormat="1" ht="11.25">
      <c r="A415" s="302"/>
      <c r="B415" s="302"/>
      <c r="C415" s="326"/>
      <c r="D415" s="326"/>
      <c r="E415" s="302"/>
      <c r="F415" s="302"/>
      <c r="G415" s="302"/>
      <c r="H415" s="302"/>
      <c r="I415" s="302"/>
      <c r="J415" s="302"/>
      <c r="K415" s="302"/>
      <c r="L415" s="302"/>
      <c r="M415" s="302"/>
      <c r="N415" s="302"/>
      <c r="O415" s="302"/>
      <c r="P415" s="302"/>
      <c r="Q415" s="302"/>
      <c r="R415" s="302"/>
      <c r="S415" s="302"/>
    </row>
    <row r="416" spans="1:19" s="2" customFormat="1" ht="11.25">
      <c r="A416" s="302"/>
      <c r="B416" s="302"/>
      <c r="C416" s="326"/>
      <c r="D416" s="326"/>
      <c r="E416" s="302"/>
      <c r="F416" s="302"/>
      <c r="G416" s="302"/>
      <c r="H416" s="302"/>
      <c r="I416" s="302"/>
      <c r="J416" s="302"/>
      <c r="K416" s="302"/>
      <c r="L416" s="302"/>
      <c r="M416" s="302"/>
      <c r="N416" s="302"/>
      <c r="O416" s="302"/>
      <c r="P416" s="302"/>
      <c r="Q416" s="302"/>
      <c r="R416" s="302"/>
      <c r="S416" s="302"/>
    </row>
    <row r="417" spans="1:19" s="2" customFormat="1" ht="11.25">
      <c r="A417" s="302"/>
      <c r="B417" s="302"/>
      <c r="C417" s="326"/>
      <c r="D417" s="326"/>
      <c r="E417" s="302"/>
      <c r="F417" s="302"/>
      <c r="G417" s="302"/>
      <c r="H417" s="302"/>
      <c r="I417" s="302"/>
      <c r="J417" s="302"/>
      <c r="K417" s="302"/>
      <c r="L417" s="302"/>
      <c r="M417" s="302"/>
      <c r="N417" s="302"/>
      <c r="O417" s="302"/>
      <c r="P417" s="302"/>
      <c r="Q417" s="302"/>
      <c r="R417" s="302"/>
      <c r="S417" s="302"/>
    </row>
    <row r="418" spans="1:19" s="2" customFormat="1" ht="11.25">
      <c r="A418" s="302"/>
      <c r="B418" s="302"/>
      <c r="C418" s="326"/>
      <c r="D418" s="326"/>
      <c r="E418" s="302"/>
      <c r="F418" s="302"/>
      <c r="G418" s="302"/>
      <c r="H418" s="302"/>
      <c r="I418" s="302"/>
      <c r="J418" s="302"/>
      <c r="K418" s="302"/>
      <c r="L418" s="302"/>
      <c r="M418" s="302"/>
      <c r="N418" s="302"/>
      <c r="O418" s="302"/>
      <c r="P418" s="302"/>
      <c r="Q418" s="302"/>
      <c r="R418" s="302"/>
      <c r="S418" s="302"/>
    </row>
    <row r="419" spans="1:19" s="2" customFormat="1" ht="11.25">
      <c r="A419" s="302"/>
      <c r="B419" s="302"/>
      <c r="C419" s="326"/>
      <c r="D419" s="326"/>
      <c r="E419" s="302"/>
      <c r="F419" s="302"/>
      <c r="G419" s="302"/>
      <c r="H419" s="302"/>
      <c r="I419" s="302"/>
      <c r="J419" s="302"/>
      <c r="K419" s="302"/>
      <c r="L419" s="302"/>
      <c r="M419" s="302"/>
      <c r="N419" s="302"/>
      <c r="O419" s="302"/>
      <c r="P419" s="302"/>
      <c r="Q419" s="302"/>
      <c r="R419" s="302"/>
      <c r="S419" s="302"/>
    </row>
    <row r="420" spans="1:19" s="2" customFormat="1" ht="11.25">
      <c r="A420" s="302"/>
      <c r="B420" s="302"/>
      <c r="C420" s="326"/>
      <c r="D420" s="326"/>
      <c r="E420" s="302"/>
      <c r="F420" s="302"/>
      <c r="G420" s="302"/>
      <c r="H420" s="302"/>
      <c r="I420" s="302"/>
      <c r="J420" s="302"/>
      <c r="K420" s="302"/>
      <c r="L420" s="302"/>
      <c r="M420" s="302"/>
      <c r="N420" s="302"/>
      <c r="O420" s="302"/>
      <c r="P420" s="302"/>
      <c r="Q420" s="302"/>
      <c r="R420" s="302"/>
      <c r="S420" s="302"/>
    </row>
    <row r="421" spans="1:19" s="2" customFormat="1" ht="11.25">
      <c r="A421" s="302"/>
      <c r="B421" s="302"/>
      <c r="C421" s="326"/>
      <c r="D421" s="326"/>
      <c r="E421" s="302"/>
      <c r="F421" s="302"/>
      <c r="G421" s="302"/>
      <c r="H421" s="302"/>
      <c r="I421" s="302"/>
      <c r="J421" s="302"/>
      <c r="K421" s="302"/>
      <c r="L421" s="302"/>
      <c r="M421" s="302"/>
      <c r="N421" s="302"/>
      <c r="O421" s="302"/>
      <c r="P421" s="302"/>
      <c r="Q421" s="302"/>
      <c r="R421" s="302"/>
      <c r="S421" s="302"/>
    </row>
    <row r="422" spans="1:19" s="2" customFormat="1" ht="11.25">
      <c r="A422" s="302"/>
      <c r="B422" s="302"/>
      <c r="C422" s="326"/>
      <c r="D422" s="326"/>
      <c r="E422" s="302"/>
      <c r="F422" s="302"/>
      <c r="G422" s="302"/>
      <c r="H422" s="302"/>
      <c r="I422" s="302"/>
      <c r="J422" s="302"/>
      <c r="K422" s="302"/>
      <c r="L422" s="302"/>
      <c r="M422" s="302"/>
      <c r="N422" s="302"/>
      <c r="O422" s="302"/>
      <c r="P422" s="302"/>
      <c r="Q422" s="302"/>
      <c r="R422" s="302"/>
      <c r="S422" s="302"/>
    </row>
    <row r="423" spans="1:19" s="2" customFormat="1" ht="11.25">
      <c r="A423" s="302"/>
      <c r="B423" s="302"/>
      <c r="C423" s="326"/>
      <c r="D423" s="326"/>
      <c r="E423" s="302"/>
      <c r="F423" s="302"/>
      <c r="G423" s="302"/>
      <c r="H423" s="302"/>
      <c r="I423" s="302"/>
      <c r="J423" s="302"/>
      <c r="K423" s="302"/>
      <c r="L423" s="302"/>
      <c r="M423" s="302"/>
      <c r="N423" s="302"/>
      <c r="O423" s="302"/>
      <c r="P423" s="302"/>
      <c r="Q423" s="302"/>
      <c r="R423" s="302"/>
      <c r="S423" s="302"/>
    </row>
    <row r="424" spans="1:19" s="2" customFormat="1" ht="11.25">
      <c r="A424" s="302"/>
      <c r="B424" s="302"/>
      <c r="C424" s="326"/>
      <c r="D424" s="326"/>
      <c r="E424" s="302"/>
      <c r="F424" s="302"/>
      <c r="G424" s="302"/>
      <c r="H424" s="302"/>
      <c r="I424" s="302"/>
      <c r="J424" s="302"/>
      <c r="K424" s="302"/>
      <c r="L424" s="302"/>
      <c r="M424" s="302"/>
      <c r="N424" s="302"/>
      <c r="O424" s="302"/>
      <c r="P424" s="302"/>
      <c r="Q424" s="302"/>
      <c r="R424" s="302"/>
      <c r="S424" s="302"/>
    </row>
    <row r="425" spans="1:19" s="2" customFormat="1" ht="11.25">
      <c r="A425" s="302"/>
      <c r="B425" s="302"/>
      <c r="C425" s="326"/>
      <c r="D425" s="326"/>
      <c r="E425" s="302"/>
      <c r="F425" s="302"/>
      <c r="G425" s="302"/>
      <c r="H425" s="302"/>
      <c r="I425" s="302"/>
      <c r="J425" s="302"/>
      <c r="K425" s="302"/>
      <c r="L425" s="302"/>
      <c r="M425" s="302"/>
      <c r="N425" s="302"/>
      <c r="O425" s="302"/>
      <c r="P425" s="302"/>
      <c r="Q425" s="302"/>
      <c r="R425" s="302"/>
      <c r="S425" s="302"/>
    </row>
    <row r="426" spans="1:19" s="2" customFormat="1" ht="11.25">
      <c r="A426" s="302"/>
      <c r="B426" s="302"/>
      <c r="C426" s="326"/>
      <c r="D426" s="326"/>
      <c r="E426" s="302"/>
      <c r="F426" s="302"/>
      <c r="G426" s="302"/>
      <c r="H426" s="302"/>
      <c r="I426" s="302"/>
      <c r="J426" s="302"/>
      <c r="K426" s="302"/>
      <c r="L426" s="302"/>
      <c r="M426" s="302"/>
      <c r="N426" s="302"/>
      <c r="O426" s="302"/>
      <c r="P426" s="302"/>
      <c r="Q426" s="302"/>
      <c r="R426" s="302"/>
      <c r="S426" s="302"/>
    </row>
    <row r="427" spans="1:19" s="2" customFormat="1" ht="11.25">
      <c r="A427" s="302"/>
      <c r="B427" s="302"/>
      <c r="C427" s="326"/>
      <c r="D427" s="326"/>
      <c r="E427" s="302"/>
      <c r="F427" s="302"/>
      <c r="G427" s="302"/>
      <c r="H427" s="302"/>
      <c r="I427" s="302"/>
      <c r="J427" s="302"/>
      <c r="K427" s="302"/>
      <c r="L427" s="302"/>
      <c r="M427" s="302"/>
      <c r="N427" s="302"/>
      <c r="O427" s="302"/>
      <c r="P427" s="302"/>
      <c r="Q427" s="302"/>
      <c r="R427" s="302"/>
      <c r="S427" s="302"/>
    </row>
    <row r="428" spans="1:19" s="2" customFormat="1" ht="11.25">
      <c r="A428" s="302"/>
      <c r="B428" s="302"/>
      <c r="C428" s="326"/>
      <c r="D428" s="326"/>
      <c r="E428" s="302"/>
      <c r="F428" s="302"/>
      <c r="G428" s="302"/>
      <c r="H428" s="302"/>
      <c r="I428" s="302"/>
      <c r="J428" s="302"/>
      <c r="K428" s="302"/>
      <c r="L428" s="302"/>
      <c r="M428" s="302"/>
      <c r="N428" s="302"/>
      <c r="O428" s="302"/>
      <c r="P428" s="302"/>
      <c r="Q428" s="302"/>
      <c r="R428" s="302"/>
      <c r="S428" s="302"/>
    </row>
    <row r="429" spans="1:19" s="2" customFormat="1" ht="11.25">
      <c r="A429" s="302"/>
      <c r="B429" s="302"/>
      <c r="C429" s="326"/>
      <c r="D429" s="326"/>
      <c r="E429" s="302"/>
      <c r="F429" s="302"/>
      <c r="G429" s="302"/>
      <c r="H429" s="302"/>
      <c r="I429" s="302"/>
      <c r="J429" s="302"/>
      <c r="K429" s="302"/>
      <c r="L429" s="302"/>
      <c r="M429" s="302"/>
      <c r="N429" s="302"/>
      <c r="O429" s="302"/>
      <c r="P429" s="302"/>
      <c r="Q429" s="302"/>
      <c r="R429" s="302"/>
      <c r="S429" s="302"/>
    </row>
    <row r="430" spans="1:19" s="2" customFormat="1" ht="11.25">
      <c r="A430" s="302"/>
      <c r="B430" s="302"/>
      <c r="C430" s="326"/>
      <c r="D430" s="326"/>
      <c r="E430" s="302"/>
      <c r="F430" s="302"/>
      <c r="G430" s="302"/>
      <c r="H430" s="302"/>
      <c r="I430" s="302"/>
      <c r="J430" s="302"/>
      <c r="K430" s="302"/>
      <c r="L430" s="302"/>
      <c r="M430" s="302"/>
      <c r="N430" s="302"/>
      <c r="O430" s="302"/>
      <c r="P430" s="302"/>
      <c r="Q430" s="302"/>
      <c r="R430" s="302"/>
      <c r="S430" s="302"/>
    </row>
    <row r="431" spans="1:19" s="2" customFormat="1" ht="11.25">
      <c r="A431" s="302"/>
      <c r="B431" s="302"/>
      <c r="C431" s="326"/>
      <c r="D431" s="326"/>
      <c r="E431" s="302"/>
      <c r="F431" s="302"/>
      <c r="G431" s="302"/>
      <c r="H431" s="302"/>
      <c r="I431" s="302"/>
      <c r="J431" s="302"/>
      <c r="K431" s="302"/>
      <c r="L431" s="302"/>
      <c r="M431" s="302"/>
      <c r="N431" s="302"/>
      <c r="O431" s="302"/>
      <c r="P431" s="302"/>
      <c r="Q431" s="302"/>
      <c r="R431" s="302"/>
      <c r="S431" s="302"/>
    </row>
    <row r="432" spans="1:19" s="2" customFormat="1" ht="11.25">
      <c r="A432" s="302"/>
      <c r="B432" s="302"/>
      <c r="C432" s="326"/>
      <c r="D432" s="326"/>
      <c r="E432" s="302"/>
      <c r="F432" s="302"/>
      <c r="G432" s="302"/>
      <c r="H432" s="302"/>
      <c r="I432" s="302"/>
      <c r="J432" s="302"/>
      <c r="K432" s="302"/>
      <c r="L432" s="302"/>
      <c r="M432" s="302"/>
      <c r="N432" s="302"/>
      <c r="O432" s="302"/>
      <c r="P432" s="302"/>
      <c r="Q432" s="302"/>
      <c r="R432" s="302"/>
      <c r="S432" s="302"/>
    </row>
    <row r="433" spans="1:19" s="2" customFormat="1" ht="11.25">
      <c r="A433" s="302"/>
      <c r="B433" s="302"/>
      <c r="C433" s="326"/>
      <c r="D433" s="326"/>
      <c r="E433" s="302"/>
      <c r="F433" s="302"/>
      <c r="G433" s="302"/>
      <c r="H433" s="302"/>
      <c r="I433" s="302"/>
      <c r="J433" s="302"/>
      <c r="K433" s="302"/>
      <c r="L433" s="302"/>
      <c r="M433" s="302"/>
      <c r="N433" s="302"/>
      <c r="O433" s="302"/>
      <c r="P433" s="302"/>
      <c r="Q433" s="302"/>
      <c r="R433" s="302"/>
      <c r="S433" s="302"/>
    </row>
    <row r="434" spans="1:19" s="2" customFormat="1" ht="11.25">
      <c r="A434" s="302"/>
      <c r="B434" s="302"/>
      <c r="C434" s="326"/>
      <c r="D434" s="326"/>
      <c r="E434" s="302"/>
      <c r="F434" s="302"/>
      <c r="G434" s="302"/>
      <c r="H434" s="302"/>
      <c r="I434" s="302"/>
      <c r="J434" s="302"/>
      <c r="K434" s="302"/>
      <c r="L434" s="302"/>
      <c r="M434" s="302"/>
      <c r="N434" s="302"/>
      <c r="O434" s="302"/>
      <c r="P434" s="302"/>
      <c r="Q434" s="302"/>
      <c r="R434" s="302"/>
      <c r="S434" s="302"/>
    </row>
    <row r="435" spans="1:19" s="2" customFormat="1" ht="11.25">
      <c r="A435" s="302"/>
      <c r="B435" s="302"/>
      <c r="C435" s="326"/>
      <c r="D435" s="326"/>
      <c r="E435" s="302"/>
      <c r="F435" s="302"/>
      <c r="G435" s="302"/>
      <c r="H435" s="302"/>
      <c r="I435" s="302"/>
      <c r="J435" s="302"/>
      <c r="K435" s="302"/>
      <c r="L435" s="302"/>
      <c r="M435" s="302"/>
      <c r="N435" s="302"/>
      <c r="O435" s="302"/>
      <c r="P435" s="302"/>
      <c r="Q435" s="302"/>
      <c r="R435" s="302"/>
      <c r="S435" s="302"/>
    </row>
    <row r="436" spans="1:19" s="2" customFormat="1" ht="11.25">
      <c r="A436" s="302"/>
      <c r="B436" s="302"/>
      <c r="C436" s="326"/>
      <c r="D436" s="326"/>
      <c r="E436" s="302"/>
      <c r="F436" s="302"/>
      <c r="G436" s="302"/>
      <c r="H436" s="302"/>
      <c r="I436" s="302"/>
      <c r="J436" s="302"/>
      <c r="K436" s="302"/>
      <c r="L436" s="302"/>
      <c r="M436" s="302"/>
      <c r="N436" s="302"/>
      <c r="O436" s="302"/>
      <c r="P436" s="302"/>
      <c r="Q436" s="302"/>
      <c r="R436" s="302"/>
      <c r="S436" s="302"/>
    </row>
    <row r="437" spans="1:19" s="2" customFormat="1" ht="11.25">
      <c r="A437" s="302"/>
      <c r="B437" s="302"/>
      <c r="C437" s="326"/>
      <c r="D437" s="326"/>
      <c r="E437" s="302"/>
      <c r="F437" s="302"/>
      <c r="G437" s="302"/>
      <c r="H437" s="302"/>
      <c r="I437" s="302"/>
      <c r="J437" s="302"/>
      <c r="K437" s="302"/>
      <c r="L437" s="302"/>
      <c r="M437" s="302"/>
      <c r="N437" s="302"/>
      <c r="O437" s="302"/>
      <c r="P437" s="302"/>
      <c r="Q437" s="302"/>
      <c r="R437" s="302"/>
      <c r="S437" s="302"/>
    </row>
    <row r="438" spans="1:19" s="2" customFormat="1" ht="11.25">
      <c r="A438" s="302"/>
      <c r="B438" s="302"/>
      <c r="C438" s="326"/>
      <c r="D438" s="326"/>
      <c r="E438" s="302"/>
      <c r="F438" s="302"/>
      <c r="G438" s="302"/>
      <c r="H438" s="302"/>
      <c r="I438" s="302"/>
      <c r="J438" s="302"/>
      <c r="K438" s="302"/>
      <c r="L438" s="302"/>
      <c r="M438" s="302"/>
      <c r="N438" s="302"/>
      <c r="O438" s="302"/>
      <c r="P438" s="302"/>
      <c r="Q438" s="302"/>
      <c r="R438" s="302"/>
      <c r="S438" s="302"/>
    </row>
    <row r="439" spans="1:19" s="2" customFormat="1" ht="11.25">
      <c r="A439" s="302"/>
      <c r="B439" s="302"/>
      <c r="C439" s="326"/>
      <c r="D439" s="326"/>
      <c r="E439" s="302"/>
      <c r="F439" s="302"/>
      <c r="G439" s="302"/>
      <c r="H439" s="302"/>
      <c r="I439" s="302"/>
      <c r="J439" s="302"/>
      <c r="K439" s="302"/>
      <c r="L439" s="302"/>
      <c r="M439" s="302"/>
      <c r="N439" s="302"/>
      <c r="O439" s="302"/>
      <c r="P439" s="302"/>
      <c r="Q439" s="302"/>
      <c r="R439" s="302"/>
      <c r="S439" s="302"/>
    </row>
    <row r="440" spans="1:19" s="2" customFormat="1" ht="11.25">
      <c r="A440" s="302"/>
      <c r="B440" s="302"/>
      <c r="C440" s="326"/>
      <c r="D440" s="326"/>
      <c r="E440" s="302"/>
      <c r="F440" s="302"/>
      <c r="G440" s="302"/>
      <c r="H440" s="302"/>
      <c r="I440" s="302"/>
      <c r="J440" s="302"/>
      <c r="K440" s="302"/>
      <c r="L440" s="302"/>
      <c r="M440" s="302"/>
      <c r="N440" s="302"/>
      <c r="O440" s="302"/>
      <c r="P440" s="302"/>
      <c r="Q440" s="302"/>
      <c r="R440" s="302"/>
      <c r="S440" s="302"/>
    </row>
    <row r="441" spans="1:19" s="2" customFormat="1" ht="11.25">
      <c r="A441" s="302"/>
      <c r="B441" s="302"/>
      <c r="C441" s="326"/>
      <c r="D441" s="326"/>
      <c r="E441" s="302"/>
      <c r="F441" s="302"/>
      <c r="G441" s="302"/>
      <c r="H441" s="302"/>
      <c r="I441" s="302"/>
      <c r="J441" s="302"/>
      <c r="K441" s="302"/>
      <c r="L441" s="302"/>
      <c r="M441" s="302"/>
      <c r="N441" s="302"/>
      <c r="O441" s="302"/>
      <c r="P441" s="302"/>
      <c r="Q441" s="302"/>
      <c r="R441" s="302"/>
      <c r="S441" s="302"/>
    </row>
    <row r="442" spans="1:19" s="2" customFormat="1" ht="11.25">
      <c r="A442" s="302"/>
      <c r="B442" s="302"/>
      <c r="C442" s="326"/>
      <c r="D442" s="326"/>
      <c r="E442" s="302"/>
      <c r="F442" s="302"/>
      <c r="G442" s="302"/>
      <c r="H442" s="302"/>
      <c r="I442" s="302"/>
      <c r="J442" s="302"/>
      <c r="K442" s="302"/>
      <c r="L442" s="302"/>
      <c r="M442" s="302"/>
      <c r="N442" s="302"/>
      <c r="O442" s="302"/>
      <c r="P442" s="302"/>
      <c r="Q442" s="302"/>
      <c r="R442" s="302"/>
      <c r="S442" s="302"/>
    </row>
    <row r="443" spans="1:19" s="2" customFormat="1" ht="11.25">
      <c r="A443" s="302"/>
      <c r="B443" s="302"/>
      <c r="C443" s="326"/>
      <c r="D443" s="326"/>
      <c r="E443" s="302"/>
      <c r="F443" s="302"/>
      <c r="G443" s="302"/>
      <c r="H443" s="302"/>
      <c r="I443" s="302"/>
      <c r="J443" s="302"/>
      <c r="K443" s="302"/>
      <c r="L443" s="302"/>
      <c r="M443" s="302"/>
      <c r="N443" s="302"/>
      <c r="O443" s="302"/>
      <c r="P443" s="302"/>
      <c r="Q443" s="302"/>
      <c r="R443" s="302"/>
      <c r="S443" s="302"/>
    </row>
    <row r="444" spans="1:19" s="2" customFormat="1" ht="11.25">
      <c r="A444" s="302"/>
      <c r="B444" s="302"/>
      <c r="C444" s="326"/>
      <c r="D444" s="326"/>
      <c r="E444" s="302"/>
      <c r="F444" s="302"/>
      <c r="G444" s="302"/>
      <c r="H444" s="302"/>
      <c r="I444" s="302"/>
      <c r="J444" s="302"/>
      <c r="K444" s="302"/>
      <c r="L444" s="302"/>
      <c r="M444" s="302"/>
      <c r="N444" s="302"/>
      <c r="O444" s="302"/>
      <c r="P444" s="302"/>
      <c r="Q444" s="302"/>
      <c r="R444" s="302"/>
      <c r="S444" s="302"/>
    </row>
    <row r="445" spans="1:19" s="2" customFormat="1" ht="11.25">
      <c r="A445" s="302"/>
      <c r="B445" s="302"/>
      <c r="C445" s="326"/>
      <c r="D445" s="326"/>
      <c r="E445" s="302"/>
      <c r="F445" s="302"/>
      <c r="G445" s="302"/>
      <c r="H445" s="302"/>
      <c r="I445" s="302"/>
      <c r="J445" s="302"/>
      <c r="K445" s="302"/>
      <c r="L445" s="302"/>
      <c r="M445" s="302"/>
      <c r="N445" s="302"/>
      <c r="O445" s="302"/>
      <c r="P445" s="302"/>
      <c r="Q445" s="302"/>
      <c r="R445" s="302"/>
      <c r="S445" s="302"/>
    </row>
    <row r="446" spans="1:19" s="2" customFormat="1" ht="11.25">
      <c r="A446" s="302"/>
      <c r="B446" s="302"/>
      <c r="C446" s="326"/>
      <c r="D446" s="326"/>
      <c r="E446" s="302"/>
      <c r="F446" s="302"/>
      <c r="G446" s="302"/>
      <c r="H446" s="302"/>
      <c r="I446" s="302"/>
      <c r="J446" s="302"/>
      <c r="K446" s="302"/>
      <c r="L446" s="302"/>
      <c r="M446" s="302"/>
      <c r="N446" s="302"/>
      <c r="O446" s="302"/>
      <c r="P446" s="302"/>
      <c r="Q446" s="302"/>
      <c r="R446" s="302"/>
      <c r="S446" s="302"/>
    </row>
    <row r="447" spans="1:19" s="2" customFormat="1" ht="11.25">
      <c r="A447" s="302"/>
      <c r="B447" s="302"/>
      <c r="C447" s="326"/>
      <c r="D447" s="326"/>
      <c r="E447" s="302"/>
      <c r="F447" s="302"/>
      <c r="G447" s="302"/>
      <c r="H447" s="302"/>
      <c r="I447" s="302"/>
      <c r="J447" s="302"/>
      <c r="K447" s="302"/>
      <c r="L447" s="302"/>
      <c r="M447" s="302"/>
      <c r="N447" s="302"/>
      <c r="O447" s="302"/>
      <c r="P447" s="302"/>
      <c r="Q447" s="302"/>
      <c r="R447" s="302"/>
      <c r="S447" s="302"/>
    </row>
    <row r="448" spans="1:19" s="2" customFormat="1" ht="11.25">
      <c r="A448" s="302"/>
      <c r="B448" s="302"/>
      <c r="C448" s="326"/>
      <c r="D448" s="326"/>
      <c r="E448" s="302"/>
      <c r="F448" s="302"/>
      <c r="G448" s="302"/>
      <c r="H448" s="302"/>
      <c r="I448" s="302"/>
      <c r="J448" s="302"/>
      <c r="K448" s="302"/>
      <c r="L448" s="302"/>
      <c r="M448" s="302"/>
      <c r="N448" s="302"/>
      <c r="O448" s="302"/>
      <c r="P448" s="302"/>
      <c r="Q448" s="302"/>
      <c r="R448" s="302"/>
      <c r="S448" s="302"/>
    </row>
    <row r="449" spans="1:19" s="2" customFormat="1" ht="11.25">
      <c r="A449" s="302"/>
      <c r="B449" s="302"/>
      <c r="C449" s="326"/>
      <c r="D449" s="326"/>
      <c r="E449" s="302"/>
      <c r="F449" s="302"/>
      <c r="G449" s="302"/>
      <c r="H449" s="302"/>
      <c r="I449" s="302"/>
      <c r="J449" s="302"/>
      <c r="K449" s="302"/>
      <c r="L449" s="302"/>
      <c r="M449" s="302"/>
      <c r="N449" s="302"/>
      <c r="O449" s="302"/>
      <c r="P449" s="302"/>
      <c r="Q449" s="302"/>
      <c r="R449" s="302"/>
      <c r="S449" s="302"/>
    </row>
    <row r="450" spans="1:19" s="2" customFormat="1" ht="11.25">
      <c r="A450" s="302"/>
      <c r="B450" s="302"/>
      <c r="C450" s="326"/>
      <c r="D450" s="326"/>
      <c r="E450" s="302"/>
      <c r="F450" s="302"/>
      <c r="G450" s="302"/>
      <c r="H450" s="302"/>
      <c r="I450" s="302"/>
      <c r="J450" s="302"/>
      <c r="K450" s="302"/>
      <c r="L450" s="302"/>
      <c r="M450" s="302"/>
      <c r="N450" s="302"/>
      <c r="O450" s="302"/>
      <c r="P450" s="302"/>
      <c r="Q450" s="302"/>
      <c r="R450" s="302"/>
      <c r="S450" s="302"/>
    </row>
    <row r="451" spans="1:19" s="2" customFormat="1" ht="11.25">
      <c r="A451" s="302"/>
      <c r="B451" s="302"/>
      <c r="C451" s="326"/>
      <c r="D451" s="326"/>
      <c r="E451" s="302"/>
      <c r="F451" s="302"/>
      <c r="G451" s="302"/>
      <c r="H451" s="302"/>
      <c r="I451" s="302"/>
      <c r="J451" s="302"/>
      <c r="K451" s="302"/>
      <c r="L451" s="302"/>
      <c r="M451" s="302"/>
      <c r="N451" s="302"/>
      <c r="O451" s="302"/>
      <c r="P451" s="302"/>
      <c r="Q451" s="302"/>
      <c r="R451" s="302"/>
      <c r="S451" s="302"/>
    </row>
    <row r="452" spans="1:19" s="2" customFormat="1" ht="11.25">
      <c r="A452" s="302"/>
      <c r="B452" s="302"/>
      <c r="C452" s="326"/>
      <c r="D452" s="326"/>
      <c r="E452" s="302"/>
      <c r="F452" s="302"/>
      <c r="G452" s="302"/>
      <c r="H452" s="302"/>
      <c r="I452" s="302"/>
      <c r="J452" s="302"/>
      <c r="K452" s="302"/>
      <c r="L452" s="302"/>
      <c r="M452" s="302"/>
      <c r="N452" s="302"/>
      <c r="O452" s="302"/>
      <c r="P452" s="302"/>
      <c r="Q452" s="302"/>
      <c r="R452" s="302"/>
      <c r="S452" s="302"/>
    </row>
    <row r="453" spans="1:19" s="2" customFormat="1" ht="11.25">
      <c r="A453" s="302"/>
      <c r="B453" s="302"/>
      <c r="C453" s="326"/>
      <c r="D453" s="326"/>
      <c r="E453" s="302"/>
      <c r="F453" s="302"/>
      <c r="G453" s="302"/>
      <c r="H453" s="302"/>
      <c r="I453" s="302"/>
      <c r="J453" s="302"/>
      <c r="K453" s="302"/>
      <c r="L453" s="302"/>
      <c r="M453" s="302"/>
      <c r="N453" s="302"/>
      <c r="O453" s="302"/>
      <c r="P453" s="302"/>
      <c r="Q453" s="302"/>
      <c r="R453" s="302"/>
      <c r="S453" s="302"/>
    </row>
    <row r="454" spans="1:19" s="2" customFormat="1" ht="11.25">
      <c r="A454" s="302"/>
      <c r="B454" s="302"/>
      <c r="C454" s="326"/>
      <c r="D454" s="326"/>
      <c r="E454" s="302"/>
      <c r="F454" s="302"/>
      <c r="G454" s="302"/>
      <c r="H454" s="302"/>
      <c r="I454" s="302"/>
      <c r="J454" s="302"/>
      <c r="K454" s="302"/>
      <c r="L454" s="302"/>
      <c r="M454" s="302"/>
      <c r="N454" s="302"/>
      <c r="O454" s="302"/>
      <c r="P454" s="302"/>
      <c r="Q454" s="302"/>
      <c r="R454" s="302"/>
      <c r="S454" s="302"/>
    </row>
    <row r="455" spans="1:19" s="2" customFormat="1" ht="11.25">
      <c r="A455" s="302"/>
      <c r="B455" s="302"/>
      <c r="C455" s="326"/>
      <c r="D455" s="326"/>
      <c r="E455" s="302"/>
      <c r="F455" s="302"/>
      <c r="G455" s="302"/>
      <c r="H455" s="302"/>
      <c r="I455" s="302"/>
      <c r="J455" s="302"/>
      <c r="K455" s="302"/>
      <c r="L455" s="302"/>
      <c r="M455" s="302"/>
      <c r="N455" s="302"/>
      <c r="O455" s="302"/>
      <c r="P455" s="302"/>
      <c r="Q455" s="302"/>
      <c r="R455" s="302"/>
      <c r="S455" s="302"/>
    </row>
    <row r="456" spans="1:19" s="2" customFormat="1" ht="11.25">
      <c r="A456" s="302"/>
      <c r="B456" s="302"/>
      <c r="C456" s="326"/>
      <c r="D456" s="326"/>
      <c r="E456" s="302"/>
      <c r="F456" s="302"/>
      <c r="G456" s="302"/>
      <c r="H456" s="302"/>
      <c r="I456" s="302"/>
      <c r="J456" s="302"/>
      <c r="K456" s="302"/>
      <c r="L456" s="302"/>
      <c r="M456" s="302"/>
      <c r="N456" s="302"/>
      <c r="O456" s="302"/>
      <c r="P456" s="302"/>
      <c r="Q456" s="302"/>
      <c r="R456" s="302"/>
      <c r="S456" s="302"/>
    </row>
    <row r="457" spans="1:19" s="2" customFormat="1" ht="11.25">
      <c r="A457" s="302"/>
      <c r="B457" s="302"/>
      <c r="C457" s="326"/>
      <c r="D457" s="326"/>
      <c r="E457" s="302"/>
      <c r="F457" s="302"/>
      <c r="G457" s="302"/>
      <c r="H457" s="302"/>
      <c r="I457" s="302"/>
      <c r="J457" s="302"/>
      <c r="K457" s="302"/>
      <c r="L457" s="302"/>
      <c r="M457" s="302"/>
      <c r="N457" s="302"/>
      <c r="O457" s="302"/>
      <c r="P457" s="302"/>
      <c r="Q457" s="302"/>
      <c r="R457" s="302"/>
      <c r="S457" s="302"/>
    </row>
    <row r="458" spans="1:19" s="2" customFormat="1" ht="11.25">
      <c r="A458" s="302"/>
      <c r="B458" s="302"/>
      <c r="C458" s="326"/>
      <c r="D458" s="326"/>
      <c r="E458" s="302"/>
      <c r="F458" s="302"/>
      <c r="G458" s="302"/>
      <c r="H458" s="302"/>
      <c r="I458" s="302"/>
      <c r="J458" s="302"/>
      <c r="K458" s="302"/>
      <c r="L458" s="302"/>
      <c r="M458" s="302"/>
      <c r="N458" s="302"/>
      <c r="O458" s="302"/>
      <c r="P458" s="302"/>
      <c r="Q458" s="302"/>
      <c r="R458" s="302"/>
      <c r="S458" s="302"/>
    </row>
    <row r="459" spans="1:19" s="2" customFormat="1" ht="11.25">
      <c r="A459" s="302"/>
      <c r="B459" s="302"/>
      <c r="C459" s="326"/>
      <c r="D459" s="326"/>
      <c r="E459" s="302"/>
      <c r="F459" s="302"/>
      <c r="G459" s="302"/>
      <c r="H459" s="302"/>
      <c r="I459" s="302"/>
      <c r="J459" s="302"/>
      <c r="K459" s="302"/>
      <c r="L459" s="302"/>
      <c r="M459" s="302"/>
      <c r="N459" s="302"/>
      <c r="O459" s="302"/>
      <c r="P459" s="302"/>
      <c r="Q459" s="302"/>
      <c r="R459" s="302"/>
      <c r="S459" s="302"/>
    </row>
    <row r="460" spans="1:19" s="2" customFormat="1" ht="11.25">
      <c r="A460" s="302"/>
      <c r="B460" s="302"/>
      <c r="C460" s="326"/>
      <c r="D460" s="326"/>
      <c r="E460" s="302"/>
      <c r="F460" s="302"/>
      <c r="G460" s="302"/>
      <c r="H460" s="302"/>
      <c r="I460" s="302"/>
      <c r="J460" s="302"/>
      <c r="K460" s="302"/>
      <c r="L460" s="302"/>
      <c r="M460" s="302"/>
      <c r="N460" s="302"/>
      <c r="O460" s="302"/>
      <c r="P460" s="302"/>
      <c r="Q460" s="302"/>
      <c r="R460" s="302"/>
      <c r="S460" s="302"/>
    </row>
    <row r="461" spans="1:19" s="2" customFormat="1" ht="11.25">
      <c r="A461" s="302"/>
      <c r="B461" s="302"/>
      <c r="C461" s="326"/>
      <c r="D461" s="326"/>
      <c r="E461" s="302"/>
      <c r="F461" s="302"/>
      <c r="G461" s="302"/>
      <c r="H461" s="302"/>
      <c r="I461" s="302"/>
      <c r="J461" s="302"/>
      <c r="K461" s="302"/>
      <c r="L461" s="302"/>
      <c r="M461" s="302"/>
      <c r="N461" s="302"/>
      <c r="O461" s="302"/>
      <c r="P461" s="302"/>
      <c r="Q461" s="302"/>
      <c r="R461" s="302"/>
      <c r="S461" s="302"/>
    </row>
    <row r="462" spans="1:19" s="2" customFormat="1" ht="11.25">
      <c r="A462" s="302"/>
      <c r="B462" s="302"/>
      <c r="C462" s="326"/>
      <c r="D462" s="326"/>
      <c r="E462" s="302"/>
      <c r="F462" s="302"/>
      <c r="G462" s="302"/>
      <c r="H462" s="302"/>
      <c r="I462" s="302"/>
      <c r="J462" s="302"/>
      <c r="K462" s="302"/>
      <c r="L462" s="302"/>
      <c r="M462" s="302"/>
      <c r="N462" s="302"/>
      <c r="O462" s="302"/>
      <c r="P462" s="302"/>
      <c r="Q462" s="302"/>
      <c r="R462" s="302"/>
      <c r="S462" s="302"/>
    </row>
    <row r="463" spans="1:19" s="2" customFormat="1" ht="11.25">
      <c r="A463" s="302"/>
      <c r="B463" s="302"/>
      <c r="C463" s="326"/>
      <c r="D463" s="326"/>
      <c r="E463" s="302"/>
      <c r="F463" s="302"/>
      <c r="G463" s="302"/>
      <c r="H463" s="302"/>
      <c r="I463" s="302"/>
      <c r="J463" s="302"/>
      <c r="K463" s="302"/>
      <c r="L463" s="302"/>
      <c r="M463" s="302"/>
      <c r="N463" s="302"/>
      <c r="O463" s="302"/>
      <c r="P463" s="302"/>
      <c r="Q463" s="302"/>
      <c r="R463" s="302"/>
      <c r="S463" s="302"/>
    </row>
    <row r="464" spans="1:19" s="2" customFormat="1" ht="11.25">
      <c r="A464" s="302"/>
      <c r="B464" s="302"/>
      <c r="C464" s="326"/>
      <c r="D464" s="326"/>
      <c r="E464" s="302"/>
      <c r="F464" s="302"/>
      <c r="G464" s="302"/>
      <c r="H464" s="302"/>
      <c r="I464" s="302"/>
      <c r="J464" s="302"/>
      <c r="K464" s="302"/>
      <c r="L464" s="302"/>
      <c r="M464" s="302"/>
      <c r="N464" s="302"/>
      <c r="O464" s="302"/>
      <c r="P464" s="302"/>
      <c r="Q464" s="302"/>
      <c r="R464" s="302"/>
      <c r="S464" s="302"/>
    </row>
  </sheetData>
  <sheetProtection/>
  <mergeCells count="409">
    <mergeCell ref="C394:D394"/>
    <mergeCell ref="C395:D395"/>
    <mergeCell ref="C387:D387"/>
    <mergeCell ref="C388:D388"/>
    <mergeCell ref="C389:D389"/>
    <mergeCell ref="C391:D391"/>
    <mergeCell ref="C392:D392"/>
    <mergeCell ref="C393:D393"/>
    <mergeCell ref="A3:B6"/>
    <mergeCell ref="A7:B7"/>
    <mergeCell ref="A8:B8"/>
    <mergeCell ref="A9:B9"/>
    <mergeCell ref="A10:B10"/>
    <mergeCell ref="A11:B11"/>
    <mergeCell ref="C372:D372"/>
    <mergeCell ref="C369:D369"/>
    <mergeCell ref="C370:D370"/>
    <mergeCell ref="C371:D371"/>
    <mergeCell ref="C352:D352"/>
    <mergeCell ref="C353:D353"/>
    <mergeCell ref="C354:D354"/>
    <mergeCell ref="C356:D356"/>
    <mergeCell ref="C357:D357"/>
    <mergeCell ref="C368:D368"/>
    <mergeCell ref="C380:D380"/>
    <mergeCell ref="C344:D344"/>
    <mergeCell ref="C336:D336"/>
    <mergeCell ref="C361:D361"/>
    <mergeCell ref="C339:D339"/>
    <mergeCell ref="C377:D377"/>
    <mergeCell ref="C376:D376"/>
    <mergeCell ref="C366:D366"/>
    <mergeCell ref="C367:D367"/>
    <mergeCell ref="C375:D375"/>
    <mergeCell ref="C379:D379"/>
    <mergeCell ref="C358:D358"/>
    <mergeCell ref="C362:D362"/>
    <mergeCell ref="C363:D363"/>
    <mergeCell ref="C374:D374"/>
    <mergeCell ref="C373:D373"/>
    <mergeCell ref="C364:D364"/>
    <mergeCell ref="C365:D365"/>
    <mergeCell ref="C311:D311"/>
    <mergeCell ref="C301:D301"/>
    <mergeCell ref="C331:D331"/>
    <mergeCell ref="C338:D338"/>
    <mergeCell ref="C326:D326"/>
    <mergeCell ref="C332:D332"/>
    <mergeCell ref="C333:D333"/>
    <mergeCell ref="C327:D327"/>
    <mergeCell ref="C328:D328"/>
    <mergeCell ref="C329:D329"/>
    <mergeCell ref="C330:D330"/>
    <mergeCell ref="C335:D335"/>
    <mergeCell ref="C306:D306"/>
    <mergeCell ref="C307:D307"/>
    <mergeCell ref="C303:D303"/>
    <mergeCell ref="C337:D337"/>
    <mergeCell ref="C308:D308"/>
    <mergeCell ref="C309:D309"/>
    <mergeCell ref="C313:D313"/>
    <mergeCell ref="C314:D314"/>
    <mergeCell ref="C312:D312"/>
    <mergeCell ref="C310:D310"/>
    <mergeCell ref="C317:D317"/>
    <mergeCell ref="C305:D305"/>
    <mergeCell ref="C274:D274"/>
    <mergeCell ref="C302:D302"/>
    <mergeCell ref="C258:D258"/>
    <mergeCell ref="C259:D259"/>
    <mergeCell ref="C294:D294"/>
    <mergeCell ref="C295:D295"/>
    <mergeCell ref="C296:D296"/>
    <mergeCell ref="C262:D262"/>
    <mergeCell ref="C233:D233"/>
    <mergeCell ref="C238:D238"/>
    <mergeCell ref="C239:D239"/>
    <mergeCell ref="C243:D243"/>
    <mergeCell ref="C297:D297"/>
    <mergeCell ref="C298:D298"/>
    <mergeCell ref="C299:D299"/>
    <mergeCell ref="C300:D300"/>
    <mergeCell ref="C240:D240"/>
    <mergeCell ref="C236:D236"/>
    <mergeCell ref="C237:D237"/>
    <mergeCell ref="C234:D234"/>
    <mergeCell ref="C235:D235"/>
    <mergeCell ref="C266:D266"/>
    <mergeCell ref="C264:D264"/>
    <mergeCell ref="C265:D265"/>
    <mergeCell ref="C304:D304"/>
    <mergeCell ref="C183:D183"/>
    <mergeCell ref="C185:D185"/>
    <mergeCell ref="C187:D187"/>
    <mergeCell ref="C188:D188"/>
    <mergeCell ref="C189:D189"/>
    <mergeCell ref="C223:D223"/>
    <mergeCell ref="C263:D263"/>
    <mergeCell ref="C261:D261"/>
    <mergeCell ref="C273:D273"/>
    <mergeCell ref="C255:D255"/>
    <mergeCell ref="C246:D246"/>
    <mergeCell ref="C224:D224"/>
    <mergeCell ref="C225:D225"/>
    <mergeCell ref="C229:D229"/>
    <mergeCell ref="C230:D230"/>
    <mergeCell ref="C226:D226"/>
    <mergeCell ref="C227:D227"/>
    <mergeCell ref="C228:D228"/>
    <mergeCell ref="C231:D231"/>
    <mergeCell ref="C232:D232"/>
    <mergeCell ref="C247:D247"/>
    <mergeCell ref="C248:D248"/>
    <mergeCell ref="C244:D244"/>
    <mergeCell ref="C158:D158"/>
    <mergeCell ref="C124:D124"/>
    <mergeCell ref="C125:D125"/>
    <mergeCell ref="C134:D134"/>
    <mergeCell ref="C152:D152"/>
    <mergeCell ref="C153:D153"/>
    <mergeCell ref="C136:D136"/>
    <mergeCell ref="C137:D137"/>
    <mergeCell ref="C144:D144"/>
    <mergeCell ref="C150:D150"/>
    <mergeCell ref="C135:D135"/>
    <mergeCell ref="C142:D142"/>
    <mergeCell ref="C143:D143"/>
    <mergeCell ref="C154:D154"/>
    <mergeCell ref="C155:D155"/>
    <mergeCell ref="C138:D138"/>
    <mergeCell ref="C139:D139"/>
    <mergeCell ref="C140:D140"/>
    <mergeCell ref="C141:D141"/>
    <mergeCell ref="C151:D151"/>
    <mergeCell ref="C149:D149"/>
    <mergeCell ref="C145:D145"/>
    <mergeCell ref="C113:D113"/>
    <mergeCell ref="C117:D117"/>
    <mergeCell ref="C118:D118"/>
    <mergeCell ref="C126:D126"/>
    <mergeCell ref="C127:D127"/>
    <mergeCell ref="C131:D131"/>
    <mergeCell ref="C132:D132"/>
    <mergeCell ref="C130:D130"/>
    <mergeCell ref="C128:D128"/>
    <mergeCell ref="C129:D129"/>
    <mergeCell ref="C122:D122"/>
    <mergeCell ref="C73:D73"/>
    <mergeCell ref="C74:D74"/>
    <mergeCell ref="C86:D86"/>
    <mergeCell ref="C87:D87"/>
    <mergeCell ref="C80:D80"/>
    <mergeCell ref="C75:D75"/>
    <mergeCell ref="C76:D76"/>
    <mergeCell ref="C78:D78"/>
    <mergeCell ref="C96:D96"/>
    <mergeCell ref="C88:D88"/>
    <mergeCell ref="C93:D93"/>
    <mergeCell ref="C89:D89"/>
    <mergeCell ref="C90:D90"/>
    <mergeCell ref="C91:D91"/>
    <mergeCell ref="C92:D92"/>
    <mergeCell ref="C81:D81"/>
    <mergeCell ref="C79:D79"/>
    <mergeCell ref="C82:D82"/>
    <mergeCell ref="C83:D83"/>
    <mergeCell ref="C84:D84"/>
    <mergeCell ref="C85:D85"/>
    <mergeCell ref="C94:D94"/>
    <mergeCell ref="C95:D95"/>
    <mergeCell ref="C58:D58"/>
    <mergeCell ref="C59:D59"/>
    <mergeCell ref="C66:D66"/>
    <mergeCell ref="C67:D67"/>
    <mergeCell ref="C61:D61"/>
    <mergeCell ref="C72:D72"/>
    <mergeCell ref="C65:D65"/>
    <mergeCell ref="C63:D63"/>
    <mergeCell ref="C64:D64"/>
    <mergeCell ref="C68:D68"/>
    <mergeCell ref="C69:D69"/>
    <mergeCell ref="C70:D70"/>
    <mergeCell ref="C21:D21"/>
    <mergeCell ref="C22:D22"/>
    <mergeCell ref="C38:D38"/>
    <mergeCell ref="C23:D23"/>
    <mergeCell ref="C24:D24"/>
    <mergeCell ref="C25:D25"/>
    <mergeCell ref="C32:D32"/>
    <mergeCell ref="C30:D30"/>
    <mergeCell ref="C31:D31"/>
    <mergeCell ref="C28:D28"/>
    <mergeCell ref="C29:D29"/>
    <mergeCell ref="C26:D26"/>
    <mergeCell ref="C27:D27"/>
    <mergeCell ref="C33:D33"/>
    <mergeCell ref="C34:D34"/>
    <mergeCell ref="C35:D35"/>
    <mergeCell ref="C36:D36"/>
    <mergeCell ref="C18:D18"/>
    <mergeCell ref="C16:D16"/>
    <mergeCell ref="C19:D19"/>
    <mergeCell ref="C20:D20"/>
    <mergeCell ref="C17:D17"/>
    <mergeCell ref="C12:D12"/>
    <mergeCell ref="C13:D13"/>
    <mergeCell ref="C14:D14"/>
    <mergeCell ref="C15:D15"/>
    <mergeCell ref="E3:E6"/>
    <mergeCell ref="G5:G6"/>
    <mergeCell ref="F3:R3"/>
    <mergeCell ref="C11:D11"/>
    <mergeCell ref="C7:D7"/>
    <mergeCell ref="C3:D6"/>
    <mergeCell ref="C8:D8"/>
    <mergeCell ref="C9:D9"/>
    <mergeCell ref="C10:D10"/>
    <mergeCell ref="S3:S6"/>
    <mergeCell ref="F4:F6"/>
    <mergeCell ref="G4:O4"/>
    <mergeCell ref="P4:R4"/>
    <mergeCell ref="K5:N5"/>
    <mergeCell ref="O5:O6"/>
    <mergeCell ref="R5:R6"/>
    <mergeCell ref="H5:J5"/>
    <mergeCell ref="P5:P6"/>
    <mergeCell ref="Q5:Q6"/>
    <mergeCell ref="C41:D41"/>
    <mergeCell ref="C37:D37"/>
    <mergeCell ref="C39:D39"/>
    <mergeCell ref="C77:D77"/>
    <mergeCell ref="C54:D54"/>
    <mergeCell ref="C55:D55"/>
    <mergeCell ref="C52:D52"/>
    <mergeCell ref="C53:D53"/>
    <mergeCell ref="C71:D71"/>
    <mergeCell ref="C62:D62"/>
    <mergeCell ref="C42:D42"/>
    <mergeCell ref="C43:D43"/>
    <mergeCell ref="C40:D40"/>
    <mergeCell ref="C44:D44"/>
    <mergeCell ref="C45:D45"/>
    <mergeCell ref="C51:D51"/>
    <mergeCell ref="C46:D46"/>
    <mergeCell ref="C47:D47"/>
    <mergeCell ref="C48:D48"/>
    <mergeCell ref="C49:D49"/>
    <mergeCell ref="C50:D50"/>
    <mergeCell ref="C56:D56"/>
    <mergeCell ref="C57:D57"/>
    <mergeCell ref="C60:D60"/>
    <mergeCell ref="C97:D97"/>
    <mergeCell ref="C98:D98"/>
    <mergeCell ref="C99:D99"/>
    <mergeCell ref="C100:D100"/>
    <mergeCell ref="C101:D101"/>
    <mergeCell ref="C102:D102"/>
    <mergeCell ref="C120:D120"/>
    <mergeCell ref="C107:D107"/>
    <mergeCell ref="C133:D133"/>
    <mergeCell ref="C108:D108"/>
    <mergeCell ref="C103:D103"/>
    <mergeCell ref="C123:D123"/>
    <mergeCell ref="C104:D104"/>
    <mergeCell ref="C105:D105"/>
    <mergeCell ref="C106:D106"/>
    <mergeCell ref="C115:D115"/>
    <mergeCell ref="C116:D116"/>
    <mergeCell ref="C121:D121"/>
    <mergeCell ref="C109:D109"/>
    <mergeCell ref="C119:D119"/>
    <mergeCell ref="C114:D114"/>
    <mergeCell ref="C110:D110"/>
    <mergeCell ref="C111:D111"/>
    <mergeCell ref="C112:D112"/>
    <mergeCell ref="C197:D197"/>
    <mergeCell ref="C180:D180"/>
    <mergeCell ref="C181:D181"/>
    <mergeCell ref="C182:D182"/>
    <mergeCell ref="C146:D146"/>
    <mergeCell ref="C147:D147"/>
    <mergeCell ref="C148:D148"/>
    <mergeCell ref="C163:D163"/>
    <mergeCell ref="C161:D161"/>
    <mergeCell ref="C162:D162"/>
    <mergeCell ref="C156:D156"/>
    <mergeCell ref="C157:D157"/>
    <mergeCell ref="C159:D159"/>
    <mergeCell ref="C170:D170"/>
    <mergeCell ref="C160:D160"/>
    <mergeCell ref="C171:D171"/>
    <mergeCell ref="C164:D164"/>
    <mergeCell ref="C165:D165"/>
    <mergeCell ref="C166:D166"/>
    <mergeCell ref="C167:D167"/>
    <mergeCell ref="C168:D168"/>
    <mergeCell ref="C169:D169"/>
    <mergeCell ref="C172:D172"/>
    <mergeCell ref="C177:D177"/>
    <mergeCell ref="C184:D184"/>
    <mergeCell ref="C178:D178"/>
    <mergeCell ref="C179:D179"/>
    <mergeCell ref="C173:D173"/>
    <mergeCell ref="C174:D174"/>
    <mergeCell ref="C175:D175"/>
    <mergeCell ref="C176:D176"/>
    <mergeCell ref="C221:D221"/>
    <mergeCell ref="C219:D219"/>
    <mergeCell ref="C214:D214"/>
    <mergeCell ref="C220:D220"/>
    <mergeCell ref="C215:D215"/>
    <mergeCell ref="C216:D216"/>
    <mergeCell ref="C191:D191"/>
    <mergeCell ref="C192:D192"/>
    <mergeCell ref="C193:D193"/>
    <mergeCell ref="C200:D200"/>
    <mergeCell ref="C198:D198"/>
    <mergeCell ref="C199:D199"/>
    <mergeCell ref="C194:D194"/>
    <mergeCell ref="C190:D190"/>
    <mergeCell ref="C186:D186"/>
    <mergeCell ref="C195:D195"/>
    <mergeCell ref="C196:D196"/>
    <mergeCell ref="C222:D222"/>
    <mergeCell ref="C201:D201"/>
    <mergeCell ref="C202:D202"/>
    <mergeCell ref="C203:D203"/>
    <mergeCell ref="C204:D204"/>
    <mergeCell ref="C208:D208"/>
    <mergeCell ref="C209:D209"/>
    <mergeCell ref="C210:D210"/>
    <mergeCell ref="C205:D205"/>
    <mergeCell ref="C206:D206"/>
    <mergeCell ref="C207:D207"/>
    <mergeCell ref="C212:D212"/>
    <mergeCell ref="C213:D213"/>
    <mergeCell ref="C211:D211"/>
    <mergeCell ref="C217:D217"/>
    <mergeCell ref="C218:D218"/>
    <mergeCell ref="C267:D267"/>
    <mergeCell ref="C271:D271"/>
    <mergeCell ref="C245:D245"/>
    <mergeCell ref="C241:D241"/>
    <mergeCell ref="C242:D242"/>
    <mergeCell ref="C272:D272"/>
    <mergeCell ref="C270:D270"/>
    <mergeCell ref="C268:D268"/>
    <mergeCell ref="C269:D269"/>
    <mergeCell ref="C249:D249"/>
    <mergeCell ref="C250:D250"/>
    <mergeCell ref="C256:D256"/>
    <mergeCell ref="C260:D260"/>
    <mergeCell ref="C251:D251"/>
    <mergeCell ref="C252:D252"/>
    <mergeCell ref="C253:D253"/>
    <mergeCell ref="C257:D257"/>
    <mergeCell ref="C254:D254"/>
    <mergeCell ref="C293:D293"/>
    <mergeCell ref="C289:D289"/>
    <mergeCell ref="C290:D290"/>
    <mergeCell ref="C291:D291"/>
    <mergeCell ref="C279:D279"/>
    <mergeCell ref="C275:D275"/>
    <mergeCell ref="C276:D276"/>
    <mergeCell ref="C277:D277"/>
    <mergeCell ref="C280:D280"/>
    <mergeCell ref="C278:D278"/>
    <mergeCell ref="C281:D281"/>
    <mergeCell ref="C285:D285"/>
    <mergeCell ref="C286:D286"/>
    <mergeCell ref="C282:D282"/>
    <mergeCell ref="C283:D283"/>
    <mergeCell ref="C284:D284"/>
    <mergeCell ref="C287:D287"/>
    <mergeCell ref="C288:D288"/>
    <mergeCell ref="C292:D292"/>
    <mergeCell ref="C322:D322"/>
    <mergeCell ref="C321:D321"/>
    <mergeCell ref="C318:D318"/>
    <mergeCell ref="C324:D324"/>
    <mergeCell ref="C315:D315"/>
    <mergeCell ref="C323:D323"/>
    <mergeCell ref="C319:D319"/>
    <mergeCell ref="C316:D316"/>
    <mergeCell ref="C320:D320"/>
    <mergeCell ref="C325:D325"/>
    <mergeCell ref="C384:D384"/>
    <mergeCell ref="C385:D385"/>
    <mergeCell ref="C386:D386"/>
    <mergeCell ref="C390:D390"/>
    <mergeCell ref="C383:D383"/>
    <mergeCell ref="C348:D348"/>
    <mergeCell ref="C349:D349"/>
    <mergeCell ref="C350:D350"/>
    <mergeCell ref="C351:D351"/>
    <mergeCell ref="C355:D355"/>
    <mergeCell ref="C359:D359"/>
    <mergeCell ref="C360:D360"/>
    <mergeCell ref="C378:D378"/>
    <mergeCell ref="C381:D381"/>
    <mergeCell ref="C382:D382"/>
    <mergeCell ref="C334:D334"/>
    <mergeCell ref="C343:D343"/>
    <mergeCell ref="C346:D346"/>
    <mergeCell ref="C347:D347"/>
    <mergeCell ref="C340:D340"/>
    <mergeCell ref="C345:D345"/>
    <mergeCell ref="C341:D341"/>
    <mergeCell ref="C342:D342"/>
  </mergeCells>
  <dataValidations count="1">
    <dataValidation type="decimal" operator="greaterThanOrEqual" allowBlank="1" showInputMessage="1" showErrorMessage="1" imeMode="disabled" sqref="E7:S10">
      <formula1>0</formula1>
    </dataValidation>
  </dataValidations>
  <printOptions/>
  <pageMargins left="0.787" right="0.787" top="0.69" bottom="0.54" header="0.512" footer="0.512"/>
  <pageSetup fitToHeight="0" fitToWidth="2" horizontalDpi="150" verticalDpi="150" orientation="portrait" pageOrder="overThenDown" paperSize="9" scale="65" r:id="rId1"/>
  <rowBreaks count="4" manualBreakCount="4">
    <brk id="80" max="255" man="1"/>
    <brk id="157" max="255" man="1"/>
    <brk id="234" max="255" man="1"/>
    <brk id="311" max="255" man="1"/>
  </rowBreaks>
</worksheet>
</file>

<file path=xl/worksheets/sheet8.xml><?xml version="1.0" encoding="utf-8"?>
<worksheet xmlns="http://schemas.openxmlformats.org/spreadsheetml/2006/main" xmlns:r="http://schemas.openxmlformats.org/officeDocument/2006/relationships">
  <dimension ref="A1:AJ69"/>
  <sheetViews>
    <sheetView zoomScalePageLayoutView="0" workbookViewId="0" topLeftCell="A1">
      <selection activeCell="F10" sqref="F10"/>
    </sheetView>
  </sheetViews>
  <sheetFormatPr defaultColWidth="9.00390625" defaultRowHeight="13.5"/>
  <cols>
    <col min="1" max="1" width="18.00390625" style="2" customWidth="1"/>
    <col min="2" max="2" width="9.00390625" style="3" customWidth="1"/>
    <col min="3" max="9" width="14.50390625" style="4" customWidth="1"/>
    <col min="10" max="32" width="13.25390625" style="4" customWidth="1"/>
    <col min="33" max="16384" width="9.00390625" style="2" customWidth="1"/>
  </cols>
  <sheetData>
    <row r="1" spans="1:36" ht="13.5">
      <c r="A1" s="280" t="s">
        <v>185</v>
      </c>
      <c r="B1" s="326"/>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02"/>
      <c r="AH1" s="302"/>
      <c r="AI1" s="302"/>
      <c r="AJ1" s="302"/>
    </row>
    <row r="2" spans="1:36" ht="14.25">
      <c r="A2" s="302"/>
      <c r="B2" s="326"/>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8" t="s">
        <v>532</v>
      </c>
      <c r="AG2" s="302"/>
      <c r="AH2" s="302"/>
      <c r="AI2" s="302"/>
      <c r="AJ2" s="302"/>
    </row>
    <row r="3" spans="1:36" ht="13.5" customHeight="1">
      <c r="A3" s="723" t="s">
        <v>501</v>
      </c>
      <c r="B3" s="759"/>
      <c r="C3" s="757" t="s">
        <v>190</v>
      </c>
      <c r="D3" s="764"/>
      <c r="E3" s="758"/>
      <c r="F3" s="765" t="s">
        <v>187</v>
      </c>
      <c r="G3" s="766"/>
      <c r="H3" s="766"/>
      <c r="I3" s="766"/>
      <c r="J3" s="766"/>
      <c r="K3" s="766"/>
      <c r="L3" s="766"/>
      <c r="M3" s="766"/>
      <c r="N3" s="766"/>
      <c r="O3" s="766"/>
      <c r="P3" s="766"/>
      <c r="Q3" s="766"/>
      <c r="R3" s="766"/>
      <c r="S3" s="766"/>
      <c r="T3" s="766"/>
      <c r="U3" s="766"/>
      <c r="V3" s="766"/>
      <c r="W3" s="766"/>
      <c r="X3" s="766"/>
      <c r="Y3" s="766"/>
      <c r="Z3" s="766"/>
      <c r="AA3" s="766"/>
      <c r="AB3" s="766"/>
      <c r="AC3" s="766"/>
      <c r="AD3" s="767"/>
      <c r="AE3" s="755" t="s">
        <v>536</v>
      </c>
      <c r="AF3" s="755"/>
      <c r="AG3" s="302"/>
      <c r="AH3" s="302"/>
      <c r="AI3" s="302"/>
      <c r="AJ3" s="302"/>
    </row>
    <row r="4" spans="1:36" ht="11.25" customHeight="1">
      <c r="A4" s="760"/>
      <c r="B4" s="761"/>
      <c r="C4" s="757"/>
      <c r="D4" s="764"/>
      <c r="E4" s="758"/>
      <c r="F4" s="757" t="s">
        <v>190</v>
      </c>
      <c r="G4" s="758"/>
      <c r="H4" s="754" t="s">
        <v>188</v>
      </c>
      <c r="I4" s="754"/>
      <c r="J4" s="754"/>
      <c r="K4" s="754"/>
      <c r="L4" s="754"/>
      <c r="M4" s="754"/>
      <c r="N4" s="754"/>
      <c r="O4" s="754"/>
      <c r="P4" s="754"/>
      <c r="Q4" s="754"/>
      <c r="R4" s="754"/>
      <c r="S4" s="754"/>
      <c r="T4" s="754"/>
      <c r="U4" s="754"/>
      <c r="V4" s="754"/>
      <c r="W4" s="754"/>
      <c r="X4" s="754"/>
      <c r="Y4" s="754" t="s">
        <v>189</v>
      </c>
      <c r="Z4" s="754"/>
      <c r="AA4" s="754"/>
      <c r="AB4" s="754"/>
      <c r="AC4" s="754"/>
      <c r="AD4" s="754"/>
      <c r="AE4" s="755"/>
      <c r="AF4" s="755"/>
      <c r="AG4" s="302"/>
      <c r="AH4" s="302"/>
      <c r="AI4" s="302"/>
      <c r="AJ4" s="302"/>
    </row>
    <row r="5" spans="1:36" ht="11.25" customHeight="1">
      <c r="A5" s="760"/>
      <c r="B5" s="761"/>
      <c r="C5" s="757"/>
      <c r="D5" s="764"/>
      <c r="E5" s="758"/>
      <c r="F5" s="757"/>
      <c r="G5" s="758"/>
      <c r="H5" s="754" t="s">
        <v>190</v>
      </c>
      <c r="I5" s="754"/>
      <c r="J5" s="754" t="s">
        <v>191</v>
      </c>
      <c r="K5" s="754"/>
      <c r="L5" s="754"/>
      <c r="M5" s="754"/>
      <c r="N5" s="754"/>
      <c r="O5" s="754"/>
      <c r="P5" s="754" t="s">
        <v>192</v>
      </c>
      <c r="Q5" s="754"/>
      <c r="R5" s="754"/>
      <c r="S5" s="754"/>
      <c r="T5" s="754"/>
      <c r="U5" s="754"/>
      <c r="V5" s="754"/>
      <c r="W5" s="754"/>
      <c r="X5" s="754" t="s">
        <v>193</v>
      </c>
      <c r="Y5" s="754" t="s">
        <v>186</v>
      </c>
      <c r="Z5" s="754"/>
      <c r="AA5" s="754" t="s">
        <v>194</v>
      </c>
      <c r="AB5" s="754"/>
      <c r="AC5" s="754" t="s">
        <v>195</v>
      </c>
      <c r="AD5" s="754"/>
      <c r="AE5" s="755"/>
      <c r="AF5" s="755"/>
      <c r="AG5" s="302"/>
      <c r="AH5" s="302"/>
      <c r="AI5" s="302"/>
      <c r="AJ5" s="302"/>
    </row>
    <row r="6" spans="1:36" ht="11.25" customHeight="1">
      <c r="A6" s="760"/>
      <c r="B6" s="761"/>
      <c r="C6" s="755" t="s">
        <v>186</v>
      </c>
      <c r="D6" s="754" t="s">
        <v>196</v>
      </c>
      <c r="E6" s="754" t="s">
        <v>197</v>
      </c>
      <c r="F6" s="757"/>
      <c r="G6" s="758"/>
      <c r="H6" s="754"/>
      <c r="I6" s="754"/>
      <c r="J6" s="754" t="s">
        <v>186</v>
      </c>
      <c r="K6" s="754"/>
      <c r="L6" s="754" t="s">
        <v>198</v>
      </c>
      <c r="M6" s="754"/>
      <c r="N6" s="754" t="s">
        <v>199</v>
      </c>
      <c r="O6" s="754"/>
      <c r="P6" s="754" t="s">
        <v>186</v>
      </c>
      <c r="Q6" s="754"/>
      <c r="R6" s="754" t="s">
        <v>198</v>
      </c>
      <c r="S6" s="754"/>
      <c r="T6" s="754" t="s">
        <v>199</v>
      </c>
      <c r="U6" s="754"/>
      <c r="V6" s="754" t="s">
        <v>200</v>
      </c>
      <c r="W6" s="754"/>
      <c r="X6" s="754"/>
      <c r="Y6" s="754"/>
      <c r="Z6" s="754"/>
      <c r="AA6" s="754"/>
      <c r="AB6" s="754"/>
      <c r="AC6" s="754"/>
      <c r="AD6" s="754"/>
      <c r="AE6" s="755"/>
      <c r="AF6" s="755"/>
      <c r="AG6" s="302"/>
      <c r="AH6" s="302"/>
      <c r="AI6" s="302"/>
      <c r="AJ6" s="302"/>
    </row>
    <row r="7" spans="1:36" ht="11.25" customHeight="1">
      <c r="A7" s="762"/>
      <c r="B7" s="763"/>
      <c r="C7" s="756"/>
      <c r="D7" s="754"/>
      <c r="E7" s="754"/>
      <c r="F7" s="329" t="s">
        <v>196</v>
      </c>
      <c r="G7" s="329" t="s">
        <v>197</v>
      </c>
      <c r="H7" s="329" t="s">
        <v>196</v>
      </c>
      <c r="I7" s="329" t="s">
        <v>197</v>
      </c>
      <c r="J7" s="329" t="s">
        <v>196</v>
      </c>
      <c r="K7" s="329" t="s">
        <v>197</v>
      </c>
      <c r="L7" s="329" t="s">
        <v>196</v>
      </c>
      <c r="M7" s="329" t="s">
        <v>197</v>
      </c>
      <c r="N7" s="329" t="s">
        <v>196</v>
      </c>
      <c r="O7" s="329" t="s">
        <v>197</v>
      </c>
      <c r="P7" s="329" t="s">
        <v>196</v>
      </c>
      <c r="Q7" s="329" t="s">
        <v>197</v>
      </c>
      <c r="R7" s="329" t="s">
        <v>196</v>
      </c>
      <c r="S7" s="329" t="s">
        <v>197</v>
      </c>
      <c r="T7" s="329" t="s">
        <v>196</v>
      </c>
      <c r="U7" s="329" t="s">
        <v>197</v>
      </c>
      <c r="V7" s="329" t="s">
        <v>196</v>
      </c>
      <c r="W7" s="329" t="s">
        <v>197</v>
      </c>
      <c r="X7" s="754"/>
      <c r="Y7" s="329" t="s">
        <v>196</v>
      </c>
      <c r="Z7" s="329" t="s">
        <v>197</v>
      </c>
      <c r="AA7" s="329" t="s">
        <v>196</v>
      </c>
      <c r="AB7" s="329" t="s">
        <v>197</v>
      </c>
      <c r="AC7" s="329" t="s">
        <v>196</v>
      </c>
      <c r="AD7" s="329" t="s">
        <v>197</v>
      </c>
      <c r="AE7" s="329" t="s">
        <v>196</v>
      </c>
      <c r="AF7" s="329" t="s">
        <v>197</v>
      </c>
      <c r="AG7" s="302"/>
      <c r="AH7" s="302"/>
      <c r="AI7" s="302"/>
      <c r="AJ7" s="302"/>
    </row>
    <row r="8" spans="1:36" s="5" customFormat="1" ht="18" customHeight="1">
      <c r="A8" s="713">
        <v>40269</v>
      </c>
      <c r="B8" s="714"/>
      <c r="C8" s="123">
        <v>1044620434</v>
      </c>
      <c r="D8" s="123">
        <v>573493983</v>
      </c>
      <c r="E8" s="123">
        <v>471126451</v>
      </c>
      <c r="F8" s="123">
        <v>573346683</v>
      </c>
      <c r="G8" s="123">
        <v>470704590</v>
      </c>
      <c r="H8" s="123">
        <v>573337075</v>
      </c>
      <c r="I8" s="123">
        <v>470700678</v>
      </c>
      <c r="J8" s="123">
        <v>364615486</v>
      </c>
      <c r="K8" s="123">
        <v>28912806</v>
      </c>
      <c r="L8" s="123">
        <v>358172614</v>
      </c>
      <c r="M8" s="123">
        <v>26803244</v>
      </c>
      <c r="N8" s="123">
        <v>6442872</v>
      </c>
      <c r="O8" s="123">
        <v>2109562</v>
      </c>
      <c r="P8" s="123">
        <v>208721589</v>
      </c>
      <c r="Q8" s="123">
        <v>441787872</v>
      </c>
      <c r="R8" s="123">
        <v>2818351</v>
      </c>
      <c r="S8" s="123">
        <v>792607</v>
      </c>
      <c r="T8" s="123">
        <v>28982801</v>
      </c>
      <c r="U8" s="123">
        <v>32504559</v>
      </c>
      <c r="V8" s="123">
        <v>176920437</v>
      </c>
      <c r="W8" s="123">
        <v>408490706</v>
      </c>
      <c r="X8" s="64">
        <v>257</v>
      </c>
      <c r="Y8" s="123">
        <v>9608</v>
      </c>
      <c r="Z8" s="123">
        <v>3912</v>
      </c>
      <c r="AA8" s="123">
        <v>5374</v>
      </c>
      <c r="AB8" s="123">
        <v>1023</v>
      </c>
      <c r="AC8" s="123">
        <v>4234</v>
      </c>
      <c r="AD8" s="123">
        <v>2889</v>
      </c>
      <c r="AE8" s="123">
        <v>147300</v>
      </c>
      <c r="AF8" s="123">
        <v>421861</v>
      </c>
      <c r="AG8" s="330"/>
      <c r="AH8" s="330"/>
      <c r="AI8" s="330"/>
      <c r="AJ8" s="330"/>
    </row>
    <row r="9" spans="1:36" s="5" customFormat="1" ht="18" customHeight="1">
      <c r="A9" s="715">
        <v>40634</v>
      </c>
      <c r="B9" s="716"/>
      <c r="C9" s="83">
        <v>1055519717</v>
      </c>
      <c r="D9" s="83">
        <v>578658684</v>
      </c>
      <c r="E9" s="83">
        <v>476861033</v>
      </c>
      <c r="F9" s="83">
        <v>578515423</v>
      </c>
      <c r="G9" s="83">
        <v>476440525</v>
      </c>
      <c r="H9" s="83">
        <v>578506275</v>
      </c>
      <c r="I9" s="83">
        <v>476437753</v>
      </c>
      <c r="J9" s="83">
        <v>368611683</v>
      </c>
      <c r="K9" s="83">
        <v>31263802</v>
      </c>
      <c r="L9" s="83">
        <v>361958117</v>
      </c>
      <c r="M9" s="83">
        <v>29112714</v>
      </c>
      <c r="N9" s="83">
        <v>6653566</v>
      </c>
      <c r="O9" s="83">
        <v>2151088</v>
      </c>
      <c r="P9" s="83">
        <v>209894592</v>
      </c>
      <c r="Q9" s="83">
        <v>445173951</v>
      </c>
      <c r="R9" s="83">
        <v>2875887</v>
      </c>
      <c r="S9" s="83">
        <v>800730</v>
      </c>
      <c r="T9" s="83">
        <v>29413470</v>
      </c>
      <c r="U9" s="83">
        <v>33094929</v>
      </c>
      <c r="V9" s="83">
        <v>177605235</v>
      </c>
      <c r="W9" s="83">
        <v>411278292</v>
      </c>
      <c r="X9" s="65">
        <v>257</v>
      </c>
      <c r="Y9" s="83">
        <v>9148</v>
      </c>
      <c r="Z9" s="83">
        <v>2772</v>
      </c>
      <c r="AA9" s="83">
        <v>5491</v>
      </c>
      <c r="AB9" s="83">
        <v>1023</v>
      </c>
      <c r="AC9" s="83">
        <v>3657</v>
      </c>
      <c r="AD9" s="83">
        <v>1749</v>
      </c>
      <c r="AE9" s="83">
        <v>143261</v>
      </c>
      <c r="AF9" s="83">
        <v>420508</v>
      </c>
      <c r="AG9" s="330"/>
      <c r="AH9" s="330"/>
      <c r="AI9" s="330"/>
      <c r="AJ9" s="330"/>
    </row>
    <row r="10" spans="1:36" s="5" customFormat="1" ht="18" customHeight="1">
      <c r="A10" s="715">
        <v>41000</v>
      </c>
      <c r="B10" s="716"/>
      <c r="C10" s="83">
        <v>1071165640</v>
      </c>
      <c r="D10" s="83">
        <v>588970087</v>
      </c>
      <c r="E10" s="83">
        <v>482195553</v>
      </c>
      <c r="F10" s="83">
        <v>588826918</v>
      </c>
      <c r="G10" s="83">
        <v>481775525</v>
      </c>
      <c r="H10" s="83">
        <v>588819384</v>
      </c>
      <c r="I10" s="83">
        <v>481772504</v>
      </c>
      <c r="J10" s="83">
        <v>377565140</v>
      </c>
      <c r="K10" s="83">
        <v>32880421</v>
      </c>
      <c r="L10" s="83">
        <v>370390125</v>
      </c>
      <c r="M10" s="83">
        <v>30632385</v>
      </c>
      <c r="N10" s="83">
        <v>7175015</v>
      </c>
      <c r="O10" s="83">
        <v>2248036</v>
      </c>
      <c r="P10" s="83">
        <v>211254244</v>
      </c>
      <c r="Q10" s="83">
        <v>448892083</v>
      </c>
      <c r="R10" s="83">
        <v>2936128</v>
      </c>
      <c r="S10" s="83">
        <v>847682</v>
      </c>
      <c r="T10" s="83">
        <v>29850377</v>
      </c>
      <c r="U10" s="83">
        <v>33996563</v>
      </c>
      <c r="V10" s="83">
        <v>178467739</v>
      </c>
      <c r="W10" s="83">
        <v>414047838</v>
      </c>
      <c r="X10" s="65">
        <v>257</v>
      </c>
      <c r="Y10" s="83">
        <v>7534</v>
      </c>
      <c r="Z10" s="83">
        <v>3021</v>
      </c>
      <c r="AA10" s="83">
        <v>4266</v>
      </c>
      <c r="AB10" s="83">
        <v>591</v>
      </c>
      <c r="AC10" s="83">
        <v>3268</v>
      </c>
      <c r="AD10" s="83">
        <v>2430</v>
      </c>
      <c r="AE10" s="83">
        <v>143169</v>
      </c>
      <c r="AF10" s="83">
        <v>420028</v>
      </c>
      <c r="AG10" s="330"/>
      <c r="AH10" s="330"/>
      <c r="AI10" s="330"/>
      <c r="AJ10" s="330"/>
    </row>
    <row r="11" spans="1:36" s="5" customFormat="1" ht="18" customHeight="1">
      <c r="A11" s="715">
        <v>41365</v>
      </c>
      <c r="B11" s="716"/>
      <c r="C11" s="83">
        <v>1087988890</v>
      </c>
      <c r="D11" s="83">
        <v>597981720</v>
      </c>
      <c r="E11" s="83">
        <v>490007170</v>
      </c>
      <c r="F11" s="83">
        <v>597835275</v>
      </c>
      <c r="G11" s="83">
        <v>489606976</v>
      </c>
      <c r="H11" s="83">
        <v>597827644</v>
      </c>
      <c r="I11" s="83">
        <v>489604088</v>
      </c>
      <c r="J11" s="83">
        <v>385100615</v>
      </c>
      <c r="K11" s="83">
        <v>35606688</v>
      </c>
      <c r="L11" s="83">
        <v>377702155</v>
      </c>
      <c r="M11" s="83">
        <v>33317192</v>
      </c>
      <c r="N11" s="83">
        <v>7398460</v>
      </c>
      <c r="O11" s="83">
        <v>2289496</v>
      </c>
      <c r="P11" s="83">
        <v>212727029</v>
      </c>
      <c r="Q11" s="83">
        <v>453997400</v>
      </c>
      <c r="R11" s="83">
        <v>3058298</v>
      </c>
      <c r="S11" s="83">
        <v>876088</v>
      </c>
      <c r="T11" s="83">
        <v>30384341</v>
      </c>
      <c r="U11" s="83">
        <v>35014111</v>
      </c>
      <c r="V11" s="83">
        <v>179284390</v>
      </c>
      <c r="W11" s="83">
        <v>418107201</v>
      </c>
      <c r="X11" s="65">
        <v>257</v>
      </c>
      <c r="Y11" s="83">
        <v>7631</v>
      </c>
      <c r="Z11" s="83">
        <v>2888</v>
      </c>
      <c r="AA11" s="83">
        <v>4507</v>
      </c>
      <c r="AB11" s="83">
        <v>600</v>
      </c>
      <c r="AC11" s="83">
        <v>3124</v>
      </c>
      <c r="AD11" s="83">
        <v>2288</v>
      </c>
      <c r="AE11" s="83">
        <v>146445</v>
      </c>
      <c r="AF11" s="83">
        <v>400194</v>
      </c>
      <c r="AG11" s="330"/>
      <c r="AH11" s="330"/>
      <c r="AI11" s="330"/>
      <c r="AJ11" s="330"/>
    </row>
    <row r="12" spans="1:36" ht="18" customHeight="1" thickBot="1">
      <c r="A12" s="708">
        <v>41730</v>
      </c>
      <c r="B12" s="709">
        <v>41730</v>
      </c>
      <c r="C12" s="246">
        <f aca="true" t="shared" si="0" ref="C12:AF12">SUMIF(C13,"&gt;0")+SUMIF(C14,"&gt;0")+SUMIF(C15,"&gt;0")+SUMIF(C16,"&gt;0")+SUMIF(C17,"&gt;0")+SUMIF(C18,"&gt;0")+SUMIF(C19,"&gt;0")</f>
        <v>1105450869</v>
      </c>
      <c r="D12" s="246">
        <f t="shared" si="0"/>
        <v>607575439</v>
      </c>
      <c r="E12" s="246">
        <f t="shared" si="0"/>
        <v>497875430</v>
      </c>
      <c r="F12" s="246">
        <f t="shared" si="0"/>
        <v>607429029</v>
      </c>
      <c r="G12" s="246">
        <f t="shared" si="0"/>
        <v>497475459</v>
      </c>
      <c r="H12" s="246">
        <f t="shared" si="0"/>
        <v>607421757</v>
      </c>
      <c r="I12" s="246">
        <f t="shared" si="0"/>
        <v>497472627</v>
      </c>
      <c r="J12" s="246">
        <f t="shared" si="0"/>
        <v>391239839</v>
      </c>
      <c r="K12" s="246">
        <f t="shared" si="0"/>
        <v>38547174</v>
      </c>
      <c r="L12" s="246">
        <f t="shared" si="0"/>
        <v>383710417</v>
      </c>
      <c r="M12" s="246">
        <f t="shared" si="0"/>
        <v>36205749</v>
      </c>
      <c r="N12" s="246">
        <f t="shared" si="0"/>
        <v>7529422</v>
      </c>
      <c r="O12" s="246">
        <f t="shared" si="0"/>
        <v>2341425</v>
      </c>
      <c r="P12" s="246">
        <f t="shared" si="0"/>
        <v>216181918</v>
      </c>
      <c r="Q12" s="246">
        <f t="shared" si="0"/>
        <v>458925453</v>
      </c>
      <c r="R12" s="246">
        <f t="shared" si="0"/>
        <v>3137645</v>
      </c>
      <c r="S12" s="246">
        <f t="shared" si="0"/>
        <v>907548</v>
      </c>
      <c r="T12" s="246">
        <f t="shared" si="0"/>
        <v>31327558</v>
      </c>
      <c r="U12" s="246">
        <f t="shared" si="0"/>
        <v>36261229</v>
      </c>
      <c r="V12" s="246">
        <f t="shared" si="0"/>
        <v>181716715</v>
      </c>
      <c r="W12" s="246">
        <f t="shared" si="0"/>
        <v>421756676</v>
      </c>
      <c r="X12" s="247">
        <f t="shared" si="0"/>
        <v>257</v>
      </c>
      <c r="Y12" s="246">
        <f t="shared" si="0"/>
        <v>7272</v>
      </c>
      <c r="Z12" s="246">
        <f t="shared" si="0"/>
        <v>2832</v>
      </c>
      <c r="AA12" s="246">
        <f t="shared" si="0"/>
        <v>5132</v>
      </c>
      <c r="AB12" s="246">
        <f t="shared" si="0"/>
        <v>544</v>
      </c>
      <c r="AC12" s="246">
        <f t="shared" si="0"/>
        <v>2140</v>
      </c>
      <c r="AD12" s="246">
        <f t="shared" si="0"/>
        <v>2288</v>
      </c>
      <c r="AE12" s="246">
        <f t="shared" si="0"/>
        <v>146410</v>
      </c>
      <c r="AF12" s="246">
        <f t="shared" si="0"/>
        <v>399971</v>
      </c>
      <c r="AG12" s="302"/>
      <c r="AH12" s="302"/>
      <c r="AI12" s="302"/>
      <c r="AJ12" s="302"/>
    </row>
    <row r="13" spans="1:36" ht="18" customHeight="1" thickTop="1">
      <c r="A13" s="331" t="s">
        <v>387</v>
      </c>
      <c r="B13" s="332"/>
      <c r="C13" s="333">
        <v>407969939</v>
      </c>
      <c r="D13" s="333">
        <v>199790698</v>
      </c>
      <c r="E13" s="333">
        <v>208179241</v>
      </c>
      <c r="F13" s="333">
        <v>199764777</v>
      </c>
      <c r="G13" s="333">
        <v>208080421</v>
      </c>
      <c r="H13" s="333">
        <v>199761609</v>
      </c>
      <c r="I13" s="333">
        <v>208078259</v>
      </c>
      <c r="J13" s="333">
        <v>72142364</v>
      </c>
      <c r="K13" s="333">
        <v>8525670</v>
      </c>
      <c r="L13" s="333">
        <v>70533108</v>
      </c>
      <c r="M13" s="333">
        <v>8478982</v>
      </c>
      <c r="N13" s="333">
        <v>1609256</v>
      </c>
      <c r="O13" s="333">
        <v>46688</v>
      </c>
      <c r="P13" s="333">
        <v>127619245</v>
      </c>
      <c r="Q13" s="333">
        <v>199552589</v>
      </c>
      <c r="R13" s="333">
        <v>0</v>
      </c>
      <c r="S13" s="333">
        <v>0</v>
      </c>
      <c r="T13" s="333">
        <v>22632631</v>
      </c>
      <c r="U13" s="333">
        <v>24359319</v>
      </c>
      <c r="V13" s="333">
        <v>104986614</v>
      </c>
      <c r="W13" s="333">
        <v>175193270</v>
      </c>
      <c r="X13" s="334">
        <v>0</v>
      </c>
      <c r="Y13" s="333">
        <v>3168</v>
      </c>
      <c r="Z13" s="333">
        <v>2162</v>
      </c>
      <c r="AA13" s="333">
        <v>2441</v>
      </c>
      <c r="AB13" s="333">
        <v>299</v>
      </c>
      <c r="AC13" s="333">
        <v>727</v>
      </c>
      <c r="AD13" s="333">
        <v>1863</v>
      </c>
      <c r="AE13" s="333">
        <v>25921</v>
      </c>
      <c r="AF13" s="333">
        <v>98820</v>
      </c>
      <c r="AG13" s="330"/>
      <c r="AH13" s="330"/>
      <c r="AI13" s="330"/>
      <c r="AJ13" s="330"/>
    </row>
    <row r="14" spans="1:36" ht="18" customHeight="1">
      <c r="A14" s="286" t="s">
        <v>294</v>
      </c>
      <c r="B14" s="335"/>
      <c r="C14" s="83">
        <v>237586495</v>
      </c>
      <c r="D14" s="83">
        <v>114357570</v>
      </c>
      <c r="E14" s="83">
        <v>123228925</v>
      </c>
      <c r="F14" s="83">
        <v>114328152</v>
      </c>
      <c r="G14" s="83">
        <v>123156421</v>
      </c>
      <c r="H14" s="83">
        <v>114327758</v>
      </c>
      <c r="I14" s="83">
        <v>123156421</v>
      </c>
      <c r="J14" s="83">
        <v>91848572</v>
      </c>
      <c r="K14" s="83">
        <v>10138724</v>
      </c>
      <c r="L14" s="83">
        <v>90320539</v>
      </c>
      <c r="M14" s="83">
        <v>9434926</v>
      </c>
      <c r="N14" s="83">
        <v>1528033</v>
      </c>
      <c r="O14" s="83">
        <v>703798</v>
      </c>
      <c r="P14" s="83">
        <v>22479186</v>
      </c>
      <c r="Q14" s="83">
        <v>113017697</v>
      </c>
      <c r="R14" s="83">
        <v>661009</v>
      </c>
      <c r="S14" s="83">
        <v>59563</v>
      </c>
      <c r="T14" s="83">
        <v>5386856</v>
      </c>
      <c r="U14" s="83">
        <v>5037365</v>
      </c>
      <c r="V14" s="83">
        <v>16431321</v>
      </c>
      <c r="W14" s="83">
        <v>107920769</v>
      </c>
      <c r="X14" s="65">
        <v>257</v>
      </c>
      <c r="Y14" s="83">
        <v>394</v>
      </c>
      <c r="Z14" s="83">
        <v>0</v>
      </c>
      <c r="AA14" s="83">
        <v>394</v>
      </c>
      <c r="AB14" s="83">
        <v>0</v>
      </c>
      <c r="AC14" s="83">
        <v>0</v>
      </c>
      <c r="AD14" s="83">
        <v>0</v>
      </c>
      <c r="AE14" s="83">
        <v>29418</v>
      </c>
      <c r="AF14" s="83">
        <v>72504</v>
      </c>
      <c r="AG14" s="330"/>
      <c r="AH14" s="330"/>
      <c r="AI14" s="330"/>
      <c r="AJ14" s="330"/>
    </row>
    <row r="15" spans="1:36" ht="18" customHeight="1">
      <c r="A15" s="286" t="s">
        <v>295</v>
      </c>
      <c r="B15" s="335"/>
      <c r="C15" s="83">
        <v>155690544</v>
      </c>
      <c r="D15" s="83">
        <v>84700532</v>
      </c>
      <c r="E15" s="83">
        <v>70990012</v>
      </c>
      <c r="F15" s="83">
        <v>84641201</v>
      </c>
      <c r="G15" s="83">
        <v>70802128</v>
      </c>
      <c r="H15" s="83">
        <v>84637507</v>
      </c>
      <c r="I15" s="83">
        <v>70801498</v>
      </c>
      <c r="J15" s="83">
        <v>65232136</v>
      </c>
      <c r="K15" s="83">
        <v>6391513</v>
      </c>
      <c r="L15" s="83">
        <v>61951996</v>
      </c>
      <c r="M15" s="83">
        <v>4848101</v>
      </c>
      <c r="N15" s="83">
        <v>3280140</v>
      </c>
      <c r="O15" s="83">
        <v>1543412</v>
      </c>
      <c r="P15" s="83">
        <v>19405371</v>
      </c>
      <c r="Q15" s="83">
        <v>64409985</v>
      </c>
      <c r="R15" s="83">
        <v>1400837</v>
      </c>
      <c r="S15" s="83">
        <v>295762</v>
      </c>
      <c r="T15" s="83">
        <v>1247936</v>
      </c>
      <c r="U15" s="83">
        <v>3618610</v>
      </c>
      <c r="V15" s="83">
        <v>16756598</v>
      </c>
      <c r="W15" s="83">
        <v>60495613</v>
      </c>
      <c r="X15" s="65">
        <v>0</v>
      </c>
      <c r="Y15" s="83">
        <v>3694</v>
      </c>
      <c r="Z15" s="83">
        <v>630</v>
      </c>
      <c r="AA15" s="83">
        <v>2297</v>
      </c>
      <c r="AB15" s="83">
        <v>245</v>
      </c>
      <c r="AC15" s="83">
        <v>1397</v>
      </c>
      <c r="AD15" s="83">
        <v>385</v>
      </c>
      <c r="AE15" s="83">
        <v>59331</v>
      </c>
      <c r="AF15" s="83">
        <v>187884</v>
      </c>
      <c r="AG15" s="330"/>
      <c r="AH15" s="330"/>
      <c r="AI15" s="330"/>
      <c r="AJ15" s="330"/>
    </row>
    <row r="16" spans="1:36" ht="18" customHeight="1">
      <c r="A16" s="286" t="s">
        <v>296</v>
      </c>
      <c r="B16" s="335"/>
      <c r="C16" s="83">
        <v>93217732</v>
      </c>
      <c r="D16" s="83">
        <v>64086393</v>
      </c>
      <c r="E16" s="83">
        <v>29131339</v>
      </c>
      <c r="F16" s="83">
        <v>64068495</v>
      </c>
      <c r="G16" s="83">
        <v>29129642</v>
      </c>
      <c r="H16" s="83">
        <v>64068479</v>
      </c>
      <c r="I16" s="83">
        <v>29129602</v>
      </c>
      <c r="J16" s="83">
        <v>32665898</v>
      </c>
      <c r="K16" s="83">
        <v>2252633</v>
      </c>
      <c r="L16" s="83">
        <v>32258944</v>
      </c>
      <c r="M16" s="83">
        <v>2240305</v>
      </c>
      <c r="N16" s="83">
        <v>406954</v>
      </c>
      <c r="O16" s="83">
        <v>12328</v>
      </c>
      <c r="P16" s="83">
        <v>31402581</v>
      </c>
      <c r="Q16" s="83">
        <v>26876969</v>
      </c>
      <c r="R16" s="83">
        <v>153341</v>
      </c>
      <c r="S16" s="83">
        <v>11327</v>
      </c>
      <c r="T16" s="83">
        <v>683266</v>
      </c>
      <c r="U16" s="83">
        <v>995075</v>
      </c>
      <c r="V16" s="83">
        <v>30565974</v>
      </c>
      <c r="W16" s="83">
        <v>25870567</v>
      </c>
      <c r="X16" s="65">
        <v>0</v>
      </c>
      <c r="Y16" s="83">
        <v>16</v>
      </c>
      <c r="Z16" s="83">
        <v>40</v>
      </c>
      <c r="AA16" s="83">
        <v>0</v>
      </c>
      <c r="AB16" s="83">
        <v>0</v>
      </c>
      <c r="AC16" s="83">
        <v>16</v>
      </c>
      <c r="AD16" s="83">
        <v>40</v>
      </c>
      <c r="AE16" s="83">
        <v>17898</v>
      </c>
      <c r="AF16" s="83">
        <v>1697</v>
      </c>
      <c r="AG16" s="330"/>
      <c r="AH16" s="330"/>
      <c r="AI16" s="330"/>
      <c r="AJ16" s="330"/>
    </row>
    <row r="17" spans="1:36" ht="18" customHeight="1">
      <c r="A17" s="286" t="s">
        <v>606</v>
      </c>
      <c r="B17" s="335"/>
      <c r="C17" s="83">
        <v>49476701</v>
      </c>
      <c r="D17" s="83">
        <v>33778253</v>
      </c>
      <c r="E17" s="83">
        <v>15698448</v>
      </c>
      <c r="F17" s="83">
        <v>33771939</v>
      </c>
      <c r="G17" s="83">
        <v>15693588</v>
      </c>
      <c r="H17" s="83">
        <v>33771939</v>
      </c>
      <c r="I17" s="83">
        <v>15693588</v>
      </c>
      <c r="J17" s="83">
        <v>29159131</v>
      </c>
      <c r="K17" s="83">
        <v>1966623</v>
      </c>
      <c r="L17" s="83">
        <v>28995198</v>
      </c>
      <c r="M17" s="83">
        <v>1960343</v>
      </c>
      <c r="N17" s="83">
        <v>163933</v>
      </c>
      <c r="O17" s="83">
        <v>6280</v>
      </c>
      <c r="P17" s="83">
        <v>4612808</v>
      </c>
      <c r="Q17" s="83">
        <v>13726965</v>
      </c>
      <c r="R17" s="83">
        <v>918502</v>
      </c>
      <c r="S17" s="83">
        <v>519428</v>
      </c>
      <c r="T17" s="83">
        <v>0</v>
      </c>
      <c r="U17" s="83">
        <v>0</v>
      </c>
      <c r="V17" s="83">
        <v>3694306</v>
      </c>
      <c r="W17" s="83">
        <v>13207537</v>
      </c>
      <c r="X17" s="65">
        <v>0</v>
      </c>
      <c r="Y17" s="83">
        <v>0</v>
      </c>
      <c r="Z17" s="83">
        <v>0</v>
      </c>
      <c r="AA17" s="83">
        <v>0</v>
      </c>
      <c r="AB17" s="83">
        <v>0</v>
      </c>
      <c r="AC17" s="83">
        <v>0</v>
      </c>
      <c r="AD17" s="83">
        <v>0</v>
      </c>
      <c r="AE17" s="83">
        <v>6314</v>
      </c>
      <c r="AF17" s="83">
        <v>4860</v>
      </c>
      <c r="AG17" s="330"/>
      <c r="AH17" s="330"/>
      <c r="AI17" s="330"/>
      <c r="AJ17" s="302"/>
    </row>
    <row r="18" spans="1:36" ht="18" customHeight="1">
      <c r="A18" s="286" t="s">
        <v>297</v>
      </c>
      <c r="B18" s="335"/>
      <c r="C18" s="83">
        <v>36910874</v>
      </c>
      <c r="D18" s="83">
        <v>29153321</v>
      </c>
      <c r="E18" s="83">
        <v>7757553</v>
      </c>
      <c r="F18" s="83">
        <v>29153081</v>
      </c>
      <c r="G18" s="83">
        <v>7757194</v>
      </c>
      <c r="H18" s="83">
        <v>29153081</v>
      </c>
      <c r="I18" s="83">
        <v>7757194</v>
      </c>
      <c r="J18" s="83">
        <v>26348172</v>
      </c>
      <c r="K18" s="83">
        <v>2105938</v>
      </c>
      <c r="L18" s="83">
        <v>25931405</v>
      </c>
      <c r="M18" s="83">
        <v>2089571</v>
      </c>
      <c r="N18" s="83">
        <v>416767</v>
      </c>
      <c r="O18" s="83">
        <v>16367</v>
      </c>
      <c r="P18" s="83">
        <v>2804909</v>
      </c>
      <c r="Q18" s="83">
        <v>5651256</v>
      </c>
      <c r="R18" s="83">
        <v>0</v>
      </c>
      <c r="S18" s="83">
        <v>0</v>
      </c>
      <c r="T18" s="83">
        <v>591376</v>
      </c>
      <c r="U18" s="83">
        <v>543227</v>
      </c>
      <c r="V18" s="83">
        <v>2213533</v>
      </c>
      <c r="W18" s="83">
        <v>5108029</v>
      </c>
      <c r="X18" s="65">
        <v>0</v>
      </c>
      <c r="Y18" s="83">
        <v>0</v>
      </c>
      <c r="Z18" s="83">
        <v>0</v>
      </c>
      <c r="AA18" s="83">
        <v>0</v>
      </c>
      <c r="AB18" s="83">
        <v>0</v>
      </c>
      <c r="AC18" s="83">
        <v>0</v>
      </c>
      <c r="AD18" s="83">
        <v>0</v>
      </c>
      <c r="AE18" s="83">
        <v>240</v>
      </c>
      <c r="AF18" s="83">
        <v>359</v>
      </c>
      <c r="AG18" s="330"/>
      <c r="AH18" s="330"/>
      <c r="AI18" s="330"/>
      <c r="AJ18" s="302"/>
    </row>
    <row r="19" spans="1:36" ht="18" customHeight="1">
      <c r="A19" s="286" t="s">
        <v>298</v>
      </c>
      <c r="B19" s="335"/>
      <c r="C19" s="83">
        <v>124598584</v>
      </c>
      <c r="D19" s="83">
        <v>81708672</v>
      </c>
      <c r="E19" s="83">
        <v>42889912</v>
      </c>
      <c r="F19" s="83">
        <v>81701384</v>
      </c>
      <c r="G19" s="83">
        <v>42856065</v>
      </c>
      <c r="H19" s="83">
        <v>81701384</v>
      </c>
      <c r="I19" s="83">
        <v>42856065</v>
      </c>
      <c r="J19" s="83">
        <v>73843566</v>
      </c>
      <c r="K19" s="83">
        <v>7166073</v>
      </c>
      <c r="L19" s="83">
        <v>73719227</v>
      </c>
      <c r="M19" s="83">
        <v>7153521</v>
      </c>
      <c r="N19" s="83">
        <v>124339</v>
      </c>
      <c r="O19" s="83">
        <v>12552</v>
      </c>
      <c r="P19" s="83">
        <v>7857818</v>
      </c>
      <c r="Q19" s="83">
        <v>35689992</v>
      </c>
      <c r="R19" s="83">
        <v>3956</v>
      </c>
      <c r="S19" s="83">
        <v>21468</v>
      </c>
      <c r="T19" s="83">
        <v>785493</v>
      </c>
      <c r="U19" s="83">
        <v>1707633</v>
      </c>
      <c r="V19" s="83">
        <v>7068369</v>
      </c>
      <c r="W19" s="83">
        <v>33960891</v>
      </c>
      <c r="X19" s="65">
        <v>0</v>
      </c>
      <c r="Y19" s="83">
        <v>0</v>
      </c>
      <c r="Z19" s="83">
        <v>0</v>
      </c>
      <c r="AA19" s="83">
        <v>0</v>
      </c>
      <c r="AB19" s="83">
        <v>0</v>
      </c>
      <c r="AC19" s="83">
        <v>0</v>
      </c>
      <c r="AD19" s="83">
        <v>0</v>
      </c>
      <c r="AE19" s="83">
        <v>7288</v>
      </c>
      <c r="AF19" s="83">
        <v>33847</v>
      </c>
      <c r="AG19" s="330"/>
      <c r="AH19" s="330"/>
      <c r="AI19" s="330"/>
      <c r="AJ19" s="302"/>
    </row>
    <row r="20" spans="1:36" ht="18" customHeight="1">
      <c r="A20" s="298" t="s">
        <v>91</v>
      </c>
      <c r="B20" s="335"/>
      <c r="C20" s="83">
        <f aca="true" t="shared" si="1" ref="C20:AF20">C13</f>
        <v>407969939</v>
      </c>
      <c r="D20" s="83">
        <f t="shared" si="1"/>
        <v>199790698</v>
      </c>
      <c r="E20" s="83">
        <f t="shared" si="1"/>
        <v>208179241</v>
      </c>
      <c r="F20" s="83">
        <f t="shared" si="1"/>
        <v>199764777</v>
      </c>
      <c r="G20" s="83">
        <f t="shared" si="1"/>
        <v>208080421</v>
      </c>
      <c r="H20" s="83">
        <f t="shared" si="1"/>
        <v>199761609</v>
      </c>
      <c r="I20" s="83">
        <f t="shared" si="1"/>
        <v>208078259</v>
      </c>
      <c r="J20" s="83">
        <f t="shared" si="1"/>
        <v>72142364</v>
      </c>
      <c r="K20" s="83">
        <f t="shared" si="1"/>
        <v>8525670</v>
      </c>
      <c r="L20" s="83">
        <f t="shared" si="1"/>
        <v>70533108</v>
      </c>
      <c r="M20" s="83">
        <f t="shared" si="1"/>
        <v>8478982</v>
      </c>
      <c r="N20" s="83">
        <f t="shared" si="1"/>
        <v>1609256</v>
      </c>
      <c r="O20" s="83">
        <f t="shared" si="1"/>
        <v>46688</v>
      </c>
      <c r="P20" s="83">
        <f t="shared" si="1"/>
        <v>127619245</v>
      </c>
      <c r="Q20" s="83">
        <f t="shared" si="1"/>
        <v>199552589</v>
      </c>
      <c r="R20" s="83">
        <f t="shared" si="1"/>
        <v>0</v>
      </c>
      <c r="S20" s="83">
        <f t="shared" si="1"/>
        <v>0</v>
      </c>
      <c r="T20" s="83">
        <f t="shared" si="1"/>
        <v>22632631</v>
      </c>
      <c r="U20" s="83">
        <f t="shared" si="1"/>
        <v>24359319</v>
      </c>
      <c r="V20" s="83">
        <f t="shared" si="1"/>
        <v>104986614</v>
      </c>
      <c r="W20" s="83">
        <f t="shared" si="1"/>
        <v>175193270</v>
      </c>
      <c r="X20" s="65">
        <f t="shared" si="1"/>
        <v>0</v>
      </c>
      <c r="Y20" s="83">
        <f t="shared" si="1"/>
        <v>3168</v>
      </c>
      <c r="Z20" s="83">
        <f t="shared" si="1"/>
        <v>2162</v>
      </c>
      <c r="AA20" s="83">
        <f t="shared" si="1"/>
        <v>2441</v>
      </c>
      <c r="AB20" s="83">
        <f t="shared" si="1"/>
        <v>299</v>
      </c>
      <c r="AC20" s="83">
        <f t="shared" si="1"/>
        <v>727</v>
      </c>
      <c r="AD20" s="83">
        <f t="shared" si="1"/>
        <v>1863</v>
      </c>
      <c r="AE20" s="83">
        <f t="shared" si="1"/>
        <v>25921</v>
      </c>
      <c r="AF20" s="83">
        <f t="shared" si="1"/>
        <v>98820</v>
      </c>
      <c r="AG20" s="330"/>
      <c r="AH20" s="330"/>
      <c r="AI20" s="330"/>
      <c r="AJ20" s="330"/>
    </row>
    <row r="21" spans="1:36" ht="18" customHeight="1">
      <c r="A21" s="298" t="s">
        <v>577</v>
      </c>
      <c r="B21" s="335"/>
      <c r="C21" s="83">
        <v>68008585</v>
      </c>
      <c r="D21" s="83">
        <v>36386052</v>
      </c>
      <c r="E21" s="83">
        <v>31622533</v>
      </c>
      <c r="F21" s="83">
        <v>36384892</v>
      </c>
      <c r="G21" s="83">
        <v>31617601</v>
      </c>
      <c r="H21" s="83">
        <v>36384892</v>
      </c>
      <c r="I21" s="83">
        <v>31617601</v>
      </c>
      <c r="J21" s="83">
        <v>23111973</v>
      </c>
      <c r="K21" s="83">
        <v>2423682</v>
      </c>
      <c r="L21" s="83">
        <v>22676429</v>
      </c>
      <c r="M21" s="83">
        <v>2149450</v>
      </c>
      <c r="N21" s="83">
        <v>435544</v>
      </c>
      <c r="O21" s="83">
        <v>274232</v>
      </c>
      <c r="P21" s="83">
        <v>13272919</v>
      </c>
      <c r="Q21" s="83">
        <v>29193919</v>
      </c>
      <c r="R21" s="83">
        <v>98803</v>
      </c>
      <c r="S21" s="83">
        <v>6454</v>
      </c>
      <c r="T21" s="83">
        <v>5123235</v>
      </c>
      <c r="U21" s="83">
        <v>3361564</v>
      </c>
      <c r="V21" s="83">
        <v>8050881</v>
      </c>
      <c r="W21" s="83">
        <v>25825901</v>
      </c>
      <c r="X21" s="65">
        <v>0</v>
      </c>
      <c r="Y21" s="83">
        <v>0</v>
      </c>
      <c r="Z21" s="83">
        <v>0</v>
      </c>
      <c r="AA21" s="83">
        <v>0</v>
      </c>
      <c r="AB21" s="83">
        <v>0</v>
      </c>
      <c r="AC21" s="83">
        <v>0</v>
      </c>
      <c r="AD21" s="83">
        <v>0</v>
      </c>
      <c r="AE21" s="83">
        <v>1160</v>
      </c>
      <c r="AF21" s="83">
        <v>4932</v>
      </c>
      <c r="AG21" s="330"/>
      <c r="AH21" s="330"/>
      <c r="AI21" s="330"/>
      <c r="AJ21" s="330"/>
    </row>
    <row r="22" spans="1:36" ht="18" customHeight="1">
      <c r="A22" s="298" t="s">
        <v>578</v>
      </c>
      <c r="B22" s="335"/>
      <c r="C22" s="83">
        <v>56527110</v>
      </c>
      <c r="D22" s="83">
        <v>27423363</v>
      </c>
      <c r="E22" s="83">
        <v>29103747</v>
      </c>
      <c r="F22" s="83">
        <v>27423284</v>
      </c>
      <c r="G22" s="83">
        <v>29103747</v>
      </c>
      <c r="H22" s="83">
        <v>27423284</v>
      </c>
      <c r="I22" s="83">
        <v>29103747</v>
      </c>
      <c r="J22" s="83">
        <v>23711729</v>
      </c>
      <c r="K22" s="83">
        <v>3995000</v>
      </c>
      <c r="L22" s="83">
        <v>23244505</v>
      </c>
      <c r="M22" s="83">
        <v>3696391</v>
      </c>
      <c r="N22" s="83">
        <v>467224</v>
      </c>
      <c r="O22" s="83">
        <v>298609</v>
      </c>
      <c r="P22" s="83">
        <v>3711555</v>
      </c>
      <c r="Q22" s="83">
        <v>25108747</v>
      </c>
      <c r="R22" s="83">
        <v>436963</v>
      </c>
      <c r="S22" s="83">
        <v>37109</v>
      </c>
      <c r="T22" s="83">
        <v>46312</v>
      </c>
      <c r="U22" s="83">
        <v>498153</v>
      </c>
      <c r="V22" s="83">
        <v>3228280</v>
      </c>
      <c r="W22" s="83">
        <v>24573485</v>
      </c>
      <c r="X22" s="65">
        <v>257</v>
      </c>
      <c r="Y22" s="83">
        <v>0</v>
      </c>
      <c r="Z22" s="83">
        <v>0</v>
      </c>
      <c r="AA22" s="83">
        <v>0</v>
      </c>
      <c r="AB22" s="83">
        <v>0</v>
      </c>
      <c r="AC22" s="83">
        <v>0</v>
      </c>
      <c r="AD22" s="83">
        <v>0</v>
      </c>
      <c r="AE22" s="83">
        <v>79</v>
      </c>
      <c r="AF22" s="83">
        <v>0</v>
      </c>
      <c r="AG22" s="330"/>
      <c r="AH22" s="330"/>
      <c r="AI22" s="330"/>
      <c r="AJ22" s="330"/>
    </row>
    <row r="23" spans="1:36" ht="18" customHeight="1">
      <c r="A23" s="298" t="s">
        <v>579</v>
      </c>
      <c r="B23" s="335"/>
      <c r="C23" s="83">
        <v>20543955</v>
      </c>
      <c r="D23" s="83">
        <v>8272567</v>
      </c>
      <c r="E23" s="83">
        <v>12271388</v>
      </c>
      <c r="F23" s="83">
        <v>8271503</v>
      </c>
      <c r="G23" s="83">
        <v>12269436</v>
      </c>
      <c r="H23" s="83">
        <v>8271503</v>
      </c>
      <c r="I23" s="83">
        <v>12269436</v>
      </c>
      <c r="J23" s="83">
        <v>7383086</v>
      </c>
      <c r="K23" s="83">
        <v>1152647</v>
      </c>
      <c r="L23" s="83">
        <v>7170555</v>
      </c>
      <c r="M23" s="83">
        <v>1025263</v>
      </c>
      <c r="N23" s="83">
        <v>212531</v>
      </c>
      <c r="O23" s="83">
        <v>127384</v>
      </c>
      <c r="P23" s="83">
        <v>888417</v>
      </c>
      <c r="Q23" s="83">
        <v>11116789</v>
      </c>
      <c r="R23" s="83">
        <v>125243</v>
      </c>
      <c r="S23" s="83">
        <v>16000</v>
      </c>
      <c r="T23" s="83">
        <v>41040</v>
      </c>
      <c r="U23" s="83">
        <v>596244</v>
      </c>
      <c r="V23" s="83">
        <v>722134</v>
      </c>
      <c r="W23" s="83">
        <v>10504545</v>
      </c>
      <c r="X23" s="65">
        <v>0</v>
      </c>
      <c r="Y23" s="83">
        <v>0</v>
      </c>
      <c r="Z23" s="83">
        <v>0</v>
      </c>
      <c r="AA23" s="83">
        <v>0</v>
      </c>
      <c r="AB23" s="83">
        <v>0</v>
      </c>
      <c r="AC23" s="83">
        <v>0</v>
      </c>
      <c r="AD23" s="83">
        <v>0</v>
      </c>
      <c r="AE23" s="83">
        <v>1064</v>
      </c>
      <c r="AF23" s="83">
        <v>1952</v>
      </c>
      <c r="AG23" s="330"/>
      <c r="AH23" s="330"/>
      <c r="AI23" s="330"/>
      <c r="AJ23" s="330"/>
    </row>
    <row r="24" spans="1:36" ht="18" customHeight="1">
      <c r="A24" s="298" t="s">
        <v>580</v>
      </c>
      <c r="B24" s="335"/>
      <c r="C24" s="83">
        <v>56012370</v>
      </c>
      <c r="D24" s="83">
        <v>29243862</v>
      </c>
      <c r="E24" s="83">
        <v>26768508</v>
      </c>
      <c r="F24" s="83">
        <v>29232772</v>
      </c>
      <c r="G24" s="83">
        <v>26744579</v>
      </c>
      <c r="H24" s="83">
        <v>29232683</v>
      </c>
      <c r="I24" s="83">
        <v>26744579</v>
      </c>
      <c r="J24" s="83">
        <v>25768207</v>
      </c>
      <c r="K24" s="83">
        <v>1998619</v>
      </c>
      <c r="L24" s="83">
        <v>25491668</v>
      </c>
      <c r="M24" s="83">
        <v>1995930</v>
      </c>
      <c r="N24" s="83">
        <v>276539</v>
      </c>
      <c r="O24" s="83">
        <v>2689</v>
      </c>
      <c r="P24" s="83">
        <v>3464476</v>
      </c>
      <c r="Q24" s="83">
        <v>24745960</v>
      </c>
      <c r="R24" s="83">
        <v>0</v>
      </c>
      <c r="S24" s="83">
        <v>0</v>
      </c>
      <c r="T24" s="83">
        <v>102938</v>
      </c>
      <c r="U24" s="83">
        <v>357439</v>
      </c>
      <c r="V24" s="83">
        <v>3361538</v>
      </c>
      <c r="W24" s="83">
        <v>24388521</v>
      </c>
      <c r="X24" s="65">
        <v>0</v>
      </c>
      <c r="Y24" s="83">
        <v>89</v>
      </c>
      <c r="Z24" s="83">
        <v>0</v>
      </c>
      <c r="AA24" s="83">
        <v>89</v>
      </c>
      <c r="AB24" s="83">
        <v>0</v>
      </c>
      <c r="AC24" s="83">
        <v>0</v>
      </c>
      <c r="AD24" s="83">
        <v>0</v>
      </c>
      <c r="AE24" s="83">
        <v>11090</v>
      </c>
      <c r="AF24" s="83">
        <v>23929</v>
      </c>
      <c r="AG24" s="330"/>
      <c r="AH24" s="330"/>
      <c r="AI24" s="330"/>
      <c r="AJ24" s="302"/>
    </row>
    <row r="25" spans="1:36" ht="18" customHeight="1">
      <c r="A25" s="298" t="s">
        <v>581</v>
      </c>
      <c r="B25" s="335"/>
      <c r="C25" s="83">
        <v>36494475</v>
      </c>
      <c r="D25" s="83">
        <v>13031726</v>
      </c>
      <c r="E25" s="83">
        <v>23462749</v>
      </c>
      <c r="F25" s="83">
        <v>13015701</v>
      </c>
      <c r="G25" s="83">
        <v>23421058</v>
      </c>
      <c r="H25" s="83">
        <v>13015396</v>
      </c>
      <c r="I25" s="83">
        <v>23421058</v>
      </c>
      <c r="J25" s="83">
        <v>11873577</v>
      </c>
      <c r="K25" s="83">
        <v>568776</v>
      </c>
      <c r="L25" s="83">
        <v>11737382</v>
      </c>
      <c r="M25" s="83">
        <v>567892</v>
      </c>
      <c r="N25" s="83">
        <v>136195</v>
      </c>
      <c r="O25" s="83">
        <v>884</v>
      </c>
      <c r="P25" s="83">
        <v>1141819</v>
      </c>
      <c r="Q25" s="83">
        <v>22852282</v>
      </c>
      <c r="R25" s="83">
        <v>0</v>
      </c>
      <c r="S25" s="83">
        <v>0</v>
      </c>
      <c r="T25" s="83">
        <v>73331</v>
      </c>
      <c r="U25" s="83">
        <v>223965</v>
      </c>
      <c r="V25" s="83">
        <v>1068488</v>
      </c>
      <c r="W25" s="83">
        <v>22628317</v>
      </c>
      <c r="X25" s="65">
        <v>0</v>
      </c>
      <c r="Y25" s="83">
        <v>305</v>
      </c>
      <c r="Z25" s="83">
        <v>0</v>
      </c>
      <c r="AA25" s="83">
        <v>305</v>
      </c>
      <c r="AB25" s="83">
        <v>0</v>
      </c>
      <c r="AC25" s="83">
        <v>0</v>
      </c>
      <c r="AD25" s="83">
        <v>0</v>
      </c>
      <c r="AE25" s="83">
        <v>16025</v>
      </c>
      <c r="AF25" s="83">
        <v>41691</v>
      </c>
      <c r="AG25" s="330"/>
      <c r="AH25" s="330"/>
      <c r="AI25" s="330"/>
      <c r="AJ25" s="302"/>
    </row>
    <row r="26" spans="1:36" ht="18" customHeight="1">
      <c r="A26" s="298" t="s">
        <v>582</v>
      </c>
      <c r="B26" s="335"/>
      <c r="C26" s="83">
        <v>54876566</v>
      </c>
      <c r="D26" s="83">
        <v>30174732</v>
      </c>
      <c r="E26" s="83">
        <v>24701834</v>
      </c>
      <c r="F26" s="83">
        <v>30156889</v>
      </c>
      <c r="G26" s="83">
        <v>24673786</v>
      </c>
      <c r="H26" s="83">
        <v>30154735</v>
      </c>
      <c r="I26" s="83">
        <v>24673600</v>
      </c>
      <c r="J26" s="83">
        <v>24139732</v>
      </c>
      <c r="K26" s="83">
        <v>2401329</v>
      </c>
      <c r="L26" s="83">
        <v>23293645</v>
      </c>
      <c r="M26" s="83">
        <v>2002241</v>
      </c>
      <c r="N26" s="83">
        <v>846087</v>
      </c>
      <c r="O26" s="83">
        <v>399088</v>
      </c>
      <c r="P26" s="83">
        <v>6015003</v>
      </c>
      <c r="Q26" s="83">
        <v>22272271</v>
      </c>
      <c r="R26" s="83">
        <v>1332953</v>
      </c>
      <c r="S26" s="83">
        <v>183836</v>
      </c>
      <c r="T26" s="83">
        <v>362677</v>
      </c>
      <c r="U26" s="83">
        <v>901619</v>
      </c>
      <c r="V26" s="83">
        <v>4319373</v>
      </c>
      <c r="W26" s="83">
        <v>21186816</v>
      </c>
      <c r="X26" s="65">
        <v>0</v>
      </c>
      <c r="Y26" s="83">
        <v>2154</v>
      </c>
      <c r="Z26" s="83">
        <v>186</v>
      </c>
      <c r="AA26" s="83">
        <v>2154</v>
      </c>
      <c r="AB26" s="83">
        <v>186</v>
      </c>
      <c r="AC26" s="83">
        <v>0</v>
      </c>
      <c r="AD26" s="83">
        <v>0</v>
      </c>
      <c r="AE26" s="83">
        <v>17843</v>
      </c>
      <c r="AF26" s="83">
        <v>28048</v>
      </c>
      <c r="AG26" s="330"/>
      <c r="AH26" s="330"/>
      <c r="AI26" s="330"/>
      <c r="AJ26" s="302"/>
    </row>
    <row r="27" spans="1:36" ht="18" customHeight="1">
      <c r="A27" s="298" t="s">
        <v>583</v>
      </c>
      <c r="B27" s="335"/>
      <c r="C27" s="83">
        <v>10605875</v>
      </c>
      <c r="D27" s="83">
        <v>9398991</v>
      </c>
      <c r="E27" s="83">
        <v>1206884</v>
      </c>
      <c r="F27" s="83">
        <v>9394264</v>
      </c>
      <c r="G27" s="83">
        <v>1204858</v>
      </c>
      <c r="H27" s="83">
        <v>9394264</v>
      </c>
      <c r="I27" s="83">
        <v>1204858</v>
      </c>
      <c r="J27" s="83">
        <v>9148437</v>
      </c>
      <c r="K27" s="83">
        <v>344127</v>
      </c>
      <c r="L27" s="83">
        <v>9035148</v>
      </c>
      <c r="M27" s="83">
        <v>311458</v>
      </c>
      <c r="N27" s="83">
        <v>113289</v>
      </c>
      <c r="O27" s="83">
        <v>32669</v>
      </c>
      <c r="P27" s="83">
        <v>245827</v>
      </c>
      <c r="Q27" s="83">
        <v>860731</v>
      </c>
      <c r="R27" s="83">
        <v>1439</v>
      </c>
      <c r="S27" s="83">
        <v>44661</v>
      </c>
      <c r="T27" s="83">
        <v>37660</v>
      </c>
      <c r="U27" s="83">
        <v>63633</v>
      </c>
      <c r="V27" s="83">
        <v>206728</v>
      </c>
      <c r="W27" s="83">
        <v>752437</v>
      </c>
      <c r="X27" s="65">
        <v>0</v>
      </c>
      <c r="Y27" s="83">
        <v>0</v>
      </c>
      <c r="Z27" s="83">
        <v>0</v>
      </c>
      <c r="AA27" s="83">
        <v>0</v>
      </c>
      <c r="AB27" s="83">
        <v>0</v>
      </c>
      <c r="AC27" s="83">
        <v>0</v>
      </c>
      <c r="AD27" s="83">
        <v>0</v>
      </c>
      <c r="AE27" s="83">
        <v>4727</v>
      </c>
      <c r="AF27" s="83">
        <v>2026</v>
      </c>
      <c r="AG27" s="330"/>
      <c r="AH27" s="330"/>
      <c r="AI27" s="330"/>
      <c r="AJ27" s="302"/>
    </row>
    <row r="28" spans="1:36" ht="18" customHeight="1">
      <c r="A28" s="298" t="s">
        <v>584</v>
      </c>
      <c r="B28" s="335"/>
      <c r="C28" s="83">
        <v>18765292</v>
      </c>
      <c r="D28" s="83">
        <v>9283155</v>
      </c>
      <c r="E28" s="83">
        <v>9482137</v>
      </c>
      <c r="F28" s="83">
        <v>9282797</v>
      </c>
      <c r="G28" s="83">
        <v>9480660</v>
      </c>
      <c r="H28" s="83">
        <v>9282797</v>
      </c>
      <c r="I28" s="83">
        <v>9480660</v>
      </c>
      <c r="J28" s="83">
        <v>5748930</v>
      </c>
      <c r="K28" s="83">
        <v>685231</v>
      </c>
      <c r="L28" s="83">
        <v>5315214</v>
      </c>
      <c r="M28" s="83">
        <v>441715</v>
      </c>
      <c r="N28" s="83">
        <v>433716</v>
      </c>
      <c r="O28" s="83">
        <v>243516</v>
      </c>
      <c r="P28" s="83">
        <v>3533867</v>
      </c>
      <c r="Q28" s="83">
        <v>8795429</v>
      </c>
      <c r="R28" s="83">
        <v>25034</v>
      </c>
      <c r="S28" s="83">
        <v>15096</v>
      </c>
      <c r="T28" s="83">
        <v>175648</v>
      </c>
      <c r="U28" s="83">
        <v>554325</v>
      </c>
      <c r="V28" s="83">
        <v>3333185</v>
      </c>
      <c r="W28" s="83">
        <v>8226008</v>
      </c>
      <c r="X28" s="65">
        <v>0</v>
      </c>
      <c r="Y28" s="83">
        <v>0</v>
      </c>
      <c r="Z28" s="83">
        <v>0</v>
      </c>
      <c r="AA28" s="83">
        <v>0</v>
      </c>
      <c r="AB28" s="83">
        <v>0</v>
      </c>
      <c r="AC28" s="83">
        <v>0</v>
      </c>
      <c r="AD28" s="83">
        <v>0</v>
      </c>
      <c r="AE28" s="83">
        <v>358</v>
      </c>
      <c r="AF28" s="83">
        <v>1477</v>
      </c>
      <c r="AG28" s="330"/>
      <c r="AH28" s="330"/>
      <c r="AI28" s="330"/>
      <c r="AJ28" s="330"/>
    </row>
    <row r="29" spans="1:36" ht="18" customHeight="1">
      <c r="A29" s="298" t="s">
        <v>588</v>
      </c>
      <c r="B29" s="335"/>
      <c r="C29" s="83">
        <v>26517466</v>
      </c>
      <c r="D29" s="83">
        <v>14350137</v>
      </c>
      <c r="E29" s="83">
        <v>12167329</v>
      </c>
      <c r="F29" s="83">
        <v>14343062</v>
      </c>
      <c r="G29" s="83">
        <v>12155418</v>
      </c>
      <c r="H29" s="83">
        <v>14343062</v>
      </c>
      <c r="I29" s="83">
        <v>12155410</v>
      </c>
      <c r="J29" s="83">
        <v>11569889</v>
      </c>
      <c r="K29" s="83">
        <v>1699359</v>
      </c>
      <c r="L29" s="83">
        <v>10609844</v>
      </c>
      <c r="M29" s="83">
        <v>1217995</v>
      </c>
      <c r="N29" s="83">
        <v>960045</v>
      </c>
      <c r="O29" s="83">
        <v>481364</v>
      </c>
      <c r="P29" s="83">
        <v>2773173</v>
      </c>
      <c r="Q29" s="83">
        <v>10456051</v>
      </c>
      <c r="R29" s="83">
        <v>18515</v>
      </c>
      <c r="S29" s="83">
        <v>4272</v>
      </c>
      <c r="T29" s="83">
        <v>356469</v>
      </c>
      <c r="U29" s="83">
        <v>1190831</v>
      </c>
      <c r="V29" s="83">
        <v>2398189</v>
      </c>
      <c r="W29" s="83">
        <v>9260948</v>
      </c>
      <c r="X29" s="65">
        <v>0</v>
      </c>
      <c r="Y29" s="83">
        <v>0</v>
      </c>
      <c r="Z29" s="83">
        <v>8</v>
      </c>
      <c r="AA29" s="83">
        <v>0</v>
      </c>
      <c r="AB29" s="83">
        <v>8</v>
      </c>
      <c r="AC29" s="83">
        <v>0</v>
      </c>
      <c r="AD29" s="83">
        <v>0</v>
      </c>
      <c r="AE29" s="83">
        <v>7075</v>
      </c>
      <c r="AF29" s="83">
        <v>11911</v>
      </c>
      <c r="AG29" s="330"/>
      <c r="AH29" s="330"/>
      <c r="AI29" s="330"/>
      <c r="AJ29" s="330"/>
    </row>
    <row r="30" spans="1:36" ht="18" customHeight="1">
      <c r="A30" s="298" t="s">
        <v>589</v>
      </c>
      <c r="B30" s="335"/>
      <c r="C30" s="83">
        <v>2669802</v>
      </c>
      <c r="D30" s="83">
        <v>1898997</v>
      </c>
      <c r="E30" s="83">
        <v>770805</v>
      </c>
      <c r="F30" s="83">
        <v>1898171</v>
      </c>
      <c r="G30" s="83">
        <v>769153</v>
      </c>
      <c r="H30" s="83">
        <v>1898171</v>
      </c>
      <c r="I30" s="83">
        <v>769153</v>
      </c>
      <c r="J30" s="83">
        <v>465393</v>
      </c>
      <c r="K30" s="83">
        <v>42014</v>
      </c>
      <c r="L30" s="83">
        <v>431011</v>
      </c>
      <c r="M30" s="83">
        <v>30838</v>
      </c>
      <c r="N30" s="83">
        <v>34382</v>
      </c>
      <c r="O30" s="83">
        <v>11176</v>
      </c>
      <c r="P30" s="83">
        <v>1432778</v>
      </c>
      <c r="Q30" s="83">
        <v>727139</v>
      </c>
      <c r="R30" s="83">
        <v>0</v>
      </c>
      <c r="S30" s="83">
        <v>0</v>
      </c>
      <c r="T30" s="83">
        <v>7545</v>
      </c>
      <c r="U30" s="83">
        <v>14191</v>
      </c>
      <c r="V30" s="83">
        <v>1425233</v>
      </c>
      <c r="W30" s="83">
        <v>712948</v>
      </c>
      <c r="X30" s="65">
        <v>0</v>
      </c>
      <c r="Y30" s="83">
        <v>0</v>
      </c>
      <c r="Z30" s="83">
        <v>0</v>
      </c>
      <c r="AA30" s="83">
        <v>0</v>
      </c>
      <c r="AB30" s="83">
        <v>0</v>
      </c>
      <c r="AC30" s="83">
        <v>0</v>
      </c>
      <c r="AD30" s="83">
        <v>0</v>
      </c>
      <c r="AE30" s="83">
        <v>826</v>
      </c>
      <c r="AF30" s="83">
        <v>1652</v>
      </c>
      <c r="AG30" s="330"/>
      <c r="AH30" s="330"/>
      <c r="AI30" s="330"/>
      <c r="AJ30" s="330"/>
    </row>
    <row r="31" spans="1:36" ht="18" customHeight="1">
      <c r="A31" s="298" t="s">
        <v>590</v>
      </c>
      <c r="B31" s="335"/>
      <c r="C31" s="83">
        <v>1282101</v>
      </c>
      <c r="D31" s="83">
        <v>1050979</v>
      </c>
      <c r="E31" s="83">
        <v>231122</v>
      </c>
      <c r="F31" s="83">
        <v>1050899</v>
      </c>
      <c r="G31" s="83">
        <v>231122</v>
      </c>
      <c r="H31" s="83">
        <v>1050899</v>
      </c>
      <c r="I31" s="83">
        <v>231122</v>
      </c>
      <c r="J31" s="83">
        <v>1019410</v>
      </c>
      <c r="K31" s="83">
        <v>74418</v>
      </c>
      <c r="L31" s="83">
        <v>971148</v>
      </c>
      <c r="M31" s="83">
        <v>59769</v>
      </c>
      <c r="N31" s="83">
        <v>48262</v>
      </c>
      <c r="O31" s="83">
        <v>14649</v>
      </c>
      <c r="P31" s="83">
        <v>31489</v>
      </c>
      <c r="Q31" s="83">
        <v>156704</v>
      </c>
      <c r="R31" s="83">
        <v>1940</v>
      </c>
      <c r="S31" s="83">
        <v>42731</v>
      </c>
      <c r="T31" s="83">
        <v>952</v>
      </c>
      <c r="U31" s="83">
        <v>2715</v>
      </c>
      <c r="V31" s="83">
        <v>28597</v>
      </c>
      <c r="W31" s="83">
        <v>111258</v>
      </c>
      <c r="X31" s="65">
        <v>0</v>
      </c>
      <c r="Y31" s="83">
        <v>0</v>
      </c>
      <c r="Z31" s="83">
        <v>0</v>
      </c>
      <c r="AA31" s="83">
        <v>0</v>
      </c>
      <c r="AB31" s="83">
        <v>0</v>
      </c>
      <c r="AC31" s="83">
        <v>0</v>
      </c>
      <c r="AD31" s="83">
        <v>0</v>
      </c>
      <c r="AE31" s="83">
        <v>80</v>
      </c>
      <c r="AF31" s="83">
        <v>0</v>
      </c>
      <c r="AG31" s="330"/>
      <c r="AH31" s="330"/>
      <c r="AI31" s="330"/>
      <c r="AJ31" s="330"/>
    </row>
    <row r="32" spans="1:36" ht="18" customHeight="1">
      <c r="A32" s="298" t="s">
        <v>591</v>
      </c>
      <c r="B32" s="335"/>
      <c r="C32" s="83">
        <v>565135</v>
      </c>
      <c r="D32" s="83">
        <v>309790</v>
      </c>
      <c r="E32" s="83">
        <v>255345</v>
      </c>
      <c r="F32" s="83">
        <v>308678</v>
      </c>
      <c r="G32" s="83">
        <v>251775</v>
      </c>
      <c r="H32" s="83">
        <v>308678</v>
      </c>
      <c r="I32" s="83">
        <v>251775</v>
      </c>
      <c r="J32" s="83">
        <v>273991</v>
      </c>
      <c r="K32" s="83">
        <v>8340</v>
      </c>
      <c r="L32" s="83">
        <v>246451</v>
      </c>
      <c r="M32" s="83">
        <v>3818</v>
      </c>
      <c r="N32" s="83">
        <v>27540</v>
      </c>
      <c r="O32" s="83">
        <v>4522</v>
      </c>
      <c r="P32" s="83">
        <v>34687</v>
      </c>
      <c r="Q32" s="83">
        <v>243435</v>
      </c>
      <c r="R32" s="83">
        <v>0</v>
      </c>
      <c r="S32" s="83">
        <v>0</v>
      </c>
      <c r="T32" s="83">
        <v>455</v>
      </c>
      <c r="U32" s="83">
        <v>636</v>
      </c>
      <c r="V32" s="83">
        <v>34232</v>
      </c>
      <c r="W32" s="83">
        <v>242799</v>
      </c>
      <c r="X32" s="65">
        <v>0</v>
      </c>
      <c r="Y32" s="83">
        <v>0</v>
      </c>
      <c r="Z32" s="83">
        <v>0</v>
      </c>
      <c r="AA32" s="83">
        <v>0</v>
      </c>
      <c r="AB32" s="83">
        <v>0</v>
      </c>
      <c r="AC32" s="83">
        <v>0</v>
      </c>
      <c r="AD32" s="83">
        <v>0</v>
      </c>
      <c r="AE32" s="83">
        <v>1112</v>
      </c>
      <c r="AF32" s="83">
        <v>3570</v>
      </c>
      <c r="AG32" s="330"/>
      <c r="AH32" s="330"/>
      <c r="AI32" s="330"/>
      <c r="AJ32" s="302"/>
    </row>
    <row r="33" spans="1:36" ht="18" customHeight="1">
      <c r="A33" s="298" t="s">
        <v>92</v>
      </c>
      <c r="B33" s="335"/>
      <c r="C33" s="83">
        <v>1511669</v>
      </c>
      <c r="D33" s="83">
        <v>952373</v>
      </c>
      <c r="E33" s="83">
        <v>559296</v>
      </c>
      <c r="F33" s="83">
        <v>952223</v>
      </c>
      <c r="G33" s="83">
        <v>559278</v>
      </c>
      <c r="H33" s="83">
        <v>952220</v>
      </c>
      <c r="I33" s="83">
        <v>559274</v>
      </c>
      <c r="J33" s="83">
        <v>865437</v>
      </c>
      <c r="K33" s="83">
        <v>61065</v>
      </c>
      <c r="L33" s="83">
        <v>864670</v>
      </c>
      <c r="M33" s="83">
        <v>61065</v>
      </c>
      <c r="N33" s="83">
        <v>767</v>
      </c>
      <c r="O33" s="83">
        <v>0</v>
      </c>
      <c r="P33" s="83">
        <v>86783</v>
      </c>
      <c r="Q33" s="83">
        <v>498209</v>
      </c>
      <c r="R33" s="83">
        <v>0</v>
      </c>
      <c r="S33" s="83">
        <v>0</v>
      </c>
      <c r="T33" s="83">
        <v>7932</v>
      </c>
      <c r="U33" s="83">
        <v>7233</v>
      </c>
      <c r="V33" s="83">
        <v>78851</v>
      </c>
      <c r="W33" s="83">
        <v>490976</v>
      </c>
      <c r="X33" s="65">
        <v>0</v>
      </c>
      <c r="Y33" s="83">
        <v>3</v>
      </c>
      <c r="Z33" s="83">
        <v>4</v>
      </c>
      <c r="AA33" s="83">
        <v>1</v>
      </c>
      <c r="AB33" s="83">
        <v>1</v>
      </c>
      <c r="AC33" s="83">
        <v>2</v>
      </c>
      <c r="AD33" s="83">
        <v>3</v>
      </c>
      <c r="AE33" s="83">
        <v>150</v>
      </c>
      <c r="AF33" s="83">
        <v>18</v>
      </c>
      <c r="AG33" s="330"/>
      <c r="AH33" s="330"/>
      <c r="AI33" s="330"/>
      <c r="AJ33" s="302"/>
    </row>
    <row r="34" spans="1:36" ht="18" customHeight="1">
      <c r="A34" s="298" t="s">
        <v>592</v>
      </c>
      <c r="B34" s="335"/>
      <c r="C34" s="83">
        <v>22093806</v>
      </c>
      <c r="D34" s="83">
        <v>4877452</v>
      </c>
      <c r="E34" s="83">
        <v>17216354</v>
      </c>
      <c r="F34" s="83">
        <v>4853320</v>
      </c>
      <c r="G34" s="83">
        <v>17078097</v>
      </c>
      <c r="H34" s="83">
        <v>4853320</v>
      </c>
      <c r="I34" s="83">
        <v>17078097</v>
      </c>
      <c r="J34" s="83">
        <v>3542396</v>
      </c>
      <c r="K34" s="83">
        <v>353159</v>
      </c>
      <c r="L34" s="83">
        <v>3317405</v>
      </c>
      <c r="M34" s="83">
        <v>246181</v>
      </c>
      <c r="N34" s="83">
        <v>224991</v>
      </c>
      <c r="O34" s="83">
        <v>106978</v>
      </c>
      <c r="P34" s="83">
        <v>1310924</v>
      </c>
      <c r="Q34" s="83">
        <v>16724938</v>
      </c>
      <c r="R34" s="83">
        <v>20351</v>
      </c>
      <c r="S34" s="83">
        <v>5166</v>
      </c>
      <c r="T34" s="83">
        <v>128053</v>
      </c>
      <c r="U34" s="83">
        <v>615713</v>
      </c>
      <c r="V34" s="83">
        <v>1162520</v>
      </c>
      <c r="W34" s="83">
        <v>16104059</v>
      </c>
      <c r="X34" s="65">
        <v>0</v>
      </c>
      <c r="Y34" s="83">
        <v>0</v>
      </c>
      <c r="Z34" s="83">
        <v>0</v>
      </c>
      <c r="AA34" s="83">
        <v>0</v>
      </c>
      <c r="AB34" s="83">
        <v>0</v>
      </c>
      <c r="AC34" s="83">
        <v>0</v>
      </c>
      <c r="AD34" s="83">
        <v>0</v>
      </c>
      <c r="AE34" s="83">
        <v>24132</v>
      </c>
      <c r="AF34" s="83">
        <v>138257</v>
      </c>
      <c r="AG34" s="330"/>
      <c r="AH34" s="330"/>
      <c r="AI34" s="330"/>
      <c r="AJ34" s="302"/>
    </row>
    <row r="35" spans="1:36" ht="18" customHeight="1">
      <c r="A35" s="298" t="s">
        <v>593</v>
      </c>
      <c r="B35" s="335"/>
      <c r="C35" s="83">
        <v>7102854</v>
      </c>
      <c r="D35" s="83">
        <v>2388220</v>
      </c>
      <c r="E35" s="83">
        <v>4714634</v>
      </c>
      <c r="F35" s="83">
        <v>2388220</v>
      </c>
      <c r="G35" s="83">
        <v>4714634</v>
      </c>
      <c r="H35" s="83">
        <v>2388220</v>
      </c>
      <c r="I35" s="83">
        <v>4714634</v>
      </c>
      <c r="J35" s="83">
        <v>539112</v>
      </c>
      <c r="K35" s="83">
        <v>58227</v>
      </c>
      <c r="L35" s="83">
        <v>539112</v>
      </c>
      <c r="M35" s="83">
        <v>58227</v>
      </c>
      <c r="N35" s="83">
        <v>0</v>
      </c>
      <c r="O35" s="83">
        <v>0</v>
      </c>
      <c r="P35" s="83">
        <v>1849108</v>
      </c>
      <c r="Q35" s="83">
        <v>4656407</v>
      </c>
      <c r="R35" s="83">
        <v>0</v>
      </c>
      <c r="S35" s="83">
        <v>0</v>
      </c>
      <c r="T35" s="83">
        <v>589</v>
      </c>
      <c r="U35" s="83">
        <v>53862</v>
      </c>
      <c r="V35" s="83">
        <v>1848519</v>
      </c>
      <c r="W35" s="83">
        <v>4602545</v>
      </c>
      <c r="X35" s="65">
        <v>0</v>
      </c>
      <c r="Y35" s="83">
        <v>0</v>
      </c>
      <c r="Z35" s="83">
        <v>0</v>
      </c>
      <c r="AA35" s="83">
        <v>0</v>
      </c>
      <c r="AB35" s="83">
        <v>0</v>
      </c>
      <c r="AC35" s="83">
        <v>0</v>
      </c>
      <c r="AD35" s="83">
        <v>0</v>
      </c>
      <c r="AE35" s="83">
        <v>0</v>
      </c>
      <c r="AF35" s="83">
        <v>0</v>
      </c>
      <c r="AG35" s="330"/>
      <c r="AH35" s="330"/>
      <c r="AI35" s="330"/>
      <c r="AJ35" s="302"/>
    </row>
    <row r="36" spans="1:36" ht="18" customHeight="1">
      <c r="A36" s="298" t="s">
        <v>594</v>
      </c>
      <c r="B36" s="335"/>
      <c r="C36" s="83">
        <v>2314193</v>
      </c>
      <c r="D36" s="83">
        <v>347104</v>
      </c>
      <c r="E36" s="83">
        <v>1967089</v>
      </c>
      <c r="F36" s="83">
        <v>346474</v>
      </c>
      <c r="G36" s="83">
        <v>1965469</v>
      </c>
      <c r="H36" s="83">
        <v>346474</v>
      </c>
      <c r="I36" s="83">
        <v>1965469</v>
      </c>
      <c r="J36" s="83">
        <v>247939</v>
      </c>
      <c r="K36" s="83">
        <v>51345</v>
      </c>
      <c r="L36" s="83">
        <v>247939</v>
      </c>
      <c r="M36" s="83">
        <v>51345</v>
      </c>
      <c r="N36" s="83">
        <v>0</v>
      </c>
      <c r="O36" s="83">
        <v>0</v>
      </c>
      <c r="P36" s="83">
        <v>98535</v>
      </c>
      <c r="Q36" s="83">
        <v>1914124</v>
      </c>
      <c r="R36" s="83">
        <v>605</v>
      </c>
      <c r="S36" s="83">
        <v>46</v>
      </c>
      <c r="T36" s="83">
        <v>0</v>
      </c>
      <c r="U36" s="83">
        <v>0</v>
      </c>
      <c r="V36" s="83">
        <v>97930</v>
      </c>
      <c r="W36" s="83">
        <v>1914078</v>
      </c>
      <c r="X36" s="65">
        <v>0</v>
      </c>
      <c r="Y36" s="83">
        <v>0</v>
      </c>
      <c r="Z36" s="83">
        <v>0</v>
      </c>
      <c r="AA36" s="83">
        <v>0</v>
      </c>
      <c r="AB36" s="83">
        <v>0</v>
      </c>
      <c r="AC36" s="83">
        <v>0</v>
      </c>
      <c r="AD36" s="83">
        <v>0</v>
      </c>
      <c r="AE36" s="83">
        <v>630</v>
      </c>
      <c r="AF36" s="83">
        <v>1620</v>
      </c>
      <c r="AG36" s="330"/>
      <c r="AH36" s="330"/>
      <c r="AI36" s="330"/>
      <c r="AJ36" s="330"/>
    </row>
    <row r="37" spans="1:36" ht="18" customHeight="1">
      <c r="A37" s="298" t="s">
        <v>54</v>
      </c>
      <c r="B37" s="335"/>
      <c r="C37" s="83">
        <v>3487288</v>
      </c>
      <c r="D37" s="83">
        <v>995426</v>
      </c>
      <c r="E37" s="83">
        <v>2491862</v>
      </c>
      <c r="F37" s="83">
        <v>995426</v>
      </c>
      <c r="G37" s="83">
        <v>2491862</v>
      </c>
      <c r="H37" s="83">
        <v>995426</v>
      </c>
      <c r="I37" s="83">
        <v>2491862</v>
      </c>
      <c r="J37" s="83">
        <v>817998</v>
      </c>
      <c r="K37" s="83">
        <v>172076</v>
      </c>
      <c r="L37" s="83">
        <v>817998</v>
      </c>
      <c r="M37" s="83">
        <v>172076</v>
      </c>
      <c r="N37" s="83">
        <v>0</v>
      </c>
      <c r="O37" s="83">
        <v>0</v>
      </c>
      <c r="P37" s="83">
        <v>177428</v>
      </c>
      <c r="Q37" s="83">
        <v>2319786</v>
      </c>
      <c r="R37" s="83">
        <v>110490</v>
      </c>
      <c r="S37" s="83">
        <v>100842</v>
      </c>
      <c r="T37" s="83">
        <v>0</v>
      </c>
      <c r="U37" s="83">
        <v>0</v>
      </c>
      <c r="V37" s="83">
        <v>66938</v>
      </c>
      <c r="W37" s="83">
        <v>2218944</v>
      </c>
      <c r="X37" s="65">
        <v>0</v>
      </c>
      <c r="Y37" s="83">
        <v>0</v>
      </c>
      <c r="Z37" s="83">
        <v>0</v>
      </c>
      <c r="AA37" s="83">
        <v>0</v>
      </c>
      <c r="AB37" s="83">
        <v>0</v>
      </c>
      <c r="AC37" s="83">
        <v>0</v>
      </c>
      <c r="AD37" s="83">
        <v>0</v>
      </c>
      <c r="AE37" s="83">
        <v>0</v>
      </c>
      <c r="AF37" s="83">
        <v>0</v>
      </c>
      <c r="AG37" s="330"/>
      <c r="AH37" s="330"/>
      <c r="AI37" s="330"/>
      <c r="AJ37" s="330"/>
    </row>
    <row r="38" spans="1:36" ht="18" customHeight="1">
      <c r="A38" s="298" t="s">
        <v>55</v>
      </c>
      <c r="B38" s="335"/>
      <c r="C38" s="83">
        <v>663538</v>
      </c>
      <c r="D38" s="83">
        <v>542134</v>
      </c>
      <c r="E38" s="83">
        <v>121404</v>
      </c>
      <c r="F38" s="83">
        <v>541682</v>
      </c>
      <c r="G38" s="83">
        <v>121365</v>
      </c>
      <c r="H38" s="83">
        <v>541682</v>
      </c>
      <c r="I38" s="83">
        <v>121365</v>
      </c>
      <c r="J38" s="83">
        <v>511180</v>
      </c>
      <c r="K38" s="83">
        <v>28975</v>
      </c>
      <c r="L38" s="83">
        <v>488084</v>
      </c>
      <c r="M38" s="83">
        <v>20370</v>
      </c>
      <c r="N38" s="83">
        <v>23096</v>
      </c>
      <c r="O38" s="83">
        <v>8605</v>
      </c>
      <c r="P38" s="83">
        <v>30502</v>
      </c>
      <c r="Q38" s="83">
        <v>92390</v>
      </c>
      <c r="R38" s="83">
        <v>605</v>
      </c>
      <c r="S38" s="83">
        <v>0</v>
      </c>
      <c r="T38" s="83">
        <v>6571</v>
      </c>
      <c r="U38" s="83">
        <v>11616</v>
      </c>
      <c r="V38" s="83">
        <v>23326</v>
      </c>
      <c r="W38" s="83">
        <v>80774</v>
      </c>
      <c r="X38" s="65">
        <v>0</v>
      </c>
      <c r="Y38" s="83">
        <v>0</v>
      </c>
      <c r="Z38" s="83">
        <v>0</v>
      </c>
      <c r="AA38" s="83">
        <v>0</v>
      </c>
      <c r="AB38" s="83">
        <v>0</v>
      </c>
      <c r="AC38" s="83">
        <v>0</v>
      </c>
      <c r="AD38" s="83">
        <v>0</v>
      </c>
      <c r="AE38" s="83">
        <v>452</v>
      </c>
      <c r="AF38" s="83">
        <v>39</v>
      </c>
      <c r="AG38" s="330"/>
      <c r="AH38" s="330"/>
      <c r="AI38" s="330"/>
      <c r="AJ38" s="330"/>
    </row>
    <row r="39" spans="1:36" ht="18" customHeight="1">
      <c r="A39" s="298" t="s">
        <v>56</v>
      </c>
      <c r="B39" s="335"/>
      <c r="C39" s="83">
        <v>57827988</v>
      </c>
      <c r="D39" s="83">
        <v>42512051</v>
      </c>
      <c r="E39" s="83">
        <v>15315937</v>
      </c>
      <c r="F39" s="83">
        <v>42495227</v>
      </c>
      <c r="G39" s="83">
        <v>15314254</v>
      </c>
      <c r="H39" s="83">
        <v>42495227</v>
      </c>
      <c r="I39" s="83">
        <v>15314254</v>
      </c>
      <c r="J39" s="83">
        <v>18736426</v>
      </c>
      <c r="K39" s="83">
        <v>1080436</v>
      </c>
      <c r="L39" s="83">
        <v>18443260</v>
      </c>
      <c r="M39" s="83">
        <v>1071308</v>
      </c>
      <c r="N39" s="83">
        <v>293166</v>
      </c>
      <c r="O39" s="83">
        <v>9128</v>
      </c>
      <c r="P39" s="83">
        <v>23758801</v>
      </c>
      <c r="Q39" s="83">
        <v>14233818</v>
      </c>
      <c r="R39" s="83">
        <v>153341</v>
      </c>
      <c r="S39" s="83">
        <v>11327</v>
      </c>
      <c r="T39" s="83">
        <v>444956</v>
      </c>
      <c r="U39" s="83">
        <v>391008</v>
      </c>
      <c r="V39" s="83">
        <v>23160504</v>
      </c>
      <c r="W39" s="83">
        <v>13831483</v>
      </c>
      <c r="X39" s="65">
        <v>0</v>
      </c>
      <c r="Y39" s="83">
        <v>0</v>
      </c>
      <c r="Z39" s="83">
        <v>0</v>
      </c>
      <c r="AA39" s="83">
        <v>0</v>
      </c>
      <c r="AB39" s="83">
        <v>0</v>
      </c>
      <c r="AC39" s="83">
        <v>0</v>
      </c>
      <c r="AD39" s="83">
        <v>0</v>
      </c>
      <c r="AE39" s="83">
        <v>16824</v>
      </c>
      <c r="AF39" s="83">
        <v>1683</v>
      </c>
      <c r="AG39" s="330"/>
      <c r="AH39" s="330"/>
      <c r="AI39" s="330"/>
      <c r="AJ39" s="330"/>
    </row>
    <row r="40" spans="1:36" ht="18" customHeight="1">
      <c r="A40" s="298" t="s">
        <v>57</v>
      </c>
      <c r="B40" s="335"/>
      <c r="C40" s="83">
        <v>26042337</v>
      </c>
      <c r="D40" s="83">
        <v>17194317</v>
      </c>
      <c r="E40" s="83">
        <v>8848020</v>
      </c>
      <c r="F40" s="83">
        <v>17193243</v>
      </c>
      <c r="G40" s="83">
        <v>8848006</v>
      </c>
      <c r="H40" s="83">
        <v>17193227</v>
      </c>
      <c r="I40" s="83">
        <v>8847966</v>
      </c>
      <c r="J40" s="83">
        <v>11477192</v>
      </c>
      <c r="K40" s="83">
        <v>955757</v>
      </c>
      <c r="L40" s="83">
        <v>11388779</v>
      </c>
      <c r="M40" s="83">
        <v>953970</v>
      </c>
      <c r="N40" s="83">
        <v>88413</v>
      </c>
      <c r="O40" s="83">
        <v>1787</v>
      </c>
      <c r="P40" s="83">
        <v>5716035</v>
      </c>
      <c r="Q40" s="83">
        <v>7892209</v>
      </c>
      <c r="R40" s="83">
        <v>0</v>
      </c>
      <c r="S40" s="83">
        <v>0</v>
      </c>
      <c r="T40" s="83">
        <v>218807</v>
      </c>
      <c r="U40" s="83">
        <v>528160</v>
      </c>
      <c r="V40" s="83">
        <v>5497228</v>
      </c>
      <c r="W40" s="83">
        <v>7364049</v>
      </c>
      <c r="X40" s="65">
        <v>0</v>
      </c>
      <c r="Y40" s="83">
        <v>16</v>
      </c>
      <c r="Z40" s="83">
        <v>40</v>
      </c>
      <c r="AA40" s="83">
        <v>0</v>
      </c>
      <c r="AB40" s="83">
        <v>0</v>
      </c>
      <c r="AC40" s="83">
        <v>16</v>
      </c>
      <c r="AD40" s="83">
        <v>40</v>
      </c>
      <c r="AE40" s="83">
        <v>1074</v>
      </c>
      <c r="AF40" s="83">
        <v>14</v>
      </c>
      <c r="AG40" s="330"/>
      <c r="AH40" s="330"/>
      <c r="AI40" s="330"/>
      <c r="AJ40" s="330"/>
    </row>
    <row r="41" spans="1:36" ht="18" customHeight="1">
      <c r="A41" s="298" t="s">
        <v>58</v>
      </c>
      <c r="B41" s="335"/>
      <c r="C41" s="83">
        <v>16139294</v>
      </c>
      <c r="D41" s="83">
        <v>11861792</v>
      </c>
      <c r="E41" s="83">
        <v>4277502</v>
      </c>
      <c r="F41" s="83">
        <v>11859216</v>
      </c>
      <c r="G41" s="83">
        <v>4276616</v>
      </c>
      <c r="H41" s="83">
        <v>11857679</v>
      </c>
      <c r="I41" s="83">
        <v>4276184</v>
      </c>
      <c r="J41" s="83">
        <v>7947341</v>
      </c>
      <c r="K41" s="83">
        <v>693496</v>
      </c>
      <c r="L41" s="83">
        <v>7379376</v>
      </c>
      <c r="M41" s="83">
        <v>452651</v>
      </c>
      <c r="N41" s="83">
        <v>567965</v>
      </c>
      <c r="O41" s="83">
        <v>240845</v>
      </c>
      <c r="P41" s="83">
        <v>3910338</v>
      </c>
      <c r="Q41" s="83">
        <v>3582688</v>
      </c>
      <c r="R41" s="83">
        <v>0</v>
      </c>
      <c r="S41" s="83">
        <v>0</v>
      </c>
      <c r="T41" s="83">
        <v>163974</v>
      </c>
      <c r="U41" s="83">
        <v>256098</v>
      </c>
      <c r="V41" s="83">
        <v>3746364</v>
      </c>
      <c r="W41" s="83">
        <v>3326590</v>
      </c>
      <c r="X41" s="65">
        <v>0</v>
      </c>
      <c r="Y41" s="83">
        <v>1537</v>
      </c>
      <c r="Z41" s="83">
        <v>432</v>
      </c>
      <c r="AA41" s="83">
        <v>142</v>
      </c>
      <c r="AB41" s="83">
        <v>50</v>
      </c>
      <c r="AC41" s="83">
        <v>1395</v>
      </c>
      <c r="AD41" s="83">
        <v>382</v>
      </c>
      <c r="AE41" s="83">
        <v>2576</v>
      </c>
      <c r="AF41" s="83">
        <v>886</v>
      </c>
      <c r="AG41" s="330"/>
      <c r="AH41" s="330"/>
      <c r="AI41" s="330"/>
      <c r="AJ41" s="302"/>
    </row>
    <row r="42" spans="1:36" ht="18" customHeight="1">
      <c r="A42" s="298" t="s">
        <v>59</v>
      </c>
      <c r="B42" s="335"/>
      <c r="C42" s="83">
        <v>2244553</v>
      </c>
      <c r="D42" s="83">
        <v>1991805</v>
      </c>
      <c r="E42" s="83">
        <v>252748</v>
      </c>
      <c r="F42" s="83">
        <v>1991805</v>
      </c>
      <c r="G42" s="83">
        <v>252748</v>
      </c>
      <c r="H42" s="83">
        <v>1991805</v>
      </c>
      <c r="I42" s="83">
        <v>252748</v>
      </c>
      <c r="J42" s="83">
        <v>1913168</v>
      </c>
      <c r="K42" s="83">
        <v>158213</v>
      </c>
      <c r="L42" s="83">
        <v>1887793</v>
      </c>
      <c r="M42" s="83">
        <v>156800</v>
      </c>
      <c r="N42" s="83">
        <v>25375</v>
      </c>
      <c r="O42" s="83">
        <v>1413</v>
      </c>
      <c r="P42" s="83">
        <v>78637</v>
      </c>
      <c r="Q42" s="83">
        <v>94535</v>
      </c>
      <c r="R42" s="83">
        <v>0</v>
      </c>
      <c r="S42" s="83">
        <v>0</v>
      </c>
      <c r="T42" s="83">
        <v>18914</v>
      </c>
      <c r="U42" s="83">
        <v>22045</v>
      </c>
      <c r="V42" s="83">
        <v>59723</v>
      </c>
      <c r="W42" s="83">
        <v>72490</v>
      </c>
      <c r="X42" s="65">
        <v>0</v>
      </c>
      <c r="Y42" s="83">
        <v>0</v>
      </c>
      <c r="Z42" s="83">
        <v>0</v>
      </c>
      <c r="AA42" s="83">
        <v>0</v>
      </c>
      <c r="AB42" s="83">
        <v>0</v>
      </c>
      <c r="AC42" s="83">
        <v>0</v>
      </c>
      <c r="AD42" s="83">
        <v>0</v>
      </c>
      <c r="AE42" s="83">
        <v>0</v>
      </c>
      <c r="AF42" s="83">
        <v>0</v>
      </c>
      <c r="AG42" s="330"/>
      <c r="AH42" s="330"/>
      <c r="AI42" s="330"/>
      <c r="AJ42" s="302"/>
    </row>
    <row r="43" spans="1:36" ht="18" customHeight="1">
      <c r="A43" s="298" t="s">
        <v>60</v>
      </c>
      <c r="B43" s="335"/>
      <c r="C43" s="83">
        <v>4006743</v>
      </c>
      <c r="D43" s="83">
        <v>2873498</v>
      </c>
      <c r="E43" s="83">
        <v>1133245</v>
      </c>
      <c r="F43" s="83">
        <v>2872592</v>
      </c>
      <c r="G43" s="83">
        <v>1133245</v>
      </c>
      <c r="H43" s="83">
        <v>2872592</v>
      </c>
      <c r="I43" s="83">
        <v>1133245</v>
      </c>
      <c r="J43" s="83">
        <v>2447221</v>
      </c>
      <c r="K43" s="83">
        <v>181760</v>
      </c>
      <c r="L43" s="83">
        <v>2428557</v>
      </c>
      <c r="M43" s="83">
        <v>181049</v>
      </c>
      <c r="N43" s="83">
        <v>18664</v>
      </c>
      <c r="O43" s="83">
        <v>711</v>
      </c>
      <c r="P43" s="83">
        <v>425371</v>
      </c>
      <c r="Q43" s="83">
        <v>951485</v>
      </c>
      <c r="R43" s="83">
        <v>41182</v>
      </c>
      <c r="S43" s="83">
        <v>50791</v>
      </c>
      <c r="T43" s="83">
        <v>0</v>
      </c>
      <c r="U43" s="83">
        <v>0</v>
      </c>
      <c r="V43" s="83">
        <v>384189</v>
      </c>
      <c r="W43" s="83">
        <v>900694</v>
      </c>
      <c r="X43" s="65">
        <v>0</v>
      </c>
      <c r="Y43" s="83">
        <v>0</v>
      </c>
      <c r="Z43" s="83">
        <v>0</v>
      </c>
      <c r="AA43" s="83">
        <v>0</v>
      </c>
      <c r="AB43" s="83">
        <v>0</v>
      </c>
      <c r="AC43" s="83">
        <v>0</v>
      </c>
      <c r="AD43" s="83">
        <v>0</v>
      </c>
      <c r="AE43" s="83">
        <v>906</v>
      </c>
      <c r="AF43" s="83">
        <v>0</v>
      </c>
      <c r="AG43" s="330"/>
      <c r="AH43" s="330"/>
      <c r="AI43" s="330"/>
      <c r="AJ43" s="302"/>
    </row>
    <row r="44" spans="1:36" ht="18" customHeight="1">
      <c r="A44" s="298" t="s">
        <v>61</v>
      </c>
      <c r="B44" s="335"/>
      <c r="C44" s="83">
        <v>2113753</v>
      </c>
      <c r="D44" s="83">
        <v>1157936</v>
      </c>
      <c r="E44" s="83">
        <v>955817</v>
      </c>
      <c r="F44" s="83">
        <v>1157936</v>
      </c>
      <c r="G44" s="83">
        <v>955817</v>
      </c>
      <c r="H44" s="83">
        <v>1157936</v>
      </c>
      <c r="I44" s="83">
        <v>955817</v>
      </c>
      <c r="J44" s="83">
        <v>733138</v>
      </c>
      <c r="K44" s="83">
        <v>86877</v>
      </c>
      <c r="L44" s="83">
        <v>726759</v>
      </c>
      <c r="M44" s="83">
        <v>85971</v>
      </c>
      <c r="N44" s="83">
        <v>6379</v>
      </c>
      <c r="O44" s="83">
        <v>906</v>
      </c>
      <c r="P44" s="83">
        <v>424798</v>
      </c>
      <c r="Q44" s="83">
        <v>868940</v>
      </c>
      <c r="R44" s="83">
        <v>61359</v>
      </c>
      <c r="S44" s="83">
        <v>14981</v>
      </c>
      <c r="T44" s="83">
        <v>0</v>
      </c>
      <c r="U44" s="83">
        <v>0</v>
      </c>
      <c r="V44" s="83">
        <v>363439</v>
      </c>
      <c r="W44" s="83">
        <v>853959</v>
      </c>
      <c r="X44" s="65">
        <v>0</v>
      </c>
      <c r="Y44" s="83">
        <v>0</v>
      </c>
      <c r="Z44" s="83">
        <v>0</v>
      </c>
      <c r="AA44" s="83">
        <v>0</v>
      </c>
      <c r="AB44" s="83">
        <v>0</v>
      </c>
      <c r="AC44" s="83">
        <v>0</v>
      </c>
      <c r="AD44" s="83">
        <v>0</v>
      </c>
      <c r="AE44" s="83">
        <v>0</v>
      </c>
      <c r="AF44" s="83">
        <v>0</v>
      </c>
      <c r="AG44" s="330"/>
      <c r="AH44" s="330"/>
      <c r="AI44" s="330"/>
      <c r="AJ44" s="330"/>
    </row>
    <row r="45" spans="1:36" ht="18" customHeight="1">
      <c r="A45" s="298" t="s">
        <v>62</v>
      </c>
      <c r="B45" s="335"/>
      <c r="C45" s="83">
        <v>659614</v>
      </c>
      <c r="D45" s="83">
        <v>501404</v>
      </c>
      <c r="E45" s="83">
        <v>158210</v>
      </c>
      <c r="F45" s="83">
        <v>501404</v>
      </c>
      <c r="G45" s="83">
        <v>158210</v>
      </c>
      <c r="H45" s="83">
        <v>501404</v>
      </c>
      <c r="I45" s="83">
        <v>158210</v>
      </c>
      <c r="J45" s="83">
        <v>434237</v>
      </c>
      <c r="K45" s="83">
        <v>14969</v>
      </c>
      <c r="L45" s="83">
        <v>429675</v>
      </c>
      <c r="M45" s="83">
        <v>14969</v>
      </c>
      <c r="N45" s="83">
        <v>4562</v>
      </c>
      <c r="O45" s="83">
        <v>0</v>
      </c>
      <c r="P45" s="83">
        <v>67167</v>
      </c>
      <c r="Q45" s="83">
        <v>143241</v>
      </c>
      <c r="R45" s="83">
        <v>12440</v>
      </c>
      <c r="S45" s="83">
        <v>2239</v>
      </c>
      <c r="T45" s="83">
        <v>0</v>
      </c>
      <c r="U45" s="83">
        <v>0</v>
      </c>
      <c r="V45" s="83">
        <v>54727</v>
      </c>
      <c r="W45" s="83">
        <v>141002</v>
      </c>
      <c r="X45" s="65">
        <v>0</v>
      </c>
      <c r="Y45" s="83">
        <v>0</v>
      </c>
      <c r="Z45" s="83">
        <v>0</v>
      </c>
      <c r="AA45" s="83">
        <v>0</v>
      </c>
      <c r="AB45" s="83">
        <v>0</v>
      </c>
      <c r="AC45" s="83">
        <v>0</v>
      </c>
      <c r="AD45" s="83">
        <v>0</v>
      </c>
      <c r="AE45" s="83">
        <v>0</v>
      </c>
      <c r="AF45" s="83">
        <v>0</v>
      </c>
      <c r="AG45" s="330"/>
      <c r="AH45" s="330"/>
      <c r="AI45" s="330"/>
      <c r="AJ45" s="330"/>
    </row>
    <row r="46" spans="1:36" ht="18" customHeight="1">
      <c r="A46" s="298" t="s">
        <v>63</v>
      </c>
      <c r="B46" s="299"/>
      <c r="C46" s="83">
        <v>186148</v>
      </c>
      <c r="D46" s="83">
        <v>154964</v>
      </c>
      <c r="E46" s="83">
        <v>31184</v>
      </c>
      <c r="F46" s="83">
        <v>154280</v>
      </c>
      <c r="G46" s="83">
        <v>31111</v>
      </c>
      <c r="H46" s="83">
        <v>154280</v>
      </c>
      <c r="I46" s="83">
        <v>31111</v>
      </c>
      <c r="J46" s="83">
        <v>134191</v>
      </c>
      <c r="K46" s="83">
        <v>6623</v>
      </c>
      <c r="L46" s="83">
        <v>134191</v>
      </c>
      <c r="M46" s="83">
        <v>6623</v>
      </c>
      <c r="N46" s="83">
        <v>0</v>
      </c>
      <c r="O46" s="83">
        <v>0</v>
      </c>
      <c r="P46" s="83">
        <v>20089</v>
      </c>
      <c r="Q46" s="83">
        <v>24488</v>
      </c>
      <c r="R46" s="83">
        <v>1852</v>
      </c>
      <c r="S46" s="83">
        <v>1510</v>
      </c>
      <c r="T46" s="83">
        <v>0</v>
      </c>
      <c r="U46" s="83">
        <v>0</v>
      </c>
      <c r="V46" s="83">
        <v>18237</v>
      </c>
      <c r="W46" s="83">
        <v>22978</v>
      </c>
      <c r="X46" s="65">
        <v>0</v>
      </c>
      <c r="Y46" s="83">
        <v>0</v>
      </c>
      <c r="Z46" s="83">
        <v>0</v>
      </c>
      <c r="AA46" s="83">
        <v>0</v>
      </c>
      <c r="AB46" s="83">
        <v>0</v>
      </c>
      <c r="AC46" s="83">
        <v>0</v>
      </c>
      <c r="AD46" s="83">
        <v>0</v>
      </c>
      <c r="AE46" s="83">
        <v>684</v>
      </c>
      <c r="AF46" s="83">
        <v>73</v>
      </c>
      <c r="AG46" s="330"/>
      <c r="AH46" s="330"/>
      <c r="AI46" s="330"/>
      <c r="AJ46" s="330"/>
    </row>
    <row r="47" spans="1:36" ht="18" customHeight="1">
      <c r="A47" s="298" t="s">
        <v>64</v>
      </c>
      <c r="B47" s="335"/>
      <c r="C47" s="83">
        <v>4496845</v>
      </c>
      <c r="D47" s="83">
        <v>3215554</v>
      </c>
      <c r="E47" s="83">
        <v>1281291</v>
      </c>
      <c r="F47" s="83">
        <v>3214464</v>
      </c>
      <c r="G47" s="83">
        <v>1280801</v>
      </c>
      <c r="H47" s="83">
        <v>3214464</v>
      </c>
      <c r="I47" s="83">
        <v>1280801</v>
      </c>
      <c r="J47" s="83">
        <v>2834806</v>
      </c>
      <c r="K47" s="83">
        <v>252168</v>
      </c>
      <c r="L47" s="83">
        <v>2816897</v>
      </c>
      <c r="M47" s="83">
        <v>252113</v>
      </c>
      <c r="N47" s="83">
        <v>17909</v>
      </c>
      <c r="O47" s="83">
        <v>55</v>
      </c>
      <c r="P47" s="83">
        <v>379658</v>
      </c>
      <c r="Q47" s="83">
        <v>1028633</v>
      </c>
      <c r="R47" s="83">
        <v>14547</v>
      </c>
      <c r="S47" s="83">
        <v>36244</v>
      </c>
      <c r="T47" s="83">
        <v>0</v>
      </c>
      <c r="U47" s="83">
        <v>0</v>
      </c>
      <c r="V47" s="83">
        <v>365111</v>
      </c>
      <c r="W47" s="83">
        <v>992389</v>
      </c>
      <c r="X47" s="65">
        <v>0</v>
      </c>
      <c r="Y47" s="83">
        <v>0</v>
      </c>
      <c r="Z47" s="83">
        <v>0</v>
      </c>
      <c r="AA47" s="83">
        <v>0</v>
      </c>
      <c r="AB47" s="83">
        <v>0</v>
      </c>
      <c r="AC47" s="83">
        <v>0</v>
      </c>
      <c r="AD47" s="83">
        <v>0</v>
      </c>
      <c r="AE47" s="83">
        <v>1090</v>
      </c>
      <c r="AF47" s="83">
        <v>490</v>
      </c>
      <c r="AG47" s="330"/>
      <c r="AH47" s="330"/>
      <c r="AI47" s="330"/>
      <c r="AJ47" s="330"/>
    </row>
    <row r="48" spans="1:36" ht="18" customHeight="1">
      <c r="A48" s="298" t="s">
        <v>65</v>
      </c>
      <c r="B48" s="335"/>
      <c r="C48" s="83">
        <v>2117885</v>
      </c>
      <c r="D48" s="83">
        <v>1265568</v>
      </c>
      <c r="E48" s="83">
        <v>852317</v>
      </c>
      <c r="F48" s="83">
        <v>1264612</v>
      </c>
      <c r="G48" s="83">
        <v>852225</v>
      </c>
      <c r="H48" s="83">
        <v>1264612</v>
      </c>
      <c r="I48" s="83">
        <v>852225</v>
      </c>
      <c r="J48" s="83">
        <v>997434</v>
      </c>
      <c r="K48" s="83">
        <v>38424</v>
      </c>
      <c r="L48" s="83">
        <v>994799</v>
      </c>
      <c r="M48" s="83">
        <v>37457</v>
      </c>
      <c r="N48" s="83">
        <v>2635</v>
      </c>
      <c r="O48" s="83">
        <v>967</v>
      </c>
      <c r="P48" s="83">
        <v>267178</v>
      </c>
      <c r="Q48" s="83">
        <v>813801</v>
      </c>
      <c r="R48" s="83">
        <v>1161</v>
      </c>
      <c r="S48" s="83">
        <v>517</v>
      </c>
      <c r="T48" s="83">
        <v>0</v>
      </c>
      <c r="U48" s="83">
        <v>0</v>
      </c>
      <c r="V48" s="83">
        <v>266017</v>
      </c>
      <c r="W48" s="83">
        <v>813284</v>
      </c>
      <c r="X48" s="65">
        <v>0</v>
      </c>
      <c r="Y48" s="83">
        <v>0</v>
      </c>
      <c r="Z48" s="83">
        <v>0</v>
      </c>
      <c r="AA48" s="83">
        <v>0</v>
      </c>
      <c r="AB48" s="83">
        <v>0</v>
      </c>
      <c r="AC48" s="83">
        <v>0</v>
      </c>
      <c r="AD48" s="83">
        <v>0</v>
      </c>
      <c r="AE48" s="83">
        <v>956</v>
      </c>
      <c r="AF48" s="83">
        <v>92</v>
      </c>
      <c r="AG48" s="330"/>
      <c r="AH48" s="330"/>
      <c r="AI48" s="330"/>
      <c r="AJ48" s="330"/>
    </row>
    <row r="49" spans="1:36" ht="18" customHeight="1">
      <c r="A49" s="298" t="s">
        <v>93</v>
      </c>
      <c r="B49" s="335"/>
      <c r="C49" s="83">
        <v>3504712</v>
      </c>
      <c r="D49" s="83">
        <v>2831235</v>
      </c>
      <c r="E49" s="83">
        <v>673477</v>
      </c>
      <c r="F49" s="83">
        <v>2830790</v>
      </c>
      <c r="G49" s="83">
        <v>673462</v>
      </c>
      <c r="H49" s="83">
        <v>2830790</v>
      </c>
      <c r="I49" s="83">
        <v>673462</v>
      </c>
      <c r="J49" s="83">
        <v>2506709</v>
      </c>
      <c r="K49" s="83">
        <v>55382</v>
      </c>
      <c r="L49" s="83">
        <v>2498123</v>
      </c>
      <c r="M49" s="83">
        <v>55370</v>
      </c>
      <c r="N49" s="83">
        <v>8586</v>
      </c>
      <c r="O49" s="83">
        <v>12</v>
      </c>
      <c r="P49" s="83">
        <v>324081</v>
      </c>
      <c r="Q49" s="83">
        <v>618080</v>
      </c>
      <c r="R49" s="83">
        <v>2292</v>
      </c>
      <c r="S49" s="83">
        <v>3022</v>
      </c>
      <c r="T49" s="83">
        <v>0</v>
      </c>
      <c r="U49" s="83">
        <v>0</v>
      </c>
      <c r="V49" s="83">
        <v>321789</v>
      </c>
      <c r="W49" s="83">
        <v>615058</v>
      </c>
      <c r="X49" s="65">
        <v>0</v>
      </c>
      <c r="Y49" s="83">
        <v>0</v>
      </c>
      <c r="Z49" s="83">
        <v>0</v>
      </c>
      <c r="AA49" s="83">
        <v>0</v>
      </c>
      <c r="AB49" s="83">
        <v>0</v>
      </c>
      <c r="AC49" s="83">
        <v>0</v>
      </c>
      <c r="AD49" s="83">
        <v>0</v>
      </c>
      <c r="AE49" s="83">
        <v>445</v>
      </c>
      <c r="AF49" s="83">
        <v>15</v>
      </c>
      <c r="AG49" s="330"/>
      <c r="AH49" s="330"/>
      <c r="AI49" s="330"/>
      <c r="AJ49" s="302"/>
    </row>
    <row r="50" spans="1:36" ht="18" customHeight="1">
      <c r="A50" s="298" t="s">
        <v>66</v>
      </c>
      <c r="B50" s="335"/>
      <c r="C50" s="83">
        <v>5217538</v>
      </c>
      <c r="D50" s="83">
        <v>3300209</v>
      </c>
      <c r="E50" s="83">
        <v>1917329</v>
      </c>
      <c r="F50" s="83">
        <v>3299935</v>
      </c>
      <c r="G50" s="83">
        <v>1915441</v>
      </c>
      <c r="H50" s="83">
        <v>3299935</v>
      </c>
      <c r="I50" s="83">
        <v>1915441</v>
      </c>
      <c r="J50" s="83">
        <v>3005362</v>
      </c>
      <c r="K50" s="83">
        <v>337172</v>
      </c>
      <c r="L50" s="83">
        <v>2980345</v>
      </c>
      <c r="M50" s="83">
        <v>335849</v>
      </c>
      <c r="N50" s="83">
        <v>25017</v>
      </c>
      <c r="O50" s="83">
        <v>1323</v>
      </c>
      <c r="P50" s="83">
        <v>294573</v>
      </c>
      <c r="Q50" s="83">
        <v>1578269</v>
      </c>
      <c r="R50" s="83">
        <v>92888</v>
      </c>
      <c r="S50" s="83">
        <v>25162</v>
      </c>
      <c r="T50" s="83">
        <v>0</v>
      </c>
      <c r="U50" s="83">
        <v>0</v>
      </c>
      <c r="V50" s="83">
        <v>201685</v>
      </c>
      <c r="W50" s="83">
        <v>1553107</v>
      </c>
      <c r="X50" s="65">
        <v>0</v>
      </c>
      <c r="Y50" s="83">
        <v>0</v>
      </c>
      <c r="Z50" s="83">
        <v>0</v>
      </c>
      <c r="AA50" s="83">
        <v>0</v>
      </c>
      <c r="AB50" s="83">
        <v>0</v>
      </c>
      <c r="AC50" s="83">
        <v>0</v>
      </c>
      <c r="AD50" s="83">
        <v>0</v>
      </c>
      <c r="AE50" s="83">
        <v>274</v>
      </c>
      <c r="AF50" s="83">
        <v>1888</v>
      </c>
      <c r="AG50" s="330"/>
      <c r="AH50" s="330"/>
      <c r="AI50" s="330"/>
      <c r="AJ50" s="302"/>
    </row>
    <row r="51" spans="1:36" ht="18" customHeight="1">
      <c r="A51" s="298" t="s">
        <v>67</v>
      </c>
      <c r="B51" s="335"/>
      <c r="C51" s="83">
        <v>5379644</v>
      </c>
      <c r="D51" s="83">
        <v>3863727</v>
      </c>
      <c r="E51" s="83">
        <v>1515917</v>
      </c>
      <c r="F51" s="83">
        <v>3863727</v>
      </c>
      <c r="G51" s="83">
        <v>1515917</v>
      </c>
      <c r="H51" s="83">
        <v>3863727</v>
      </c>
      <c r="I51" s="83">
        <v>1515917</v>
      </c>
      <c r="J51" s="83">
        <v>3593513</v>
      </c>
      <c r="K51" s="83">
        <v>304019</v>
      </c>
      <c r="L51" s="83">
        <v>3591709</v>
      </c>
      <c r="M51" s="83">
        <v>303998</v>
      </c>
      <c r="N51" s="83">
        <v>1804</v>
      </c>
      <c r="O51" s="83">
        <v>21</v>
      </c>
      <c r="P51" s="83">
        <v>270214</v>
      </c>
      <c r="Q51" s="83">
        <v>1211898</v>
      </c>
      <c r="R51" s="83">
        <v>71027</v>
      </c>
      <c r="S51" s="83">
        <v>57140</v>
      </c>
      <c r="T51" s="83">
        <v>0</v>
      </c>
      <c r="U51" s="83">
        <v>0</v>
      </c>
      <c r="V51" s="83">
        <v>199187</v>
      </c>
      <c r="W51" s="83">
        <v>1154758</v>
      </c>
      <c r="X51" s="65">
        <v>0</v>
      </c>
      <c r="Y51" s="83">
        <v>0</v>
      </c>
      <c r="Z51" s="83">
        <v>0</v>
      </c>
      <c r="AA51" s="83">
        <v>0</v>
      </c>
      <c r="AB51" s="83">
        <v>0</v>
      </c>
      <c r="AC51" s="83">
        <v>0</v>
      </c>
      <c r="AD51" s="83">
        <v>0</v>
      </c>
      <c r="AE51" s="83">
        <v>0</v>
      </c>
      <c r="AF51" s="83">
        <v>0</v>
      </c>
      <c r="AG51" s="330"/>
      <c r="AH51" s="330"/>
      <c r="AI51" s="330"/>
      <c r="AJ51" s="302"/>
    </row>
    <row r="52" spans="1:36" ht="18" customHeight="1">
      <c r="A52" s="298" t="s">
        <v>68</v>
      </c>
      <c r="B52" s="335"/>
      <c r="C52" s="83">
        <v>6189550</v>
      </c>
      <c r="D52" s="83">
        <v>5194768</v>
      </c>
      <c r="E52" s="83">
        <v>994782</v>
      </c>
      <c r="F52" s="83">
        <v>5193549</v>
      </c>
      <c r="G52" s="83">
        <v>994444</v>
      </c>
      <c r="H52" s="83">
        <v>5193549</v>
      </c>
      <c r="I52" s="83">
        <v>994444</v>
      </c>
      <c r="J52" s="83">
        <v>4751771</v>
      </c>
      <c r="K52" s="83">
        <v>201484</v>
      </c>
      <c r="L52" s="83">
        <v>4739924</v>
      </c>
      <c r="M52" s="83">
        <v>200920</v>
      </c>
      <c r="N52" s="83">
        <v>11847</v>
      </c>
      <c r="O52" s="83">
        <v>564</v>
      </c>
      <c r="P52" s="83">
        <v>441778</v>
      </c>
      <c r="Q52" s="83">
        <v>792960</v>
      </c>
      <c r="R52" s="83">
        <v>89545</v>
      </c>
      <c r="S52" s="83">
        <v>83555</v>
      </c>
      <c r="T52" s="83">
        <v>0</v>
      </c>
      <c r="U52" s="83">
        <v>0</v>
      </c>
      <c r="V52" s="83">
        <v>352233</v>
      </c>
      <c r="W52" s="83">
        <v>709405</v>
      </c>
      <c r="X52" s="65">
        <v>0</v>
      </c>
      <c r="Y52" s="83">
        <v>0</v>
      </c>
      <c r="Z52" s="83">
        <v>0</v>
      </c>
      <c r="AA52" s="83">
        <v>0</v>
      </c>
      <c r="AB52" s="83">
        <v>0</v>
      </c>
      <c r="AC52" s="83">
        <v>0</v>
      </c>
      <c r="AD52" s="83">
        <v>0</v>
      </c>
      <c r="AE52" s="83">
        <v>1219</v>
      </c>
      <c r="AF52" s="83">
        <v>338</v>
      </c>
      <c r="AG52" s="330"/>
      <c r="AH52" s="330"/>
      <c r="AI52" s="330"/>
      <c r="AJ52" s="302"/>
    </row>
    <row r="53" spans="1:36" ht="18" customHeight="1">
      <c r="A53" s="298" t="s">
        <v>69</v>
      </c>
      <c r="B53" s="335"/>
      <c r="C53" s="83">
        <v>8343595</v>
      </c>
      <c r="D53" s="83">
        <v>6903626</v>
      </c>
      <c r="E53" s="83">
        <v>1439969</v>
      </c>
      <c r="F53" s="83">
        <v>6903626</v>
      </c>
      <c r="G53" s="83">
        <v>1439625</v>
      </c>
      <c r="H53" s="83">
        <v>6903626</v>
      </c>
      <c r="I53" s="83">
        <v>1439625</v>
      </c>
      <c r="J53" s="83">
        <v>5621007</v>
      </c>
      <c r="K53" s="83">
        <v>218115</v>
      </c>
      <c r="L53" s="83">
        <v>5555915</v>
      </c>
      <c r="M53" s="83">
        <v>216404</v>
      </c>
      <c r="N53" s="83">
        <v>65092</v>
      </c>
      <c r="O53" s="83">
        <v>1711</v>
      </c>
      <c r="P53" s="83">
        <v>1282619</v>
      </c>
      <c r="Q53" s="83">
        <v>1221510</v>
      </c>
      <c r="R53" s="83">
        <v>371145</v>
      </c>
      <c r="S53" s="83">
        <v>130832</v>
      </c>
      <c r="T53" s="83">
        <v>0</v>
      </c>
      <c r="U53" s="83">
        <v>0</v>
      </c>
      <c r="V53" s="83">
        <v>911474</v>
      </c>
      <c r="W53" s="83">
        <v>1090678</v>
      </c>
      <c r="X53" s="65">
        <v>0</v>
      </c>
      <c r="Y53" s="83">
        <v>0</v>
      </c>
      <c r="Z53" s="83">
        <v>0</v>
      </c>
      <c r="AA53" s="83">
        <v>0</v>
      </c>
      <c r="AB53" s="83">
        <v>0</v>
      </c>
      <c r="AC53" s="83">
        <v>0</v>
      </c>
      <c r="AD53" s="83">
        <v>0</v>
      </c>
      <c r="AE53" s="83">
        <v>0</v>
      </c>
      <c r="AF53" s="83">
        <v>344</v>
      </c>
      <c r="AG53" s="330"/>
      <c r="AH53" s="330"/>
      <c r="AI53" s="330"/>
      <c r="AJ53" s="330"/>
    </row>
    <row r="54" spans="1:36" ht="18" customHeight="1">
      <c r="A54" s="298" t="s">
        <v>70</v>
      </c>
      <c r="B54" s="335"/>
      <c r="C54" s="83">
        <v>1459193</v>
      </c>
      <c r="D54" s="83">
        <v>1173234</v>
      </c>
      <c r="E54" s="83">
        <v>285959</v>
      </c>
      <c r="F54" s="83">
        <v>1173124</v>
      </c>
      <c r="G54" s="83">
        <v>285959</v>
      </c>
      <c r="H54" s="83">
        <v>1173124</v>
      </c>
      <c r="I54" s="83">
        <v>285959</v>
      </c>
      <c r="J54" s="83">
        <v>1033805</v>
      </c>
      <c r="K54" s="83">
        <v>46209</v>
      </c>
      <c r="L54" s="83">
        <v>1032367</v>
      </c>
      <c r="M54" s="83">
        <v>46199</v>
      </c>
      <c r="N54" s="83">
        <v>1438</v>
      </c>
      <c r="O54" s="83">
        <v>10</v>
      </c>
      <c r="P54" s="83">
        <v>139319</v>
      </c>
      <c r="Q54" s="83">
        <v>239750</v>
      </c>
      <c r="R54" s="83">
        <v>47969</v>
      </c>
      <c r="S54" s="83">
        <v>12547</v>
      </c>
      <c r="T54" s="83">
        <v>0</v>
      </c>
      <c r="U54" s="83">
        <v>0</v>
      </c>
      <c r="V54" s="83">
        <v>91350</v>
      </c>
      <c r="W54" s="83">
        <v>227203</v>
      </c>
      <c r="X54" s="65">
        <v>0</v>
      </c>
      <c r="Y54" s="83">
        <v>0</v>
      </c>
      <c r="Z54" s="83">
        <v>0</v>
      </c>
      <c r="AA54" s="83">
        <v>0</v>
      </c>
      <c r="AB54" s="83">
        <v>0</v>
      </c>
      <c r="AC54" s="83">
        <v>0</v>
      </c>
      <c r="AD54" s="83">
        <v>0</v>
      </c>
      <c r="AE54" s="83">
        <v>110</v>
      </c>
      <c r="AF54" s="83">
        <v>0</v>
      </c>
      <c r="AG54" s="330"/>
      <c r="AH54" s="330"/>
      <c r="AI54" s="330"/>
      <c r="AJ54" s="330"/>
    </row>
    <row r="55" spans="1:36" ht="18" customHeight="1">
      <c r="A55" s="298" t="s">
        <v>71</v>
      </c>
      <c r="B55" s="335"/>
      <c r="C55" s="83">
        <v>2519374</v>
      </c>
      <c r="D55" s="83">
        <v>1303188</v>
      </c>
      <c r="E55" s="83">
        <v>1216186</v>
      </c>
      <c r="F55" s="83">
        <v>1303188</v>
      </c>
      <c r="G55" s="83">
        <v>1216186</v>
      </c>
      <c r="H55" s="83">
        <v>1303188</v>
      </c>
      <c r="I55" s="83">
        <v>1216186</v>
      </c>
      <c r="J55" s="83">
        <v>1083126</v>
      </c>
      <c r="K55" s="83">
        <v>212431</v>
      </c>
      <c r="L55" s="83">
        <v>1077749</v>
      </c>
      <c r="M55" s="83">
        <v>212401</v>
      </c>
      <c r="N55" s="83">
        <v>5377</v>
      </c>
      <c r="O55" s="83">
        <v>30</v>
      </c>
      <c r="P55" s="83">
        <v>220062</v>
      </c>
      <c r="Q55" s="83">
        <v>1003755</v>
      </c>
      <c r="R55" s="83">
        <v>0</v>
      </c>
      <c r="S55" s="83">
        <v>0</v>
      </c>
      <c r="T55" s="83">
        <v>21071</v>
      </c>
      <c r="U55" s="83">
        <v>25127</v>
      </c>
      <c r="V55" s="83">
        <v>198991</v>
      </c>
      <c r="W55" s="83">
        <v>978628</v>
      </c>
      <c r="X55" s="65">
        <v>0</v>
      </c>
      <c r="Y55" s="83">
        <v>0</v>
      </c>
      <c r="Z55" s="83">
        <v>0</v>
      </c>
      <c r="AA55" s="83">
        <v>0</v>
      </c>
      <c r="AB55" s="83">
        <v>0</v>
      </c>
      <c r="AC55" s="83">
        <v>0</v>
      </c>
      <c r="AD55" s="83">
        <v>0</v>
      </c>
      <c r="AE55" s="83">
        <v>0</v>
      </c>
      <c r="AF55" s="83">
        <v>0</v>
      </c>
      <c r="AG55" s="330"/>
      <c r="AH55" s="330"/>
      <c r="AI55" s="330"/>
      <c r="AJ55" s="330"/>
    </row>
    <row r="56" spans="1:36" ht="18" customHeight="1">
      <c r="A56" s="298" t="s">
        <v>72</v>
      </c>
      <c r="B56" s="335"/>
      <c r="C56" s="83">
        <v>1081457</v>
      </c>
      <c r="D56" s="83">
        <v>836143</v>
      </c>
      <c r="E56" s="83">
        <v>245314</v>
      </c>
      <c r="F56" s="83">
        <v>836143</v>
      </c>
      <c r="G56" s="83">
        <v>245314</v>
      </c>
      <c r="H56" s="83">
        <v>836143</v>
      </c>
      <c r="I56" s="83">
        <v>245314</v>
      </c>
      <c r="J56" s="83">
        <v>762064</v>
      </c>
      <c r="K56" s="83">
        <v>117678</v>
      </c>
      <c r="L56" s="83">
        <v>743379</v>
      </c>
      <c r="M56" s="83">
        <v>117554</v>
      </c>
      <c r="N56" s="83">
        <v>18685</v>
      </c>
      <c r="O56" s="83">
        <v>124</v>
      </c>
      <c r="P56" s="83">
        <v>74079</v>
      </c>
      <c r="Q56" s="83">
        <v>127636</v>
      </c>
      <c r="R56" s="83">
        <v>0</v>
      </c>
      <c r="S56" s="83">
        <v>0</v>
      </c>
      <c r="T56" s="83">
        <v>19525</v>
      </c>
      <c r="U56" s="83">
        <v>12060</v>
      </c>
      <c r="V56" s="83">
        <v>54554</v>
      </c>
      <c r="W56" s="83">
        <v>115576</v>
      </c>
      <c r="X56" s="65">
        <v>0</v>
      </c>
      <c r="Y56" s="83">
        <v>0</v>
      </c>
      <c r="Z56" s="83">
        <v>0</v>
      </c>
      <c r="AA56" s="83">
        <v>0</v>
      </c>
      <c r="AB56" s="83">
        <v>0</v>
      </c>
      <c r="AC56" s="83">
        <v>0</v>
      </c>
      <c r="AD56" s="83">
        <v>0</v>
      </c>
      <c r="AE56" s="83">
        <v>0</v>
      </c>
      <c r="AF56" s="83">
        <v>0</v>
      </c>
      <c r="AG56" s="330"/>
      <c r="AH56" s="330"/>
      <c r="AI56" s="330"/>
      <c r="AJ56" s="330"/>
    </row>
    <row r="57" spans="1:36" ht="18" customHeight="1">
      <c r="A57" s="298" t="s">
        <v>73</v>
      </c>
      <c r="B57" s="335"/>
      <c r="C57" s="83">
        <v>7656403</v>
      </c>
      <c r="D57" s="83">
        <v>5721196</v>
      </c>
      <c r="E57" s="83">
        <v>1935207</v>
      </c>
      <c r="F57" s="83">
        <v>5720956</v>
      </c>
      <c r="G57" s="83">
        <v>1934848</v>
      </c>
      <c r="H57" s="83">
        <v>5720956</v>
      </c>
      <c r="I57" s="83">
        <v>1934848</v>
      </c>
      <c r="J57" s="83">
        <v>4875003</v>
      </c>
      <c r="K57" s="83">
        <v>298069</v>
      </c>
      <c r="L57" s="83">
        <v>4803134</v>
      </c>
      <c r="M57" s="83">
        <v>295720</v>
      </c>
      <c r="N57" s="83">
        <v>71869</v>
      </c>
      <c r="O57" s="83">
        <v>2349</v>
      </c>
      <c r="P57" s="83">
        <v>845953</v>
      </c>
      <c r="Q57" s="83">
        <v>1636779</v>
      </c>
      <c r="R57" s="83">
        <v>0</v>
      </c>
      <c r="S57" s="83">
        <v>0</v>
      </c>
      <c r="T57" s="83">
        <v>59536</v>
      </c>
      <c r="U57" s="83">
        <v>123646</v>
      </c>
      <c r="V57" s="83">
        <v>786417</v>
      </c>
      <c r="W57" s="83">
        <v>1513133</v>
      </c>
      <c r="X57" s="65">
        <v>0</v>
      </c>
      <c r="Y57" s="83">
        <v>0</v>
      </c>
      <c r="Z57" s="83">
        <v>0</v>
      </c>
      <c r="AA57" s="83">
        <v>0</v>
      </c>
      <c r="AB57" s="83">
        <v>0</v>
      </c>
      <c r="AC57" s="83">
        <v>0</v>
      </c>
      <c r="AD57" s="83">
        <v>0</v>
      </c>
      <c r="AE57" s="83">
        <v>240</v>
      </c>
      <c r="AF57" s="83">
        <v>359</v>
      </c>
      <c r="AG57" s="330"/>
      <c r="AH57" s="330"/>
      <c r="AI57" s="330"/>
      <c r="AJ57" s="330"/>
    </row>
    <row r="58" spans="1:36" ht="18" customHeight="1">
      <c r="A58" s="298" t="s">
        <v>74</v>
      </c>
      <c r="B58" s="335"/>
      <c r="C58" s="83">
        <v>25653640</v>
      </c>
      <c r="D58" s="83">
        <v>21292794</v>
      </c>
      <c r="E58" s="83">
        <v>4360846</v>
      </c>
      <c r="F58" s="83">
        <v>21292794</v>
      </c>
      <c r="G58" s="83">
        <v>4360846</v>
      </c>
      <c r="H58" s="83">
        <v>21292794</v>
      </c>
      <c r="I58" s="83">
        <v>4360846</v>
      </c>
      <c r="J58" s="83">
        <v>19627979</v>
      </c>
      <c r="K58" s="83">
        <v>1477760</v>
      </c>
      <c r="L58" s="83">
        <v>19307143</v>
      </c>
      <c r="M58" s="83">
        <v>1463896</v>
      </c>
      <c r="N58" s="83">
        <v>320836</v>
      </c>
      <c r="O58" s="83">
        <v>13864</v>
      </c>
      <c r="P58" s="83">
        <v>1664815</v>
      </c>
      <c r="Q58" s="83">
        <v>2883086</v>
      </c>
      <c r="R58" s="83">
        <v>0</v>
      </c>
      <c r="S58" s="83">
        <v>0</v>
      </c>
      <c r="T58" s="83">
        <v>491244</v>
      </c>
      <c r="U58" s="83">
        <v>382394</v>
      </c>
      <c r="V58" s="83">
        <v>1173571</v>
      </c>
      <c r="W58" s="83">
        <v>2500692</v>
      </c>
      <c r="X58" s="65">
        <v>0</v>
      </c>
      <c r="Y58" s="83">
        <v>0</v>
      </c>
      <c r="Z58" s="83">
        <v>0</v>
      </c>
      <c r="AA58" s="83">
        <v>0</v>
      </c>
      <c r="AB58" s="83">
        <v>0</v>
      </c>
      <c r="AC58" s="83">
        <v>0</v>
      </c>
      <c r="AD58" s="83">
        <v>0</v>
      </c>
      <c r="AE58" s="83">
        <v>0</v>
      </c>
      <c r="AF58" s="83">
        <v>0</v>
      </c>
      <c r="AG58" s="330"/>
      <c r="AH58" s="330"/>
      <c r="AI58" s="330"/>
      <c r="AJ58" s="330"/>
    </row>
    <row r="59" spans="1:36" ht="18" customHeight="1">
      <c r="A59" s="298" t="s">
        <v>75</v>
      </c>
      <c r="B59" s="335"/>
      <c r="C59" s="83">
        <v>5759082</v>
      </c>
      <c r="D59" s="83">
        <v>3915025</v>
      </c>
      <c r="E59" s="83">
        <v>1844057</v>
      </c>
      <c r="F59" s="83">
        <v>3915025</v>
      </c>
      <c r="G59" s="83">
        <v>1844057</v>
      </c>
      <c r="H59" s="83">
        <v>3915025</v>
      </c>
      <c r="I59" s="83">
        <v>1844057</v>
      </c>
      <c r="J59" s="83">
        <v>3660045</v>
      </c>
      <c r="K59" s="83">
        <v>242157</v>
      </c>
      <c r="L59" s="83">
        <v>3649660</v>
      </c>
      <c r="M59" s="83">
        <v>241804</v>
      </c>
      <c r="N59" s="83">
        <v>10385</v>
      </c>
      <c r="O59" s="83">
        <v>353</v>
      </c>
      <c r="P59" s="83">
        <v>254980</v>
      </c>
      <c r="Q59" s="83">
        <v>1601900</v>
      </c>
      <c r="R59" s="83">
        <v>113</v>
      </c>
      <c r="S59" s="83">
        <v>499</v>
      </c>
      <c r="T59" s="83">
        <v>34561</v>
      </c>
      <c r="U59" s="83">
        <v>71607</v>
      </c>
      <c r="V59" s="83">
        <v>220306</v>
      </c>
      <c r="W59" s="83">
        <v>1529794</v>
      </c>
      <c r="X59" s="65">
        <v>0</v>
      </c>
      <c r="Y59" s="83">
        <v>0</v>
      </c>
      <c r="Z59" s="83">
        <v>0</v>
      </c>
      <c r="AA59" s="83">
        <v>0</v>
      </c>
      <c r="AB59" s="83">
        <v>0</v>
      </c>
      <c r="AC59" s="83">
        <v>0</v>
      </c>
      <c r="AD59" s="83">
        <v>0</v>
      </c>
      <c r="AE59" s="83">
        <v>0</v>
      </c>
      <c r="AF59" s="83">
        <v>0</v>
      </c>
      <c r="AG59" s="330"/>
      <c r="AH59" s="330"/>
      <c r="AI59" s="330"/>
      <c r="AJ59" s="330"/>
    </row>
    <row r="60" spans="1:36" ht="18" customHeight="1">
      <c r="A60" s="298" t="s">
        <v>76</v>
      </c>
      <c r="B60" s="335"/>
      <c r="C60" s="83">
        <v>3506600</v>
      </c>
      <c r="D60" s="83">
        <v>2728260</v>
      </c>
      <c r="E60" s="83">
        <v>778340</v>
      </c>
      <c r="F60" s="83">
        <v>2727236</v>
      </c>
      <c r="G60" s="83">
        <v>777864</v>
      </c>
      <c r="H60" s="83">
        <v>2727236</v>
      </c>
      <c r="I60" s="83">
        <v>777864</v>
      </c>
      <c r="J60" s="83">
        <v>2603514</v>
      </c>
      <c r="K60" s="83">
        <v>152033</v>
      </c>
      <c r="L60" s="83">
        <v>2603514</v>
      </c>
      <c r="M60" s="83">
        <v>152033</v>
      </c>
      <c r="N60" s="83">
        <v>0</v>
      </c>
      <c r="O60" s="83">
        <v>0</v>
      </c>
      <c r="P60" s="83">
        <v>123722</v>
      </c>
      <c r="Q60" s="83">
        <v>625831</v>
      </c>
      <c r="R60" s="83">
        <v>0</v>
      </c>
      <c r="S60" s="83">
        <v>675</v>
      </c>
      <c r="T60" s="83">
        <v>17292</v>
      </c>
      <c r="U60" s="83">
        <v>32801</v>
      </c>
      <c r="V60" s="83">
        <v>106430</v>
      </c>
      <c r="W60" s="83">
        <v>592355</v>
      </c>
      <c r="X60" s="65">
        <v>0</v>
      </c>
      <c r="Y60" s="83">
        <v>0</v>
      </c>
      <c r="Z60" s="83">
        <v>0</v>
      </c>
      <c r="AA60" s="83">
        <v>0</v>
      </c>
      <c r="AB60" s="83">
        <v>0</v>
      </c>
      <c r="AC60" s="83">
        <v>0</v>
      </c>
      <c r="AD60" s="83">
        <v>0</v>
      </c>
      <c r="AE60" s="83">
        <v>1024</v>
      </c>
      <c r="AF60" s="83">
        <v>476</v>
      </c>
      <c r="AG60" s="330"/>
      <c r="AH60" s="330"/>
      <c r="AI60" s="330"/>
      <c r="AJ60" s="330"/>
    </row>
    <row r="61" spans="1:36" ht="18" customHeight="1">
      <c r="A61" s="298" t="s">
        <v>77</v>
      </c>
      <c r="B61" s="335"/>
      <c r="C61" s="83">
        <v>4178219</v>
      </c>
      <c r="D61" s="83">
        <v>2699708</v>
      </c>
      <c r="E61" s="83">
        <v>1478511</v>
      </c>
      <c r="F61" s="83">
        <v>2699708</v>
      </c>
      <c r="G61" s="83">
        <v>1478511</v>
      </c>
      <c r="H61" s="83">
        <v>2699708</v>
      </c>
      <c r="I61" s="83">
        <v>1478511</v>
      </c>
      <c r="J61" s="83">
        <v>2511499</v>
      </c>
      <c r="K61" s="83">
        <v>185606</v>
      </c>
      <c r="L61" s="83">
        <v>2503987</v>
      </c>
      <c r="M61" s="83">
        <v>182519</v>
      </c>
      <c r="N61" s="83">
        <v>7512</v>
      </c>
      <c r="O61" s="83">
        <v>3087</v>
      </c>
      <c r="P61" s="83">
        <v>188209</v>
      </c>
      <c r="Q61" s="83">
        <v>1292905</v>
      </c>
      <c r="R61" s="83">
        <v>0</v>
      </c>
      <c r="S61" s="83">
        <v>82</v>
      </c>
      <c r="T61" s="83">
        <v>12790</v>
      </c>
      <c r="U61" s="83">
        <v>47563</v>
      </c>
      <c r="V61" s="83">
        <v>175419</v>
      </c>
      <c r="W61" s="83">
        <v>1245260</v>
      </c>
      <c r="X61" s="65">
        <v>0</v>
      </c>
      <c r="Y61" s="83">
        <v>0</v>
      </c>
      <c r="Z61" s="83">
        <v>0</v>
      </c>
      <c r="AA61" s="83">
        <v>0</v>
      </c>
      <c r="AB61" s="83">
        <v>0</v>
      </c>
      <c r="AC61" s="83">
        <v>0</v>
      </c>
      <c r="AD61" s="83">
        <v>0</v>
      </c>
      <c r="AE61" s="83">
        <v>0</v>
      </c>
      <c r="AF61" s="83">
        <v>0</v>
      </c>
      <c r="AG61" s="330"/>
      <c r="AH61" s="330"/>
      <c r="AI61" s="330"/>
      <c r="AJ61" s="330"/>
    </row>
    <row r="62" spans="1:36" ht="18" customHeight="1">
      <c r="A62" s="298" t="s">
        <v>78</v>
      </c>
      <c r="B62" s="335"/>
      <c r="C62" s="83">
        <v>15330759</v>
      </c>
      <c r="D62" s="83">
        <v>10935530</v>
      </c>
      <c r="E62" s="83">
        <v>4395229</v>
      </c>
      <c r="F62" s="83">
        <v>10935530</v>
      </c>
      <c r="G62" s="83">
        <v>4394390</v>
      </c>
      <c r="H62" s="83">
        <v>10935530</v>
      </c>
      <c r="I62" s="83">
        <v>4394390</v>
      </c>
      <c r="J62" s="83">
        <v>10157849</v>
      </c>
      <c r="K62" s="83">
        <v>796576</v>
      </c>
      <c r="L62" s="83">
        <v>10139836</v>
      </c>
      <c r="M62" s="83">
        <v>795719</v>
      </c>
      <c r="N62" s="83">
        <v>18013</v>
      </c>
      <c r="O62" s="83">
        <v>857</v>
      </c>
      <c r="P62" s="83">
        <v>777681</v>
      </c>
      <c r="Q62" s="83">
        <v>3597814</v>
      </c>
      <c r="R62" s="83">
        <v>0</v>
      </c>
      <c r="S62" s="83">
        <v>5729</v>
      </c>
      <c r="T62" s="83">
        <v>111428</v>
      </c>
      <c r="U62" s="83">
        <v>275879</v>
      </c>
      <c r="V62" s="83">
        <v>666253</v>
      </c>
      <c r="W62" s="83">
        <v>3316206</v>
      </c>
      <c r="X62" s="65">
        <v>0</v>
      </c>
      <c r="Y62" s="83">
        <v>0</v>
      </c>
      <c r="Z62" s="83">
        <v>0</v>
      </c>
      <c r="AA62" s="83">
        <v>0</v>
      </c>
      <c r="AB62" s="83">
        <v>0</v>
      </c>
      <c r="AC62" s="83">
        <v>0</v>
      </c>
      <c r="AD62" s="83">
        <v>0</v>
      </c>
      <c r="AE62" s="83">
        <v>0</v>
      </c>
      <c r="AF62" s="83">
        <v>839</v>
      </c>
      <c r="AG62" s="330"/>
      <c r="AH62" s="330"/>
      <c r="AI62" s="330"/>
      <c r="AJ62" s="302"/>
    </row>
    <row r="63" spans="1:36" ht="18" customHeight="1">
      <c r="A63" s="298" t="s">
        <v>79</v>
      </c>
      <c r="B63" s="335"/>
      <c r="C63" s="83">
        <v>9791822</v>
      </c>
      <c r="D63" s="83">
        <v>6686260</v>
      </c>
      <c r="E63" s="83">
        <v>3105562</v>
      </c>
      <c r="F63" s="83">
        <v>6686030</v>
      </c>
      <c r="G63" s="83">
        <v>3105317</v>
      </c>
      <c r="H63" s="83">
        <v>6686030</v>
      </c>
      <c r="I63" s="83">
        <v>3105317</v>
      </c>
      <c r="J63" s="83">
        <v>5835048</v>
      </c>
      <c r="K63" s="83">
        <v>641414</v>
      </c>
      <c r="L63" s="83">
        <v>5831008</v>
      </c>
      <c r="M63" s="83">
        <v>640841</v>
      </c>
      <c r="N63" s="83">
        <v>4040</v>
      </c>
      <c r="O63" s="83">
        <v>573</v>
      </c>
      <c r="P63" s="83">
        <v>850982</v>
      </c>
      <c r="Q63" s="83">
        <v>2463903</v>
      </c>
      <c r="R63" s="83">
        <v>0</v>
      </c>
      <c r="S63" s="83">
        <v>1633</v>
      </c>
      <c r="T63" s="83">
        <v>124033</v>
      </c>
      <c r="U63" s="83">
        <v>222857</v>
      </c>
      <c r="V63" s="83">
        <v>726949</v>
      </c>
      <c r="W63" s="83">
        <v>2239413</v>
      </c>
      <c r="X63" s="65">
        <v>0</v>
      </c>
      <c r="Y63" s="83">
        <v>0</v>
      </c>
      <c r="Z63" s="83">
        <v>0</v>
      </c>
      <c r="AA63" s="83">
        <v>0</v>
      </c>
      <c r="AB63" s="83">
        <v>0</v>
      </c>
      <c r="AC63" s="83">
        <v>0</v>
      </c>
      <c r="AD63" s="83">
        <v>0</v>
      </c>
      <c r="AE63" s="83">
        <v>230</v>
      </c>
      <c r="AF63" s="83">
        <v>245</v>
      </c>
      <c r="AG63" s="330"/>
      <c r="AH63" s="330"/>
      <c r="AI63" s="330"/>
      <c r="AJ63" s="302"/>
    </row>
    <row r="64" spans="1:36" ht="18" customHeight="1">
      <c r="A64" s="298" t="s">
        <v>80</v>
      </c>
      <c r="B64" s="335"/>
      <c r="C64" s="83">
        <v>44557161</v>
      </c>
      <c r="D64" s="83">
        <v>31647363</v>
      </c>
      <c r="E64" s="83">
        <v>12909798</v>
      </c>
      <c r="F64" s="83">
        <v>31644972</v>
      </c>
      <c r="G64" s="83">
        <v>12899927</v>
      </c>
      <c r="H64" s="83">
        <v>31644972</v>
      </c>
      <c r="I64" s="83">
        <v>12899927</v>
      </c>
      <c r="J64" s="83">
        <v>29797430</v>
      </c>
      <c r="K64" s="83">
        <v>2140467</v>
      </c>
      <c r="L64" s="83">
        <v>29731654</v>
      </c>
      <c r="M64" s="83">
        <v>2134245</v>
      </c>
      <c r="N64" s="83">
        <v>65776</v>
      </c>
      <c r="O64" s="83">
        <v>6222</v>
      </c>
      <c r="P64" s="83">
        <v>1847542</v>
      </c>
      <c r="Q64" s="83">
        <v>10759460</v>
      </c>
      <c r="R64" s="83">
        <v>0</v>
      </c>
      <c r="S64" s="83">
        <v>5166</v>
      </c>
      <c r="T64" s="83">
        <v>244694</v>
      </c>
      <c r="U64" s="83">
        <v>546214</v>
      </c>
      <c r="V64" s="83">
        <v>1602848</v>
      </c>
      <c r="W64" s="83">
        <v>10208080</v>
      </c>
      <c r="X64" s="65">
        <v>0</v>
      </c>
      <c r="Y64" s="83">
        <v>0</v>
      </c>
      <c r="Z64" s="83">
        <v>0</v>
      </c>
      <c r="AA64" s="83">
        <v>0</v>
      </c>
      <c r="AB64" s="83">
        <v>0</v>
      </c>
      <c r="AC64" s="83">
        <v>0</v>
      </c>
      <c r="AD64" s="83">
        <v>0</v>
      </c>
      <c r="AE64" s="83">
        <v>2391</v>
      </c>
      <c r="AF64" s="83">
        <v>9871</v>
      </c>
      <c r="AG64" s="330"/>
      <c r="AH64" s="330"/>
      <c r="AI64" s="330"/>
      <c r="AJ64" s="302"/>
    </row>
    <row r="65" spans="1:36" ht="18" customHeight="1">
      <c r="A65" s="298" t="s">
        <v>94</v>
      </c>
      <c r="B65" s="335"/>
      <c r="C65" s="83">
        <v>36950222</v>
      </c>
      <c r="D65" s="83">
        <v>22743868</v>
      </c>
      <c r="E65" s="83">
        <v>14206354</v>
      </c>
      <c r="F65" s="83">
        <v>22740225</v>
      </c>
      <c r="G65" s="83">
        <v>14204214</v>
      </c>
      <c r="H65" s="83">
        <v>22740225</v>
      </c>
      <c r="I65" s="83">
        <v>14204214</v>
      </c>
      <c r="J65" s="83">
        <v>19027599</v>
      </c>
      <c r="K65" s="83">
        <v>2891826</v>
      </c>
      <c r="L65" s="83">
        <v>19009150</v>
      </c>
      <c r="M65" s="83">
        <v>2890750</v>
      </c>
      <c r="N65" s="83">
        <v>18449</v>
      </c>
      <c r="O65" s="83">
        <v>1076</v>
      </c>
      <c r="P65" s="83">
        <v>3712626</v>
      </c>
      <c r="Q65" s="83">
        <v>11312388</v>
      </c>
      <c r="R65" s="83">
        <v>0</v>
      </c>
      <c r="S65" s="83">
        <v>0</v>
      </c>
      <c r="T65" s="83">
        <v>240100</v>
      </c>
      <c r="U65" s="83">
        <v>494991</v>
      </c>
      <c r="V65" s="83">
        <v>3472526</v>
      </c>
      <c r="W65" s="83">
        <v>10817397</v>
      </c>
      <c r="X65" s="65">
        <v>0</v>
      </c>
      <c r="Y65" s="83">
        <v>0</v>
      </c>
      <c r="Z65" s="83">
        <v>0</v>
      </c>
      <c r="AA65" s="83">
        <v>0</v>
      </c>
      <c r="AB65" s="83">
        <v>0</v>
      </c>
      <c r="AC65" s="83">
        <v>0</v>
      </c>
      <c r="AD65" s="83">
        <v>0</v>
      </c>
      <c r="AE65" s="83">
        <v>3643</v>
      </c>
      <c r="AF65" s="83">
        <v>2140</v>
      </c>
      <c r="AG65" s="330"/>
      <c r="AH65" s="330"/>
      <c r="AI65" s="330"/>
      <c r="AJ65" s="302"/>
    </row>
    <row r="66" spans="1:36" ht="18" customHeight="1">
      <c r="A66" s="300" t="s">
        <v>81</v>
      </c>
      <c r="B66" s="336"/>
      <c r="C66" s="337">
        <v>4524719</v>
      </c>
      <c r="D66" s="337">
        <v>352658</v>
      </c>
      <c r="E66" s="337">
        <v>4172061</v>
      </c>
      <c r="F66" s="337">
        <v>352658</v>
      </c>
      <c r="G66" s="337">
        <v>4151785</v>
      </c>
      <c r="H66" s="337">
        <v>352658</v>
      </c>
      <c r="I66" s="337">
        <v>4151785</v>
      </c>
      <c r="J66" s="337">
        <v>250582</v>
      </c>
      <c r="K66" s="337">
        <v>115994</v>
      </c>
      <c r="L66" s="337">
        <v>250418</v>
      </c>
      <c r="M66" s="337">
        <v>115610</v>
      </c>
      <c r="N66" s="337">
        <v>164</v>
      </c>
      <c r="O66" s="337">
        <v>384</v>
      </c>
      <c r="P66" s="337">
        <v>102076</v>
      </c>
      <c r="Q66" s="337">
        <v>4035791</v>
      </c>
      <c r="R66" s="337">
        <v>3843</v>
      </c>
      <c r="S66" s="337">
        <v>7684</v>
      </c>
      <c r="T66" s="337">
        <v>595</v>
      </c>
      <c r="U66" s="337">
        <v>15721</v>
      </c>
      <c r="V66" s="337">
        <v>97638</v>
      </c>
      <c r="W66" s="337">
        <v>4012386</v>
      </c>
      <c r="X66" s="338">
        <v>0</v>
      </c>
      <c r="Y66" s="337">
        <v>0</v>
      </c>
      <c r="Z66" s="337">
        <v>0</v>
      </c>
      <c r="AA66" s="337">
        <v>0</v>
      </c>
      <c r="AB66" s="337">
        <v>0</v>
      </c>
      <c r="AC66" s="337">
        <v>0</v>
      </c>
      <c r="AD66" s="337">
        <v>0</v>
      </c>
      <c r="AE66" s="337">
        <v>0</v>
      </c>
      <c r="AF66" s="337">
        <v>20276</v>
      </c>
      <c r="AG66" s="330"/>
      <c r="AH66" s="330"/>
      <c r="AI66" s="330"/>
      <c r="AJ66" s="302"/>
    </row>
    <row r="67" spans="1:36" ht="13.5" customHeight="1">
      <c r="A67" s="325" t="s">
        <v>1130</v>
      </c>
      <c r="B67" s="326"/>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02"/>
      <c r="AH67" s="302"/>
      <c r="AI67" s="302"/>
      <c r="AJ67" s="302"/>
    </row>
    <row r="68" spans="1:36" ht="13.5" customHeight="1">
      <c r="A68" s="26"/>
      <c r="B68" s="326"/>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02"/>
      <c r="AH68" s="302"/>
      <c r="AI68" s="302"/>
      <c r="AJ68" s="302"/>
    </row>
    <row r="69" spans="1:36" s="11" customFormat="1" ht="13.5" customHeight="1">
      <c r="A69" s="26"/>
      <c r="B69" s="12"/>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26"/>
      <c r="AH69" s="26"/>
      <c r="AI69" s="26"/>
      <c r="AJ69" s="26"/>
    </row>
  </sheetData>
  <sheetProtection/>
  <mergeCells count="29">
    <mergeCell ref="Y5:Z6"/>
    <mergeCell ref="R6:S6"/>
    <mergeCell ref="T6:U6"/>
    <mergeCell ref="AE3:AF6"/>
    <mergeCell ref="H4:X4"/>
    <mergeCell ref="Y4:AD4"/>
    <mergeCell ref="H5:I6"/>
    <mergeCell ref="J5:O5"/>
    <mergeCell ref="V6:W6"/>
    <mergeCell ref="P5:W5"/>
    <mergeCell ref="AA5:AB6"/>
    <mergeCell ref="AC5:AD6"/>
    <mergeCell ref="L6:M6"/>
    <mergeCell ref="A12:B12"/>
    <mergeCell ref="A8:B8"/>
    <mergeCell ref="A9:B9"/>
    <mergeCell ref="A11:B11"/>
    <mergeCell ref="X5:X7"/>
    <mergeCell ref="C6:C7"/>
    <mergeCell ref="F4:G6"/>
    <mergeCell ref="A10:B10"/>
    <mergeCell ref="A3:B7"/>
    <mergeCell ref="C3:E5"/>
    <mergeCell ref="F3:AD3"/>
    <mergeCell ref="D6:D7"/>
    <mergeCell ref="E6:E7"/>
    <mergeCell ref="J6:K6"/>
    <mergeCell ref="N6:O6"/>
    <mergeCell ref="P6:Q6"/>
  </mergeCells>
  <dataValidations count="1">
    <dataValidation type="decimal" operator="greaterThanOrEqual" allowBlank="1" showInputMessage="1" showErrorMessage="1" imeMode="disabled" sqref="C8:AF11">
      <formula1>0</formula1>
    </dataValidation>
  </dataValidations>
  <printOptions/>
  <pageMargins left="0.52" right="0.53" top="0.984" bottom="0.984" header="0.512" footer="0.512"/>
  <pageSetup fitToHeight="0" fitToWidth="3" horizontalDpi="150" verticalDpi="150" orientation="portrait" pageOrder="overThenDown" paperSize="9" scale="60" r:id="rId1"/>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AF69"/>
  <sheetViews>
    <sheetView zoomScalePageLayoutView="0" workbookViewId="0" topLeftCell="A1">
      <selection activeCell="F10" sqref="F10"/>
    </sheetView>
  </sheetViews>
  <sheetFormatPr defaultColWidth="9.00390625" defaultRowHeight="13.5"/>
  <cols>
    <col min="1" max="1" width="11.625" style="257" customWidth="1"/>
    <col min="2" max="2" width="5.625" style="257" customWidth="1"/>
    <col min="3" max="3" width="13.25390625" style="3" customWidth="1"/>
    <col min="4" max="28" width="13.25390625" style="2" customWidth="1"/>
    <col min="29" max="29" width="9.00390625" style="2" customWidth="1"/>
    <col min="30" max="34" width="9.125" style="2" bestFit="1" customWidth="1"/>
    <col min="35" max="16384" width="9.00390625" style="2" customWidth="1"/>
  </cols>
  <sheetData>
    <row r="1" spans="1:32" ht="13.5">
      <c r="A1" s="280" t="s">
        <v>247</v>
      </c>
      <c r="B1" s="280"/>
      <c r="C1" s="326"/>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row>
    <row r="2" spans="1:32" ht="13.5">
      <c r="A2" s="280"/>
      <c r="B2" s="280"/>
      <c r="C2" s="326"/>
      <c r="D2" s="302"/>
      <c r="E2" s="302"/>
      <c r="F2" s="302"/>
      <c r="G2" s="302"/>
      <c r="H2" s="302"/>
      <c r="I2" s="302"/>
      <c r="J2" s="302"/>
      <c r="K2" s="302"/>
      <c r="L2" s="302"/>
      <c r="M2" s="302"/>
      <c r="N2" s="302"/>
      <c r="O2" s="302"/>
      <c r="P2" s="302"/>
      <c r="Q2" s="302"/>
      <c r="R2" s="302"/>
      <c r="S2" s="302"/>
      <c r="T2" s="302"/>
      <c r="U2" s="302"/>
      <c r="V2" s="302"/>
      <c r="W2" s="302"/>
      <c r="X2" s="302"/>
      <c r="Y2" s="302"/>
      <c r="Z2" s="302"/>
      <c r="AA2" s="340"/>
      <c r="AB2" s="303" t="s">
        <v>476</v>
      </c>
      <c r="AC2" s="302"/>
      <c r="AD2" s="302"/>
      <c r="AE2" s="302"/>
      <c r="AF2" s="302"/>
    </row>
    <row r="3" spans="1:32" ht="12.75" customHeight="1">
      <c r="A3" s="723" t="s">
        <v>502</v>
      </c>
      <c r="B3" s="724"/>
      <c r="C3" s="755" t="s">
        <v>453</v>
      </c>
      <c r="D3" s="768" t="s">
        <v>1131</v>
      </c>
      <c r="E3" s="764"/>
      <c r="F3" s="764"/>
      <c r="G3" s="764"/>
      <c r="H3" s="764"/>
      <c r="I3" s="764"/>
      <c r="J3" s="764"/>
      <c r="K3" s="764"/>
      <c r="L3" s="764"/>
      <c r="M3" s="764"/>
      <c r="N3" s="764"/>
      <c r="O3" s="764"/>
      <c r="P3" s="758"/>
      <c r="Q3" s="768" t="s">
        <v>1132</v>
      </c>
      <c r="R3" s="764"/>
      <c r="S3" s="764"/>
      <c r="T3" s="764"/>
      <c r="U3" s="764"/>
      <c r="V3" s="764"/>
      <c r="W3" s="764"/>
      <c r="X3" s="764"/>
      <c r="Y3" s="764"/>
      <c r="Z3" s="764"/>
      <c r="AA3" s="758"/>
      <c r="AB3" s="755" t="s">
        <v>246</v>
      </c>
      <c r="AC3" s="302"/>
      <c r="AD3" s="302"/>
      <c r="AE3" s="302"/>
      <c r="AF3" s="302"/>
    </row>
    <row r="4" spans="1:32" ht="12.75" customHeight="1">
      <c r="A4" s="725"/>
      <c r="B4" s="726"/>
      <c r="C4" s="755"/>
      <c r="D4" s="755" t="s">
        <v>1133</v>
      </c>
      <c r="E4" s="755" t="s">
        <v>1134</v>
      </c>
      <c r="F4" s="755" t="s">
        <v>1135</v>
      </c>
      <c r="G4" s="755" t="s">
        <v>1136</v>
      </c>
      <c r="H4" s="755" t="s">
        <v>1137</v>
      </c>
      <c r="I4" s="755" t="s">
        <v>1138</v>
      </c>
      <c r="J4" s="755" t="s">
        <v>1139</v>
      </c>
      <c r="K4" s="755" t="s">
        <v>1140</v>
      </c>
      <c r="L4" s="755" t="s">
        <v>1141</v>
      </c>
      <c r="M4" s="755" t="s">
        <v>1142</v>
      </c>
      <c r="N4" s="755" t="s">
        <v>1143</v>
      </c>
      <c r="O4" s="755" t="s">
        <v>518</v>
      </c>
      <c r="P4" s="755" t="s">
        <v>145</v>
      </c>
      <c r="Q4" s="755" t="s">
        <v>146</v>
      </c>
      <c r="R4" s="755" t="s">
        <v>1144</v>
      </c>
      <c r="S4" s="755" t="s">
        <v>1145</v>
      </c>
      <c r="T4" s="755" t="s">
        <v>1146</v>
      </c>
      <c r="U4" s="755" t="s">
        <v>1147</v>
      </c>
      <c r="V4" s="755" t="s">
        <v>1148</v>
      </c>
      <c r="W4" s="755" t="s">
        <v>1149</v>
      </c>
      <c r="X4" s="755" t="s">
        <v>1150</v>
      </c>
      <c r="Y4" s="755" t="s">
        <v>1151</v>
      </c>
      <c r="Z4" s="755" t="s">
        <v>1152</v>
      </c>
      <c r="AA4" s="755" t="s">
        <v>145</v>
      </c>
      <c r="AB4" s="755"/>
      <c r="AC4" s="302"/>
      <c r="AD4" s="302"/>
      <c r="AE4" s="302"/>
      <c r="AF4" s="302"/>
    </row>
    <row r="5" spans="1:32" ht="12.75" customHeight="1">
      <c r="A5" s="727"/>
      <c r="B5" s="728"/>
      <c r="C5" s="755"/>
      <c r="D5" s="769"/>
      <c r="E5" s="769"/>
      <c r="F5" s="769"/>
      <c r="G5" s="769"/>
      <c r="H5" s="769"/>
      <c r="I5" s="769"/>
      <c r="J5" s="769"/>
      <c r="K5" s="769"/>
      <c r="L5" s="769"/>
      <c r="M5" s="769"/>
      <c r="N5" s="769"/>
      <c r="O5" s="769"/>
      <c r="P5" s="769"/>
      <c r="Q5" s="769"/>
      <c r="R5" s="769"/>
      <c r="S5" s="769"/>
      <c r="T5" s="769"/>
      <c r="U5" s="769"/>
      <c r="V5" s="769"/>
      <c r="W5" s="769"/>
      <c r="X5" s="769"/>
      <c r="Y5" s="769"/>
      <c r="Z5" s="769"/>
      <c r="AA5" s="769"/>
      <c r="AB5" s="755"/>
      <c r="AC5" s="302"/>
      <c r="AD5" s="302"/>
      <c r="AE5" s="302"/>
      <c r="AF5" s="302"/>
    </row>
    <row r="6" spans="1:32" ht="18" customHeight="1">
      <c r="A6" s="713">
        <v>40269</v>
      </c>
      <c r="B6" s="714"/>
      <c r="C6" s="81">
        <v>1044620434</v>
      </c>
      <c r="D6" s="123">
        <v>573493983</v>
      </c>
      <c r="E6" s="123">
        <v>165460809</v>
      </c>
      <c r="F6" s="123">
        <v>81552403</v>
      </c>
      <c r="G6" s="123">
        <v>2858365</v>
      </c>
      <c r="H6" s="123">
        <v>15472027</v>
      </c>
      <c r="I6" s="123">
        <v>5288616</v>
      </c>
      <c r="J6" s="123">
        <v>113116090</v>
      </c>
      <c r="K6" s="123">
        <v>51906610</v>
      </c>
      <c r="L6" s="123">
        <v>54350539</v>
      </c>
      <c r="M6" s="123">
        <v>34601894</v>
      </c>
      <c r="N6" s="123">
        <v>3581840</v>
      </c>
      <c r="O6" s="123">
        <v>20332212</v>
      </c>
      <c r="P6" s="123">
        <v>24972578</v>
      </c>
      <c r="Q6" s="123">
        <v>471126451</v>
      </c>
      <c r="R6" s="123">
        <v>100323681</v>
      </c>
      <c r="S6" s="123">
        <v>1088118</v>
      </c>
      <c r="T6" s="123">
        <v>40680924</v>
      </c>
      <c r="U6" s="123">
        <v>525765</v>
      </c>
      <c r="V6" s="123">
        <v>1687929</v>
      </c>
      <c r="W6" s="123">
        <v>60773854</v>
      </c>
      <c r="X6" s="123">
        <v>11823682</v>
      </c>
      <c r="Y6" s="123">
        <v>23228119</v>
      </c>
      <c r="Z6" s="123">
        <v>1006487</v>
      </c>
      <c r="AA6" s="123">
        <v>229987892</v>
      </c>
      <c r="AB6" s="64">
        <v>310</v>
      </c>
      <c r="AC6" s="302"/>
      <c r="AD6" s="302"/>
      <c r="AE6" s="302"/>
      <c r="AF6" s="302"/>
    </row>
    <row r="7" spans="1:32" ht="18" customHeight="1">
      <c r="A7" s="715">
        <v>40634</v>
      </c>
      <c r="B7" s="716"/>
      <c r="C7" s="74">
        <v>1055519717</v>
      </c>
      <c r="D7" s="83">
        <v>578658684</v>
      </c>
      <c r="E7" s="83">
        <v>166635597</v>
      </c>
      <c r="F7" s="83">
        <v>82729557</v>
      </c>
      <c r="G7" s="83">
        <v>2860696</v>
      </c>
      <c r="H7" s="83">
        <v>15443993</v>
      </c>
      <c r="I7" s="83">
        <v>5308514</v>
      </c>
      <c r="J7" s="83">
        <v>115237092</v>
      </c>
      <c r="K7" s="83">
        <v>51554686</v>
      </c>
      <c r="L7" s="83">
        <v>55028310</v>
      </c>
      <c r="M7" s="83">
        <v>34625878</v>
      </c>
      <c r="N7" s="83">
        <v>3486320</v>
      </c>
      <c r="O7" s="83">
        <v>20342312</v>
      </c>
      <c r="P7" s="83">
        <v>25405729</v>
      </c>
      <c r="Q7" s="83">
        <v>476861033</v>
      </c>
      <c r="R7" s="83">
        <v>100644372</v>
      </c>
      <c r="S7" s="83">
        <v>1098587</v>
      </c>
      <c r="T7" s="83">
        <v>41051935</v>
      </c>
      <c r="U7" s="83">
        <v>525815</v>
      </c>
      <c r="V7" s="83">
        <v>1690830</v>
      </c>
      <c r="W7" s="83">
        <v>61223648</v>
      </c>
      <c r="X7" s="83">
        <v>11865541</v>
      </c>
      <c r="Y7" s="83">
        <v>23352294</v>
      </c>
      <c r="Z7" s="83">
        <v>1016670</v>
      </c>
      <c r="AA7" s="83">
        <v>234391341</v>
      </c>
      <c r="AB7" s="65">
        <v>310</v>
      </c>
      <c r="AC7" s="302"/>
      <c r="AD7" s="302"/>
      <c r="AE7" s="302"/>
      <c r="AF7" s="302"/>
    </row>
    <row r="8" spans="1:32" ht="18" customHeight="1">
      <c r="A8" s="715">
        <v>41000</v>
      </c>
      <c r="B8" s="716"/>
      <c r="C8" s="74">
        <v>1071165640</v>
      </c>
      <c r="D8" s="83">
        <v>588970087</v>
      </c>
      <c r="E8" s="83">
        <v>169707620</v>
      </c>
      <c r="F8" s="83">
        <v>86092906</v>
      </c>
      <c r="G8" s="83">
        <v>2882516</v>
      </c>
      <c r="H8" s="83">
        <v>15547039</v>
      </c>
      <c r="I8" s="83">
        <v>5321113</v>
      </c>
      <c r="J8" s="83">
        <v>117327895</v>
      </c>
      <c r="K8" s="83">
        <v>52180736</v>
      </c>
      <c r="L8" s="83">
        <v>55781161</v>
      </c>
      <c r="M8" s="83">
        <v>34822800</v>
      </c>
      <c r="N8" s="83">
        <v>3487890</v>
      </c>
      <c r="O8" s="83">
        <v>20351193</v>
      </c>
      <c r="P8" s="83">
        <v>25467218</v>
      </c>
      <c r="Q8" s="83">
        <v>482195553</v>
      </c>
      <c r="R8" s="83">
        <v>101097546</v>
      </c>
      <c r="S8" s="83">
        <v>1106688</v>
      </c>
      <c r="T8" s="83">
        <v>41522543</v>
      </c>
      <c r="U8" s="83">
        <v>539036</v>
      </c>
      <c r="V8" s="83">
        <v>1697700</v>
      </c>
      <c r="W8" s="83">
        <v>61831658</v>
      </c>
      <c r="X8" s="83">
        <v>11872799</v>
      </c>
      <c r="Y8" s="83">
        <v>23561573</v>
      </c>
      <c r="Z8" s="83">
        <v>1023745</v>
      </c>
      <c r="AA8" s="83">
        <v>237942265</v>
      </c>
      <c r="AB8" s="65">
        <v>322</v>
      </c>
      <c r="AC8" s="302"/>
      <c r="AD8" s="302"/>
      <c r="AE8" s="302"/>
      <c r="AF8" s="302"/>
    </row>
    <row r="9" spans="1:32" ht="18" customHeight="1">
      <c r="A9" s="715">
        <v>41365</v>
      </c>
      <c r="B9" s="716"/>
      <c r="C9" s="74">
        <v>1087988890</v>
      </c>
      <c r="D9" s="83">
        <v>597981720</v>
      </c>
      <c r="E9" s="83">
        <v>171798870</v>
      </c>
      <c r="F9" s="83">
        <v>88488030</v>
      </c>
      <c r="G9" s="83">
        <v>2892754</v>
      </c>
      <c r="H9" s="83">
        <v>15550001</v>
      </c>
      <c r="I9" s="83">
        <v>5348456</v>
      </c>
      <c r="J9" s="83">
        <v>119997237</v>
      </c>
      <c r="K9" s="83">
        <v>52824748</v>
      </c>
      <c r="L9" s="83">
        <v>56425005</v>
      </c>
      <c r="M9" s="83">
        <v>35352639</v>
      </c>
      <c r="N9" s="83">
        <v>3494067</v>
      </c>
      <c r="O9" s="83">
        <v>20383939</v>
      </c>
      <c r="P9" s="83">
        <v>25425974</v>
      </c>
      <c r="Q9" s="83">
        <v>490007170</v>
      </c>
      <c r="R9" s="83">
        <v>101616898</v>
      </c>
      <c r="S9" s="83">
        <v>1118643</v>
      </c>
      <c r="T9" s="83">
        <v>41992969</v>
      </c>
      <c r="U9" s="83">
        <v>564567</v>
      </c>
      <c r="V9" s="83">
        <v>1710893</v>
      </c>
      <c r="W9" s="83">
        <v>62587592</v>
      </c>
      <c r="X9" s="83">
        <v>12140294</v>
      </c>
      <c r="Y9" s="83">
        <v>23908358</v>
      </c>
      <c r="Z9" s="83">
        <v>1028107</v>
      </c>
      <c r="AA9" s="83">
        <v>243338849</v>
      </c>
      <c r="AB9" s="65">
        <v>322</v>
      </c>
      <c r="AC9" s="302"/>
      <c r="AD9" s="302"/>
      <c r="AE9" s="302"/>
      <c r="AF9" s="302"/>
    </row>
    <row r="10" spans="1:32" ht="18" customHeight="1" thickBot="1">
      <c r="A10" s="708">
        <v>41730</v>
      </c>
      <c r="B10" s="709">
        <v>41730</v>
      </c>
      <c r="C10" s="341">
        <f>SUMIF(C11:C17,"&gt;0")</f>
        <v>1105448836</v>
      </c>
      <c r="D10" s="246">
        <f aca="true" t="shared" si="0" ref="D10:AB10">SUMIF(D11:D17,"&gt;0")</f>
        <v>607575439</v>
      </c>
      <c r="E10" s="246">
        <f t="shared" si="0"/>
        <v>173199542</v>
      </c>
      <c r="F10" s="246">
        <f t="shared" si="0"/>
        <v>90306585</v>
      </c>
      <c r="G10" s="246">
        <f t="shared" si="0"/>
        <v>2894831</v>
      </c>
      <c r="H10" s="246">
        <f t="shared" si="0"/>
        <v>15408978</v>
      </c>
      <c r="I10" s="246">
        <f t="shared" si="0"/>
        <v>5335483</v>
      </c>
      <c r="J10" s="246">
        <f t="shared" si="0"/>
        <v>123920309</v>
      </c>
      <c r="K10" s="246">
        <f t="shared" si="0"/>
        <v>53459732</v>
      </c>
      <c r="L10" s="246">
        <f t="shared" si="0"/>
        <v>58245386</v>
      </c>
      <c r="M10" s="246">
        <f t="shared" si="0"/>
        <v>35423115</v>
      </c>
      <c r="N10" s="246">
        <f t="shared" si="0"/>
        <v>3473560</v>
      </c>
      <c r="O10" s="246">
        <f t="shared" si="0"/>
        <v>20352435</v>
      </c>
      <c r="P10" s="246">
        <f t="shared" si="0"/>
        <v>25555483</v>
      </c>
      <c r="Q10" s="246">
        <f t="shared" si="0"/>
        <v>497873397</v>
      </c>
      <c r="R10" s="246">
        <f t="shared" si="0"/>
        <v>101805576</v>
      </c>
      <c r="S10" s="246">
        <f t="shared" si="0"/>
        <v>1130843</v>
      </c>
      <c r="T10" s="246">
        <f t="shared" si="0"/>
        <v>42486605</v>
      </c>
      <c r="U10" s="246">
        <f t="shared" si="0"/>
        <v>563708</v>
      </c>
      <c r="V10" s="246">
        <f t="shared" si="0"/>
        <v>1716429</v>
      </c>
      <c r="W10" s="246">
        <f t="shared" si="0"/>
        <v>64277857</v>
      </c>
      <c r="X10" s="246">
        <f t="shared" si="0"/>
        <v>12192466</v>
      </c>
      <c r="Y10" s="246">
        <f t="shared" si="0"/>
        <v>24348764</v>
      </c>
      <c r="Z10" s="246">
        <f t="shared" si="0"/>
        <v>1047216</v>
      </c>
      <c r="AA10" s="246">
        <f t="shared" si="0"/>
        <v>248303933</v>
      </c>
      <c r="AB10" s="247">
        <f t="shared" si="0"/>
        <v>334</v>
      </c>
      <c r="AC10" s="302"/>
      <c r="AD10" s="302"/>
      <c r="AE10" s="302"/>
      <c r="AF10" s="302"/>
    </row>
    <row r="11" spans="1:32" ht="18" customHeight="1" thickTop="1">
      <c r="A11" s="281" t="s">
        <v>1153</v>
      </c>
      <c r="B11" s="342"/>
      <c r="C11" s="343">
        <v>407969939</v>
      </c>
      <c r="D11" s="344">
        <v>199790698</v>
      </c>
      <c r="E11" s="344">
        <v>496101</v>
      </c>
      <c r="F11" s="344">
        <v>33</v>
      </c>
      <c r="G11" s="344">
        <v>41</v>
      </c>
      <c r="H11" s="344">
        <v>755618</v>
      </c>
      <c r="I11" s="344">
        <v>0</v>
      </c>
      <c r="J11" s="344">
        <v>123799915</v>
      </c>
      <c r="K11" s="344">
        <v>13138013</v>
      </c>
      <c r="L11" s="344">
        <v>58244941</v>
      </c>
      <c r="M11" s="344">
        <v>6572</v>
      </c>
      <c r="N11" s="344">
        <v>27491</v>
      </c>
      <c r="O11" s="344">
        <v>0</v>
      </c>
      <c r="P11" s="344">
        <v>3321973</v>
      </c>
      <c r="Q11" s="344">
        <v>208179241</v>
      </c>
      <c r="R11" s="344">
        <v>9574507</v>
      </c>
      <c r="S11" s="344">
        <v>596</v>
      </c>
      <c r="T11" s="344">
        <v>22850596</v>
      </c>
      <c r="U11" s="344">
        <v>0</v>
      </c>
      <c r="V11" s="344">
        <v>0</v>
      </c>
      <c r="W11" s="344">
        <v>58740759</v>
      </c>
      <c r="X11" s="344">
        <v>10845086</v>
      </c>
      <c r="Y11" s="344">
        <v>24346462</v>
      </c>
      <c r="Z11" s="344">
        <v>947095</v>
      </c>
      <c r="AA11" s="344">
        <v>80874140</v>
      </c>
      <c r="AB11" s="285">
        <v>0</v>
      </c>
      <c r="AC11" s="302"/>
      <c r="AD11" s="302"/>
      <c r="AE11" s="302"/>
      <c r="AF11" s="302"/>
    </row>
    <row r="12" spans="1:32" ht="18" customHeight="1">
      <c r="A12" s="286" t="s">
        <v>1154</v>
      </c>
      <c r="B12" s="287"/>
      <c r="C12" s="345">
        <v>237586495</v>
      </c>
      <c r="D12" s="346">
        <v>114357570</v>
      </c>
      <c r="E12" s="346">
        <v>67334603</v>
      </c>
      <c r="F12" s="346">
        <v>319737</v>
      </c>
      <c r="G12" s="346">
        <v>7968</v>
      </c>
      <c r="H12" s="346">
        <v>13679928</v>
      </c>
      <c r="I12" s="346">
        <v>62101</v>
      </c>
      <c r="J12" s="346">
        <v>119469</v>
      </c>
      <c r="K12" s="346">
        <v>14964057</v>
      </c>
      <c r="L12" s="346">
        <v>161</v>
      </c>
      <c r="M12" s="346">
        <v>12883894</v>
      </c>
      <c r="N12" s="346">
        <v>1259553</v>
      </c>
      <c r="O12" s="346">
        <v>443281</v>
      </c>
      <c r="P12" s="346">
        <v>3282818</v>
      </c>
      <c r="Q12" s="346">
        <v>123228925</v>
      </c>
      <c r="R12" s="346">
        <v>57644975</v>
      </c>
      <c r="S12" s="346">
        <v>159466</v>
      </c>
      <c r="T12" s="346">
        <v>8340143</v>
      </c>
      <c r="U12" s="346">
        <v>32143</v>
      </c>
      <c r="V12" s="346">
        <v>0</v>
      </c>
      <c r="W12" s="346">
        <v>549391</v>
      </c>
      <c r="X12" s="346">
        <v>742220</v>
      </c>
      <c r="Y12" s="346">
        <v>811</v>
      </c>
      <c r="Z12" s="346">
        <v>6683</v>
      </c>
      <c r="AA12" s="346">
        <v>55753093</v>
      </c>
      <c r="AB12" s="290">
        <v>257</v>
      </c>
      <c r="AC12" s="302"/>
      <c r="AD12" s="302"/>
      <c r="AE12" s="302"/>
      <c r="AF12" s="302"/>
    </row>
    <row r="13" spans="1:32" ht="18" customHeight="1">
      <c r="A13" s="286" t="s">
        <v>1155</v>
      </c>
      <c r="B13" s="287"/>
      <c r="C13" s="345">
        <v>155690544</v>
      </c>
      <c r="D13" s="346">
        <v>84700532</v>
      </c>
      <c r="E13" s="346">
        <v>30198355</v>
      </c>
      <c r="F13" s="346">
        <v>14610421</v>
      </c>
      <c r="G13" s="346">
        <v>72098</v>
      </c>
      <c r="H13" s="346">
        <v>707790</v>
      </c>
      <c r="I13" s="346">
        <v>1308850</v>
      </c>
      <c r="J13" s="346">
        <v>125</v>
      </c>
      <c r="K13" s="346">
        <v>10745548</v>
      </c>
      <c r="L13" s="346">
        <v>105</v>
      </c>
      <c r="M13" s="346">
        <v>13997366</v>
      </c>
      <c r="N13" s="346">
        <v>168146</v>
      </c>
      <c r="O13" s="346">
        <v>6283115</v>
      </c>
      <c r="P13" s="346">
        <v>6608613</v>
      </c>
      <c r="Q13" s="346">
        <v>70990012</v>
      </c>
      <c r="R13" s="346">
        <v>21626745</v>
      </c>
      <c r="S13" s="346">
        <v>757674</v>
      </c>
      <c r="T13" s="346">
        <v>7156442</v>
      </c>
      <c r="U13" s="346">
        <v>132967</v>
      </c>
      <c r="V13" s="346">
        <v>36770</v>
      </c>
      <c r="W13" s="346">
        <v>1055348</v>
      </c>
      <c r="X13" s="346">
        <v>39309</v>
      </c>
      <c r="Y13" s="346">
        <v>15</v>
      </c>
      <c r="Z13" s="346">
        <v>77678</v>
      </c>
      <c r="AA13" s="346">
        <v>40107064</v>
      </c>
      <c r="AB13" s="290">
        <v>2</v>
      </c>
      <c r="AC13" s="302"/>
      <c r="AD13" s="302"/>
      <c r="AE13" s="302"/>
      <c r="AF13" s="302"/>
    </row>
    <row r="14" spans="1:32" ht="18" customHeight="1">
      <c r="A14" s="286" t="s">
        <v>1156</v>
      </c>
      <c r="B14" s="287"/>
      <c r="C14" s="345">
        <v>93217732</v>
      </c>
      <c r="D14" s="346">
        <v>64086393</v>
      </c>
      <c r="E14" s="346">
        <v>4656436</v>
      </c>
      <c r="F14" s="346">
        <v>17798887</v>
      </c>
      <c r="G14" s="346">
        <v>2810000</v>
      </c>
      <c r="H14" s="346">
        <v>263128</v>
      </c>
      <c r="I14" s="346">
        <v>1746949</v>
      </c>
      <c r="J14" s="346">
        <v>800</v>
      </c>
      <c r="K14" s="346">
        <v>14444726</v>
      </c>
      <c r="L14" s="346">
        <v>179</v>
      </c>
      <c r="M14" s="346">
        <v>1226782</v>
      </c>
      <c r="N14" s="346">
        <v>45332</v>
      </c>
      <c r="O14" s="346">
        <v>9575746</v>
      </c>
      <c r="P14" s="346">
        <v>11517428</v>
      </c>
      <c r="Q14" s="346">
        <v>29131339</v>
      </c>
      <c r="R14" s="346">
        <v>8430560</v>
      </c>
      <c r="S14" s="346">
        <v>93080</v>
      </c>
      <c r="T14" s="346">
        <v>2407814</v>
      </c>
      <c r="U14" s="346">
        <v>0</v>
      </c>
      <c r="V14" s="346">
        <v>394</v>
      </c>
      <c r="W14" s="346">
        <v>3450374</v>
      </c>
      <c r="X14" s="346">
        <v>74494</v>
      </c>
      <c r="Y14" s="346">
        <v>657</v>
      </c>
      <c r="Z14" s="346">
        <v>0</v>
      </c>
      <c r="AA14" s="346">
        <v>14673966</v>
      </c>
      <c r="AB14" s="290">
        <v>0</v>
      </c>
      <c r="AC14" s="302"/>
      <c r="AD14" s="302"/>
      <c r="AE14" s="302"/>
      <c r="AF14" s="302"/>
    </row>
    <row r="15" spans="1:32" ht="18" customHeight="1">
      <c r="A15" s="286" t="s">
        <v>1157</v>
      </c>
      <c r="B15" s="287"/>
      <c r="C15" s="345">
        <v>49476701</v>
      </c>
      <c r="D15" s="346">
        <v>33778253</v>
      </c>
      <c r="E15" s="346">
        <v>15188061</v>
      </c>
      <c r="F15" s="346">
        <v>12633950</v>
      </c>
      <c r="G15" s="346">
        <v>1612</v>
      </c>
      <c r="H15" s="346">
        <v>2453</v>
      </c>
      <c r="I15" s="346">
        <v>242072</v>
      </c>
      <c r="J15" s="346">
        <v>0</v>
      </c>
      <c r="K15" s="346">
        <v>117686</v>
      </c>
      <c r="L15" s="346">
        <v>0</v>
      </c>
      <c r="M15" s="346">
        <v>3955582</v>
      </c>
      <c r="N15" s="346">
        <v>957311</v>
      </c>
      <c r="O15" s="346">
        <v>524778</v>
      </c>
      <c r="P15" s="346">
        <v>154748</v>
      </c>
      <c r="Q15" s="346">
        <v>15698448</v>
      </c>
      <c r="R15" s="346">
        <v>2984563</v>
      </c>
      <c r="S15" s="346">
        <v>78304</v>
      </c>
      <c r="T15" s="346">
        <v>1181480</v>
      </c>
      <c r="U15" s="346">
        <v>16187</v>
      </c>
      <c r="V15" s="346">
        <v>145554</v>
      </c>
      <c r="W15" s="346">
        <v>78870</v>
      </c>
      <c r="X15" s="346">
        <v>82190</v>
      </c>
      <c r="Y15" s="346">
        <v>819</v>
      </c>
      <c r="Z15" s="346">
        <v>129</v>
      </c>
      <c r="AA15" s="346">
        <v>11130352</v>
      </c>
      <c r="AB15" s="290">
        <v>0</v>
      </c>
      <c r="AC15" s="302"/>
      <c r="AD15" s="302"/>
      <c r="AE15" s="302"/>
      <c r="AF15" s="302"/>
    </row>
    <row r="16" spans="1:32" ht="18" customHeight="1">
      <c r="A16" s="286" t="s">
        <v>1158</v>
      </c>
      <c r="B16" s="287"/>
      <c r="C16" s="345">
        <v>36910874</v>
      </c>
      <c r="D16" s="346">
        <v>29153321</v>
      </c>
      <c r="E16" s="346">
        <v>12682729</v>
      </c>
      <c r="F16" s="346">
        <v>13912094</v>
      </c>
      <c r="G16" s="346">
        <v>2166</v>
      </c>
      <c r="H16" s="346">
        <v>0</v>
      </c>
      <c r="I16" s="346">
        <v>665156</v>
      </c>
      <c r="J16" s="346">
        <v>0</v>
      </c>
      <c r="K16" s="346">
        <v>28672</v>
      </c>
      <c r="L16" s="346">
        <v>0</v>
      </c>
      <c r="M16" s="346">
        <v>483645</v>
      </c>
      <c r="N16" s="346">
        <v>61253</v>
      </c>
      <c r="O16" s="346">
        <v>1229732</v>
      </c>
      <c r="P16" s="346">
        <v>87874</v>
      </c>
      <c r="Q16" s="346">
        <v>7757553</v>
      </c>
      <c r="R16" s="346">
        <v>961034</v>
      </c>
      <c r="S16" s="346">
        <v>31</v>
      </c>
      <c r="T16" s="346">
        <v>188666</v>
      </c>
      <c r="U16" s="346">
        <v>104426</v>
      </c>
      <c r="V16" s="346">
        <v>125545</v>
      </c>
      <c r="W16" s="346">
        <v>279264</v>
      </c>
      <c r="X16" s="346">
        <v>230974</v>
      </c>
      <c r="Y16" s="346">
        <v>0</v>
      </c>
      <c r="Z16" s="346">
        <v>0</v>
      </c>
      <c r="AA16" s="346">
        <v>5867613</v>
      </c>
      <c r="AB16" s="290">
        <v>3</v>
      </c>
      <c r="AC16" s="302"/>
      <c r="AD16" s="302"/>
      <c r="AE16" s="302"/>
      <c r="AF16" s="302"/>
    </row>
    <row r="17" spans="1:32" ht="18" customHeight="1">
      <c r="A17" s="291" t="s">
        <v>1159</v>
      </c>
      <c r="B17" s="292"/>
      <c r="C17" s="347">
        <v>124596551</v>
      </c>
      <c r="D17" s="348">
        <v>81708672</v>
      </c>
      <c r="E17" s="348">
        <v>42643257</v>
      </c>
      <c r="F17" s="348">
        <v>31031463</v>
      </c>
      <c r="G17" s="348">
        <v>946</v>
      </c>
      <c r="H17" s="348">
        <v>61</v>
      </c>
      <c r="I17" s="348">
        <v>1310355</v>
      </c>
      <c r="J17" s="348">
        <v>0</v>
      </c>
      <c r="K17" s="348">
        <v>21030</v>
      </c>
      <c r="L17" s="348">
        <v>0</v>
      </c>
      <c r="M17" s="348">
        <v>2869274</v>
      </c>
      <c r="N17" s="348">
        <v>954474</v>
      </c>
      <c r="O17" s="348">
        <v>2295783</v>
      </c>
      <c r="P17" s="348">
        <v>582029</v>
      </c>
      <c r="Q17" s="348">
        <v>42887879</v>
      </c>
      <c r="R17" s="348">
        <v>583192</v>
      </c>
      <c r="S17" s="348">
        <v>41692</v>
      </c>
      <c r="T17" s="348">
        <v>361464</v>
      </c>
      <c r="U17" s="348">
        <v>277985</v>
      </c>
      <c r="V17" s="348">
        <v>1408166</v>
      </c>
      <c r="W17" s="348">
        <v>123851</v>
      </c>
      <c r="X17" s="348">
        <v>178193</v>
      </c>
      <c r="Y17" s="348">
        <v>0</v>
      </c>
      <c r="Z17" s="348">
        <v>15631</v>
      </c>
      <c r="AA17" s="348">
        <v>39897705</v>
      </c>
      <c r="AB17" s="295">
        <v>72</v>
      </c>
      <c r="AC17" s="302"/>
      <c r="AD17" s="302"/>
      <c r="AE17" s="302"/>
      <c r="AF17" s="302"/>
    </row>
    <row r="18" spans="1:32" ht="18" customHeight="1">
      <c r="A18" s="296" t="s">
        <v>1160</v>
      </c>
      <c r="B18" s="297"/>
      <c r="C18" s="349">
        <f>C11</f>
        <v>407969939</v>
      </c>
      <c r="D18" s="350">
        <f aca="true" t="shared" si="1" ref="D18:AB18">D11</f>
        <v>199790698</v>
      </c>
      <c r="E18" s="350">
        <f t="shared" si="1"/>
        <v>496101</v>
      </c>
      <c r="F18" s="350">
        <f t="shared" si="1"/>
        <v>33</v>
      </c>
      <c r="G18" s="350">
        <f t="shared" si="1"/>
        <v>41</v>
      </c>
      <c r="H18" s="350">
        <f t="shared" si="1"/>
        <v>755618</v>
      </c>
      <c r="I18" s="350">
        <f t="shared" si="1"/>
        <v>0</v>
      </c>
      <c r="J18" s="350">
        <f t="shared" si="1"/>
        <v>123799915</v>
      </c>
      <c r="K18" s="350">
        <f t="shared" si="1"/>
        <v>13138013</v>
      </c>
      <c r="L18" s="350">
        <f t="shared" si="1"/>
        <v>58244941</v>
      </c>
      <c r="M18" s="350">
        <f t="shared" si="1"/>
        <v>6572</v>
      </c>
      <c r="N18" s="350">
        <f t="shared" si="1"/>
        <v>27491</v>
      </c>
      <c r="O18" s="350">
        <f t="shared" si="1"/>
        <v>0</v>
      </c>
      <c r="P18" s="350">
        <f t="shared" si="1"/>
        <v>3321973</v>
      </c>
      <c r="Q18" s="350">
        <f t="shared" si="1"/>
        <v>208179241</v>
      </c>
      <c r="R18" s="350">
        <f t="shared" si="1"/>
        <v>9574507</v>
      </c>
      <c r="S18" s="350">
        <f t="shared" si="1"/>
        <v>596</v>
      </c>
      <c r="T18" s="350">
        <f t="shared" si="1"/>
        <v>22850596</v>
      </c>
      <c r="U18" s="350">
        <f t="shared" si="1"/>
        <v>0</v>
      </c>
      <c r="V18" s="350">
        <f t="shared" si="1"/>
        <v>0</v>
      </c>
      <c r="W18" s="350">
        <f t="shared" si="1"/>
        <v>58740759</v>
      </c>
      <c r="X18" s="350">
        <f t="shared" si="1"/>
        <v>10845086</v>
      </c>
      <c r="Y18" s="350">
        <f t="shared" si="1"/>
        <v>24346462</v>
      </c>
      <c r="Z18" s="350">
        <f t="shared" si="1"/>
        <v>947095</v>
      </c>
      <c r="AA18" s="350">
        <f t="shared" si="1"/>
        <v>80874140</v>
      </c>
      <c r="AB18" s="13">
        <f t="shared" si="1"/>
        <v>0</v>
      </c>
      <c r="AC18" s="302"/>
      <c r="AD18" s="302"/>
      <c r="AE18" s="302"/>
      <c r="AF18" s="302"/>
    </row>
    <row r="19" spans="1:32" ht="18" customHeight="1">
      <c r="A19" s="298" t="s">
        <v>1161</v>
      </c>
      <c r="B19" s="299"/>
      <c r="C19" s="345">
        <v>68008585</v>
      </c>
      <c r="D19" s="346">
        <v>36386052</v>
      </c>
      <c r="E19" s="346">
        <v>18185739</v>
      </c>
      <c r="F19" s="346">
        <v>16275</v>
      </c>
      <c r="G19" s="346">
        <v>28</v>
      </c>
      <c r="H19" s="346">
        <v>12578791</v>
      </c>
      <c r="I19" s="346">
        <v>0</v>
      </c>
      <c r="J19" s="346">
        <v>70066</v>
      </c>
      <c r="K19" s="346">
        <v>2151542</v>
      </c>
      <c r="L19" s="346">
        <v>0</v>
      </c>
      <c r="M19" s="346">
        <v>2126687</v>
      </c>
      <c r="N19" s="346">
        <v>845085</v>
      </c>
      <c r="O19" s="346">
        <v>1197</v>
      </c>
      <c r="P19" s="346">
        <v>410642</v>
      </c>
      <c r="Q19" s="346">
        <v>31622533</v>
      </c>
      <c r="R19" s="346">
        <v>15296327</v>
      </c>
      <c r="S19" s="346">
        <v>7448</v>
      </c>
      <c r="T19" s="346">
        <v>1837391</v>
      </c>
      <c r="U19" s="346">
        <v>2716</v>
      </c>
      <c r="V19" s="346">
        <v>0</v>
      </c>
      <c r="W19" s="346">
        <v>24933</v>
      </c>
      <c r="X19" s="346">
        <v>243221</v>
      </c>
      <c r="Y19" s="346">
        <v>0</v>
      </c>
      <c r="Z19" s="346">
        <v>1782</v>
      </c>
      <c r="AA19" s="346">
        <v>14208715</v>
      </c>
      <c r="AB19" s="290">
        <v>0</v>
      </c>
      <c r="AC19" s="302"/>
      <c r="AD19" s="302"/>
      <c r="AE19" s="302"/>
      <c r="AF19" s="302"/>
    </row>
    <row r="20" spans="1:32" ht="18" customHeight="1">
      <c r="A20" s="298" t="s">
        <v>1162</v>
      </c>
      <c r="B20" s="299"/>
      <c r="C20" s="345">
        <v>56527110</v>
      </c>
      <c r="D20" s="346">
        <v>27423363</v>
      </c>
      <c r="E20" s="346">
        <v>8895968</v>
      </c>
      <c r="F20" s="346">
        <v>146644</v>
      </c>
      <c r="G20" s="83">
        <v>7268</v>
      </c>
      <c r="H20" s="346">
        <v>634120</v>
      </c>
      <c r="I20" s="83">
        <v>5773</v>
      </c>
      <c r="J20" s="346">
        <v>43092</v>
      </c>
      <c r="K20" s="346">
        <v>8849124</v>
      </c>
      <c r="L20" s="346">
        <v>133</v>
      </c>
      <c r="M20" s="346">
        <v>7438478</v>
      </c>
      <c r="N20" s="346">
        <v>1789</v>
      </c>
      <c r="O20" s="83">
        <v>314889</v>
      </c>
      <c r="P20" s="346">
        <v>1086085</v>
      </c>
      <c r="Q20" s="346">
        <v>29103747</v>
      </c>
      <c r="R20" s="346">
        <v>10182892</v>
      </c>
      <c r="S20" s="346">
        <v>119801</v>
      </c>
      <c r="T20" s="346">
        <v>2869811</v>
      </c>
      <c r="U20" s="83">
        <v>3227</v>
      </c>
      <c r="V20" s="83">
        <v>0</v>
      </c>
      <c r="W20" s="346">
        <v>515803</v>
      </c>
      <c r="X20" s="346">
        <v>144163</v>
      </c>
      <c r="Y20" s="346">
        <v>811</v>
      </c>
      <c r="Z20" s="346">
        <v>3336</v>
      </c>
      <c r="AA20" s="346">
        <v>15263903</v>
      </c>
      <c r="AB20" s="65">
        <v>257</v>
      </c>
      <c r="AC20" s="302"/>
      <c r="AD20" s="302"/>
      <c r="AE20" s="302"/>
      <c r="AF20" s="302"/>
    </row>
    <row r="21" spans="1:32" ht="18" customHeight="1">
      <c r="A21" s="298" t="s">
        <v>1163</v>
      </c>
      <c r="B21" s="299"/>
      <c r="C21" s="345">
        <v>20543955</v>
      </c>
      <c r="D21" s="346">
        <v>8272567</v>
      </c>
      <c r="E21" s="346">
        <v>4406999</v>
      </c>
      <c r="F21" s="346">
        <v>145266</v>
      </c>
      <c r="G21" s="346">
        <v>672</v>
      </c>
      <c r="H21" s="346">
        <v>44427</v>
      </c>
      <c r="I21" s="346">
        <v>56114</v>
      </c>
      <c r="J21" s="346">
        <v>498</v>
      </c>
      <c r="K21" s="346">
        <v>1012013</v>
      </c>
      <c r="L21" s="346">
        <v>0</v>
      </c>
      <c r="M21" s="346">
        <v>2390487</v>
      </c>
      <c r="N21" s="346">
        <v>48908</v>
      </c>
      <c r="O21" s="346">
        <v>2403</v>
      </c>
      <c r="P21" s="346">
        <v>164780</v>
      </c>
      <c r="Q21" s="346">
        <v>12271388</v>
      </c>
      <c r="R21" s="346">
        <v>6075339</v>
      </c>
      <c r="S21" s="346">
        <v>10997</v>
      </c>
      <c r="T21" s="346">
        <v>436477</v>
      </c>
      <c r="U21" s="346">
        <v>26200</v>
      </c>
      <c r="V21" s="346">
        <v>0</v>
      </c>
      <c r="W21" s="346">
        <v>461</v>
      </c>
      <c r="X21" s="346">
        <v>120778</v>
      </c>
      <c r="Y21" s="346">
        <v>0</v>
      </c>
      <c r="Z21" s="346">
        <v>545</v>
      </c>
      <c r="AA21" s="346">
        <v>5600591</v>
      </c>
      <c r="AB21" s="290">
        <v>0</v>
      </c>
      <c r="AC21" s="302"/>
      <c r="AD21" s="302"/>
      <c r="AE21" s="302"/>
      <c r="AF21" s="302"/>
    </row>
    <row r="22" spans="1:32" ht="18" customHeight="1">
      <c r="A22" s="298" t="s">
        <v>1164</v>
      </c>
      <c r="B22" s="299"/>
      <c r="C22" s="345">
        <v>56012370</v>
      </c>
      <c r="D22" s="346">
        <v>29243862</v>
      </c>
      <c r="E22" s="346">
        <v>25185467</v>
      </c>
      <c r="F22" s="346">
        <v>3620</v>
      </c>
      <c r="G22" s="346">
        <v>0</v>
      </c>
      <c r="H22" s="346">
        <v>348917</v>
      </c>
      <c r="I22" s="346">
        <v>113</v>
      </c>
      <c r="J22" s="346">
        <v>2164</v>
      </c>
      <c r="K22" s="346">
        <v>1810798</v>
      </c>
      <c r="L22" s="346">
        <v>22</v>
      </c>
      <c r="M22" s="346">
        <v>535203</v>
      </c>
      <c r="N22" s="346">
        <v>161131</v>
      </c>
      <c r="O22" s="346">
        <v>311</v>
      </c>
      <c r="P22" s="346">
        <v>1196116</v>
      </c>
      <c r="Q22" s="346">
        <v>26768508</v>
      </c>
      <c r="R22" s="346">
        <v>13735428</v>
      </c>
      <c r="S22" s="346">
        <v>6403</v>
      </c>
      <c r="T22" s="346">
        <v>1482090</v>
      </c>
      <c r="U22" s="346">
        <v>0</v>
      </c>
      <c r="V22" s="346">
        <v>0</v>
      </c>
      <c r="W22" s="346">
        <v>7247</v>
      </c>
      <c r="X22" s="346">
        <v>94349</v>
      </c>
      <c r="Y22" s="346">
        <v>0</v>
      </c>
      <c r="Z22" s="346">
        <v>537</v>
      </c>
      <c r="AA22" s="346">
        <v>11442454</v>
      </c>
      <c r="AB22" s="290">
        <v>0</v>
      </c>
      <c r="AC22" s="302"/>
      <c r="AD22" s="302"/>
      <c r="AE22" s="302"/>
      <c r="AF22" s="302"/>
    </row>
    <row r="23" spans="1:32" ht="18" customHeight="1">
      <c r="A23" s="298" t="s">
        <v>1165</v>
      </c>
      <c r="B23" s="299"/>
      <c r="C23" s="345">
        <v>36494475</v>
      </c>
      <c r="D23" s="346">
        <v>13031726</v>
      </c>
      <c r="E23" s="346">
        <v>10660430</v>
      </c>
      <c r="F23" s="346">
        <v>7932</v>
      </c>
      <c r="G23" s="346">
        <v>0</v>
      </c>
      <c r="H23" s="346">
        <v>73673</v>
      </c>
      <c r="I23" s="346">
        <v>101</v>
      </c>
      <c r="J23" s="346">
        <v>3649</v>
      </c>
      <c r="K23" s="346">
        <v>1140580</v>
      </c>
      <c r="L23" s="346">
        <v>6</v>
      </c>
      <c r="M23" s="346">
        <v>393039</v>
      </c>
      <c r="N23" s="346">
        <v>202640</v>
      </c>
      <c r="O23" s="346">
        <v>124481</v>
      </c>
      <c r="P23" s="346">
        <v>425195</v>
      </c>
      <c r="Q23" s="346">
        <v>23462749</v>
      </c>
      <c r="R23" s="346">
        <v>12354989</v>
      </c>
      <c r="S23" s="346">
        <v>14817</v>
      </c>
      <c r="T23" s="346">
        <v>1714374</v>
      </c>
      <c r="U23" s="346">
        <v>0</v>
      </c>
      <c r="V23" s="346">
        <v>0</v>
      </c>
      <c r="W23" s="346">
        <v>947</v>
      </c>
      <c r="X23" s="346">
        <v>139709</v>
      </c>
      <c r="Y23" s="346">
        <v>0</v>
      </c>
      <c r="Z23" s="346">
        <v>483</v>
      </c>
      <c r="AA23" s="346">
        <v>9237430</v>
      </c>
      <c r="AB23" s="290">
        <v>0</v>
      </c>
      <c r="AC23" s="302"/>
      <c r="AD23" s="302"/>
      <c r="AE23" s="302"/>
      <c r="AF23" s="302"/>
    </row>
    <row r="24" spans="1:32" ht="18" customHeight="1">
      <c r="A24" s="298" t="s">
        <v>1166</v>
      </c>
      <c r="B24" s="299"/>
      <c r="C24" s="345">
        <v>54876566</v>
      </c>
      <c r="D24" s="346">
        <v>30174732</v>
      </c>
      <c r="E24" s="346">
        <v>11621214</v>
      </c>
      <c r="F24" s="346">
        <v>2205728</v>
      </c>
      <c r="G24" s="346">
        <v>3236</v>
      </c>
      <c r="H24" s="346">
        <v>82495</v>
      </c>
      <c r="I24" s="346">
        <v>334067</v>
      </c>
      <c r="J24" s="346">
        <v>105</v>
      </c>
      <c r="K24" s="346">
        <v>2814333</v>
      </c>
      <c r="L24" s="346">
        <v>105</v>
      </c>
      <c r="M24" s="346">
        <v>10615677</v>
      </c>
      <c r="N24" s="346">
        <v>20692</v>
      </c>
      <c r="O24" s="346">
        <v>436360</v>
      </c>
      <c r="P24" s="346">
        <v>2040720</v>
      </c>
      <c r="Q24" s="346">
        <v>24701834</v>
      </c>
      <c r="R24" s="346">
        <v>8883419</v>
      </c>
      <c r="S24" s="346">
        <v>259228</v>
      </c>
      <c r="T24" s="346">
        <v>2857790</v>
      </c>
      <c r="U24" s="346">
        <v>69250</v>
      </c>
      <c r="V24" s="346">
        <v>0</v>
      </c>
      <c r="W24" s="346">
        <v>67044</v>
      </c>
      <c r="X24" s="346">
        <v>4433</v>
      </c>
      <c r="Y24" s="346">
        <v>0</v>
      </c>
      <c r="Z24" s="346">
        <v>0</v>
      </c>
      <c r="AA24" s="346">
        <v>12560670</v>
      </c>
      <c r="AB24" s="290">
        <v>0</v>
      </c>
      <c r="AC24" s="302"/>
      <c r="AD24" s="302"/>
      <c r="AE24" s="302"/>
      <c r="AF24" s="302"/>
    </row>
    <row r="25" spans="1:32" ht="18" customHeight="1">
      <c r="A25" s="298" t="s">
        <v>1167</v>
      </c>
      <c r="B25" s="299"/>
      <c r="C25" s="345">
        <v>10605875</v>
      </c>
      <c r="D25" s="346">
        <v>9398991</v>
      </c>
      <c r="E25" s="346">
        <v>4823595</v>
      </c>
      <c r="F25" s="346">
        <v>3532285</v>
      </c>
      <c r="G25" s="346">
        <v>9452</v>
      </c>
      <c r="H25" s="346">
        <v>0</v>
      </c>
      <c r="I25" s="346">
        <v>11083</v>
      </c>
      <c r="J25" s="346">
        <v>0</v>
      </c>
      <c r="K25" s="346">
        <v>10771</v>
      </c>
      <c r="L25" s="346">
        <v>0</v>
      </c>
      <c r="M25" s="346">
        <v>932719</v>
      </c>
      <c r="N25" s="346">
        <v>76530</v>
      </c>
      <c r="O25" s="346">
        <v>0</v>
      </c>
      <c r="P25" s="346">
        <v>2556</v>
      </c>
      <c r="Q25" s="346">
        <v>1206884</v>
      </c>
      <c r="R25" s="346">
        <v>16328</v>
      </c>
      <c r="S25" s="346">
        <v>15085</v>
      </c>
      <c r="T25" s="346">
        <v>100180</v>
      </c>
      <c r="U25" s="346">
        <v>41583</v>
      </c>
      <c r="V25" s="346">
        <v>3968</v>
      </c>
      <c r="W25" s="346">
        <v>113</v>
      </c>
      <c r="X25" s="346">
        <v>825</v>
      </c>
      <c r="Y25" s="346">
        <v>0</v>
      </c>
      <c r="Z25" s="346">
        <v>62</v>
      </c>
      <c r="AA25" s="346">
        <v>1028740</v>
      </c>
      <c r="AB25" s="290">
        <v>0</v>
      </c>
      <c r="AC25" s="302"/>
      <c r="AD25" s="302"/>
      <c r="AE25" s="302"/>
      <c r="AF25" s="302"/>
    </row>
    <row r="26" spans="1:32" ht="18" customHeight="1">
      <c r="A26" s="298" t="s">
        <v>1168</v>
      </c>
      <c r="B26" s="299"/>
      <c r="C26" s="345">
        <v>18765292</v>
      </c>
      <c r="D26" s="346">
        <v>9283155</v>
      </c>
      <c r="E26" s="346">
        <v>2486387</v>
      </c>
      <c r="F26" s="346">
        <v>1551698</v>
      </c>
      <c r="G26" s="346">
        <v>51768</v>
      </c>
      <c r="H26" s="346">
        <v>261658</v>
      </c>
      <c r="I26" s="346">
        <v>294101</v>
      </c>
      <c r="J26" s="346">
        <v>0</v>
      </c>
      <c r="K26" s="346">
        <v>1614530</v>
      </c>
      <c r="L26" s="346">
        <v>0</v>
      </c>
      <c r="M26" s="346">
        <v>430874</v>
      </c>
      <c r="N26" s="346">
        <v>194</v>
      </c>
      <c r="O26" s="346">
        <v>1520531</v>
      </c>
      <c r="P26" s="346">
        <v>1071414</v>
      </c>
      <c r="Q26" s="346">
        <v>9482137</v>
      </c>
      <c r="R26" s="346">
        <v>1339659</v>
      </c>
      <c r="S26" s="346">
        <v>148201</v>
      </c>
      <c r="T26" s="346">
        <v>1513312</v>
      </c>
      <c r="U26" s="346">
        <v>14878</v>
      </c>
      <c r="V26" s="346">
        <v>0</v>
      </c>
      <c r="W26" s="346">
        <v>397286</v>
      </c>
      <c r="X26" s="346">
        <v>12537</v>
      </c>
      <c r="Y26" s="346">
        <v>0</v>
      </c>
      <c r="Z26" s="346">
        <v>0</v>
      </c>
      <c r="AA26" s="346">
        <v>6056264</v>
      </c>
      <c r="AB26" s="290">
        <v>0</v>
      </c>
      <c r="AC26" s="302"/>
      <c r="AD26" s="302"/>
      <c r="AE26" s="302"/>
      <c r="AF26" s="302"/>
    </row>
    <row r="27" spans="1:32" ht="18" customHeight="1">
      <c r="A27" s="298" t="s">
        <v>1169</v>
      </c>
      <c r="B27" s="299"/>
      <c r="C27" s="345">
        <v>26517466</v>
      </c>
      <c r="D27" s="346">
        <v>14350137</v>
      </c>
      <c r="E27" s="346">
        <v>4089249</v>
      </c>
      <c r="F27" s="346">
        <v>1219987</v>
      </c>
      <c r="G27" s="346">
        <v>5611</v>
      </c>
      <c r="H27" s="346">
        <v>362277</v>
      </c>
      <c r="I27" s="346">
        <v>261075</v>
      </c>
      <c r="J27" s="346">
        <v>20</v>
      </c>
      <c r="K27" s="346">
        <v>5345796</v>
      </c>
      <c r="L27" s="346">
        <v>0</v>
      </c>
      <c r="M27" s="346">
        <v>1254056</v>
      </c>
      <c r="N27" s="346">
        <v>8197</v>
      </c>
      <c r="O27" s="346">
        <v>881944</v>
      </c>
      <c r="P27" s="346">
        <v>921925</v>
      </c>
      <c r="Q27" s="346">
        <v>12167329</v>
      </c>
      <c r="R27" s="346">
        <v>2574134</v>
      </c>
      <c r="S27" s="346">
        <v>311038</v>
      </c>
      <c r="T27" s="346">
        <v>1349546</v>
      </c>
      <c r="U27" s="346">
        <v>1920</v>
      </c>
      <c r="V27" s="346">
        <v>0</v>
      </c>
      <c r="W27" s="346">
        <v>390385</v>
      </c>
      <c r="X27" s="346">
        <v>16950</v>
      </c>
      <c r="Y27" s="346">
        <v>15</v>
      </c>
      <c r="Z27" s="346">
        <v>74064</v>
      </c>
      <c r="AA27" s="346">
        <v>7449277</v>
      </c>
      <c r="AB27" s="290">
        <v>0</v>
      </c>
      <c r="AC27" s="302"/>
      <c r="AD27" s="302"/>
      <c r="AE27" s="302"/>
      <c r="AF27" s="302"/>
    </row>
    <row r="28" spans="1:32" ht="18" customHeight="1">
      <c r="A28" s="298" t="s">
        <v>1170</v>
      </c>
      <c r="B28" s="299"/>
      <c r="C28" s="345">
        <v>2669802</v>
      </c>
      <c r="D28" s="346">
        <v>1898997</v>
      </c>
      <c r="E28" s="346">
        <v>45519</v>
      </c>
      <c r="F28" s="346">
        <v>269850</v>
      </c>
      <c r="G28" s="346">
        <v>800</v>
      </c>
      <c r="H28" s="346">
        <v>0</v>
      </c>
      <c r="I28" s="346">
        <v>4414</v>
      </c>
      <c r="J28" s="346">
        <v>0</v>
      </c>
      <c r="K28" s="346">
        <v>241198</v>
      </c>
      <c r="L28" s="346">
        <v>0</v>
      </c>
      <c r="M28" s="346">
        <v>1348</v>
      </c>
      <c r="N28" s="346">
        <v>0</v>
      </c>
      <c r="O28" s="346">
        <v>1114648</v>
      </c>
      <c r="P28" s="346">
        <v>221220</v>
      </c>
      <c r="Q28" s="346">
        <v>770805</v>
      </c>
      <c r="R28" s="346">
        <v>4223</v>
      </c>
      <c r="S28" s="346">
        <v>0</v>
      </c>
      <c r="T28" s="346">
        <v>0</v>
      </c>
      <c r="U28" s="346">
        <v>0</v>
      </c>
      <c r="V28" s="346">
        <v>0</v>
      </c>
      <c r="W28" s="346">
        <v>0</v>
      </c>
      <c r="X28" s="346">
        <v>0</v>
      </c>
      <c r="Y28" s="346">
        <v>0</v>
      </c>
      <c r="Z28" s="346">
        <v>3309</v>
      </c>
      <c r="AA28" s="346">
        <v>763273</v>
      </c>
      <c r="AB28" s="290">
        <v>0</v>
      </c>
      <c r="AC28" s="302"/>
      <c r="AD28" s="302"/>
      <c r="AE28" s="302"/>
      <c r="AF28" s="302"/>
    </row>
    <row r="29" spans="1:32" ht="18" customHeight="1">
      <c r="A29" s="298" t="s">
        <v>1171</v>
      </c>
      <c r="B29" s="299"/>
      <c r="C29" s="345">
        <v>1282101</v>
      </c>
      <c r="D29" s="346">
        <v>1050979</v>
      </c>
      <c r="E29" s="346">
        <v>535552</v>
      </c>
      <c r="F29" s="346">
        <v>470220</v>
      </c>
      <c r="G29" s="346">
        <v>0</v>
      </c>
      <c r="H29" s="346">
        <v>0</v>
      </c>
      <c r="I29" s="346">
        <v>22121</v>
      </c>
      <c r="J29" s="346">
        <v>0</v>
      </c>
      <c r="K29" s="346">
        <v>0</v>
      </c>
      <c r="L29" s="346">
        <v>0</v>
      </c>
      <c r="M29" s="346">
        <v>5318</v>
      </c>
      <c r="N29" s="346">
        <v>12960</v>
      </c>
      <c r="O29" s="346">
        <v>3347</v>
      </c>
      <c r="P29" s="346">
        <v>1461</v>
      </c>
      <c r="Q29" s="346">
        <v>231122</v>
      </c>
      <c r="R29" s="346">
        <v>0</v>
      </c>
      <c r="S29" s="346">
        <v>0</v>
      </c>
      <c r="T29" s="346">
        <v>41675</v>
      </c>
      <c r="U29" s="346">
        <v>3447</v>
      </c>
      <c r="V29" s="346">
        <v>24552</v>
      </c>
      <c r="W29" s="346">
        <v>0</v>
      </c>
      <c r="X29" s="346">
        <v>0</v>
      </c>
      <c r="Y29" s="346">
        <v>0</v>
      </c>
      <c r="Z29" s="346">
        <v>0</v>
      </c>
      <c r="AA29" s="346">
        <v>161448</v>
      </c>
      <c r="AB29" s="290">
        <v>0</v>
      </c>
      <c r="AC29" s="302"/>
      <c r="AD29" s="302"/>
      <c r="AE29" s="302"/>
      <c r="AF29" s="302"/>
    </row>
    <row r="30" spans="1:32" ht="18" customHeight="1">
      <c r="A30" s="298" t="s">
        <v>1172</v>
      </c>
      <c r="B30" s="299"/>
      <c r="C30" s="345">
        <v>565135</v>
      </c>
      <c r="D30" s="346">
        <v>309790</v>
      </c>
      <c r="E30" s="346">
        <v>160873</v>
      </c>
      <c r="F30" s="346">
        <v>116470</v>
      </c>
      <c r="G30" s="346">
        <v>389</v>
      </c>
      <c r="H30" s="346">
        <v>0</v>
      </c>
      <c r="I30" s="346">
        <v>22945</v>
      </c>
      <c r="J30" s="346">
        <v>0</v>
      </c>
      <c r="K30" s="346">
        <v>41</v>
      </c>
      <c r="L30" s="346">
        <v>0</v>
      </c>
      <c r="M30" s="346">
        <v>2679</v>
      </c>
      <c r="N30" s="346">
        <v>890</v>
      </c>
      <c r="O30" s="346">
        <v>0</v>
      </c>
      <c r="P30" s="346">
        <v>5503</v>
      </c>
      <c r="Q30" s="346">
        <v>255345</v>
      </c>
      <c r="R30" s="346">
        <v>646</v>
      </c>
      <c r="S30" s="346">
        <v>0</v>
      </c>
      <c r="T30" s="346">
        <v>390</v>
      </c>
      <c r="U30" s="346">
        <v>297</v>
      </c>
      <c r="V30" s="346">
        <v>1194</v>
      </c>
      <c r="W30" s="346">
        <v>0</v>
      </c>
      <c r="X30" s="346">
        <v>0</v>
      </c>
      <c r="Y30" s="346">
        <v>0</v>
      </c>
      <c r="Z30" s="346">
        <v>0</v>
      </c>
      <c r="AA30" s="346">
        <v>252818</v>
      </c>
      <c r="AB30" s="290">
        <v>0</v>
      </c>
      <c r="AC30" s="302"/>
      <c r="AD30" s="302"/>
      <c r="AE30" s="302"/>
      <c r="AF30" s="302"/>
    </row>
    <row r="31" spans="1:32" ht="18" customHeight="1">
      <c r="A31" s="298" t="s">
        <v>1173</v>
      </c>
      <c r="B31" s="299"/>
      <c r="C31" s="345">
        <v>1511669</v>
      </c>
      <c r="D31" s="346">
        <v>952373</v>
      </c>
      <c r="E31" s="346">
        <v>230433</v>
      </c>
      <c r="F31" s="346">
        <v>645424</v>
      </c>
      <c r="G31" s="346">
        <v>0</v>
      </c>
      <c r="H31" s="346">
        <v>71</v>
      </c>
      <c r="I31" s="346">
        <v>52337</v>
      </c>
      <c r="J31" s="346">
        <v>0</v>
      </c>
      <c r="K31" s="346">
        <v>891</v>
      </c>
      <c r="L31" s="346">
        <v>0</v>
      </c>
      <c r="M31" s="346">
        <v>7650</v>
      </c>
      <c r="N31" s="346">
        <v>214</v>
      </c>
      <c r="O31" s="346">
        <v>11221</v>
      </c>
      <c r="P31" s="346">
        <v>4132</v>
      </c>
      <c r="Q31" s="346">
        <v>559296</v>
      </c>
      <c r="R31" s="346">
        <v>133109</v>
      </c>
      <c r="S31" s="346">
        <v>0</v>
      </c>
      <c r="T31" s="346">
        <v>60</v>
      </c>
      <c r="U31" s="346">
        <v>0</v>
      </c>
      <c r="V31" s="346">
        <v>10</v>
      </c>
      <c r="W31" s="346">
        <v>0</v>
      </c>
      <c r="X31" s="346">
        <v>745</v>
      </c>
      <c r="Y31" s="346">
        <v>0</v>
      </c>
      <c r="Z31" s="346">
        <v>180</v>
      </c>
      <c r="AA31" s="346">
        <v>425192</v>
      </c>
      <c r="AB31" s="290">
        <v>0</v>
      </c>
      <c r="AC31" s="302"/>
      <c r="AD31" s="302"/>
      <c r="AE31" s="302"/>
      <c r="AF31" s="302"/>
    </row>
    <row r="32" spans="1:32" ht="18" customHeight="1">
      <c r="A32" s="298" t="s">
        <v>1174</v>
      </c>
      <c r="B32" s="299"/>
      <c r="C32" s="345">
        <v>22093806</v>
      </c>
      <c r="D32" s="346">
        <v>4877452</v>
      </c>
      <c r="E32" s="346">
        <v>3259864</v>
      </c>
      <c r="F32" s="346">
        <v>13097</v>
      </c>
      <c r="G32" s="346">
        <v>102</v>
      </c>
      <c r="H32" s="346">
        <v>1289</v>
      </c>
      <c r="I32" s="346">
        <v>541</v>
      </c>
      <c r="J32" s="346">
        <v>0</v>
      </c>
      <c r="K32" s="346">
        <v>177977</v>
      </c>
      <c r="L32" s="346">
        <v>0</v>
      </c>
      <c r="M32" s="346">
        <v>532662</v>
      </c>
      <c r="N32" s="346">
        <v>2199</v>
      </c>
      <c r="O32" s="346">
        <v>134144</v>
      </c>
      <c r="P32" s="346">
        <v>755577</v>
      </c>
      <c r="Q32" s="346">
        <v>17216354</v>
      </c>
      <c r="R32" s="346">
        <v>8005805</v>
      </c>
      <c r="S32" s="346">
        <v>24102</v>
      </c>
      <c r="T32" s="346">
        <v>1279339</v>
      </c>
      <c r="U32" s="346">
        <v>1482</v>
      </c>
      <c r="V32" s="346">
        <v>1063</v>
      </c>
      <c r="W32" s="346">
        <v>200475</v>
      </c>
      <c r="X32" s="346">
        <v>2888</v>
      </c>
      <c r="Y32" s="346">
        <v>0</v>
      </c>
      <c r="Z32" s="346">
        <v>63</v>
      </c>
      <c r="AA32" s="346">
        <v>7701137</v>
      </c>
      <c r="AB32" s="290">
        <v>0</v>
      </c>
      <c r="AC32" s="302"/>
      <c r="AD32" s="302"/>
      <c r="AE32" s="302"/>
      <c r="AF32" s="302"/>
    </row>
    <row r="33" spans="1:32" ht="18" customHeight="1">
      <c r="A33" s="298" t="s">
        <v>1175</v>
      </c>
      <c r="B33" s="299"/>
      <c r="C33" s="345">
        <v>7102854</v>
      </c>
      <c r="D33" s="346">
        <v>2388220</v>
      </c>
      <c r="E33" s="346">
        <v>708633</v>
      </c>
      <c r="F33" s="346">
        <v>11017</v>
      </c>
      <c r="G33" s="346">
        <v>0</v>
      </c>
      <c r="H33" s="346">
        <v>0</v>
      </c>
      <c r="I33" s="346">
        <v>0</v>
      </c>
      <c r="J33" s="346">
        <v>0</v>
      </c>
      <c r="K33" s="346">
        <v>123207</v>
      </c>
      <c r="L33" s="346">
        <v>0</v>
      </c>
      <c r="M33" s="346">
        <v>552</v>
      </c>
      <c r="N33" s="346">
        <v>0</v>
      </c>
      <c r="O33" s="346">
        <v>343802</v>
      </c>
      <c r="P33" s="346">
        <v>1201009</v>
      </c>
      <c r="Q33" s="346">
        <v>4714634</v>
      </c>
      <c r="R33" s="346">
        <v>2078531</v>
      </c>
      <c r="S33" s="346">
        <v>953</v>
      </c>
      <c r="T33" s="346">
        <v>577665</v>
      </c>
      <c r="U33" s="346">
        <v>0</v>
      </c>
      <c r="V33" s="346">
        <v>0</v>
      </c>
      <c r="W33" s="346">
        <v>258389</v>
      </c>
      <c r="X33" s="346">
        <v>57761</v>
      </c>
      <c r="Y33" s="346">
        <v>0</v>
      </c>
      <c r="Z33" s="346">
        <v>0</v>
      </c>
      <c r="AA33" s="346">
        <v>1741335</v>
      </c>
      <c r="AB33" s="290">
        <v>0</v>
      </c>
      <c r="AC33" s="302"/>
      <c r="AD33" s="302"/>
      <c r="AE33" s="302"/>
      <c r="AF33" s="302"/>
    </row>
    <row r="34" spans="1:32" ht="18" customHeight="1">
      <c r="A34" s="298" t="s">
        <v>1176</v>
      </c>
      <c r="B34" s="299"/>
      <c r="C34" s="345">
        <v>2314193</v>
      </c>
      <c r="D34" s="346">
        <v>347104</v>
      </c>
      <c r="E34" s="346">
        <v>258716</v>
      </c>
      <c r="F34" s="346">
        <v>1890</v>
      </c>
      <c r="G34" s="346">
        <v>0</v>
      </c>
      <c r="H34" s="346">
        <v>739</v>
      </c>
      <c r="I34" s="346">
        <v>0</v>
      </c>
      <c r="J34" s="346">
        <v>0</v>
      </c>
      <c r="K34" s="346">
        <v>755</v>
      </c>
      <c r="L34" s="346">
        <v>0</v>
      </c>
      <c r="M34" s="346">
        <v>1095</v>
      </c>
      <c r="N34" s="346">
        <v>23228</v>
      </c>
      <c r="O34" s="346">
        <v>5068</v>
      </c>
      <c r="P34" s="346">
        <v>55613</v>
      </c>
      <c r="Q34" s="346">
        <v>1967089</v>
      </c>
      <c r="R34" s="346">
        <v>1094343</v>
      </c>
      <c r="S34" s="346">
        <v>0</v>
      </c>
      <c r="T34" s="346">
        <v>121542</v>
      </c>
      <c r="U34" s="346">
        <v>0</v>
      </c>
      <c r="V34" s="346">
        <v>0</v>
      </c>
      <c r="W34" s="346">
        <v>25271</v>
      </c>
      <c r="X34" s="346">
        <v>20991</v>
      </c>
      <c r="Y34" s="346">
        <v>357</v>
      </c>
      <c r="Z34" s="346">
        <v>0</v>
      </c>
      <c r="AA34" s="346">
        <v>704585</v>
      </c>
      <c r="AB34" s="290">
        <v>0</v>
      </c>
      <c r="AC34" s="302"/>
      <c r="AD34" s="302"/>
      <c r="AE34" s="302"/>
      <c r="AF34" s="302"/>
    </row>
    <row r="35" spans="1:32" ht="18" customHeight="1">
      <c r="A35" s="298" t="s">
        <v>1177</v>
      </c>
      <c r="B35" s="299"/>
      <c r="C35" s="345">
        <v>3487288</v>
      </c>
      <c r="D35" s="346">
        <v>995426</v>
      </c>
      <c r="E35" s="346">
        <v>759774</v>
      </c>
      <c r="F35" s="346">
        <v>82967</v>
      </c>
      <c r="G35" s="346">
        <v>0</v>
      </c>
      <c r="H35" s="346">
        <v>0</v>
      </c>
      <c r="I35" s="346">
        <v>0</v>
      </c>
      <c r="J35" s="346">
        <v>0</v>
      </c>
      <c r="K35" s="346">
        <v>248</v>
      </c>
      <c r="L35" s="346">
        <v>0</v>
      </c>
      <c r="M35" s="346">
        <v>115772</v>
      </c>
      <c r="N35" s="346">
        <v>27313</v>
      </c>
      <c r="O35" s="346">
        <v>0</v>
      </c>
      <c r="P35" s="346">
        <v>9352</v>
      </c>
      <c r="Q35" s="346">
        <v>2491862</v>
      </c>
      <c r="R35" s="346">
        <v>478394</v>
      </c>
      <c r="S35" s="346">
        <v>4254</v>
      </c>
      <c r="T35" s="346">
        <v>232653</v>
      </c>
      <c r="U35" s="346">
        <v>0</v>
      </c>
      <c r="V35" s="346">
        <v>2687</v>
      </c>
      <c r="W35" s="346">
        <v>2705</v>
      </c>
      <c r="X35" s="346">
        <v>13437</v>
      </c>
      <c r="Y35" s="346">
        <v>0</v>
      </c>
      <c r="Z35" s="346">
        <v>0</v>
      </c>
      <c r="AA35" s="346">
        <v>1757732</v>
      </c>
      <c r="AB35" s="290">
        <v>0</v>
      </c>
      <c r="AC35" s="302"/>
      <c r="AD35" s="302"/>
      <c r="AE35" s="302"/>
      <c r="AF35" s="302"/>
    </row>
    <row r="36" spans="1:32" ht="18" customHeight="1">
      <c r="A36" s="298" t="s">
        <v>1178</v>
      </c>
      <c r="B36" s="299"/>
      <c r="C36" s="345">
        <v>663538</v>
      </c>
      <c r="D36" s="346">
        <v>542134</v>
      </c>
      <c r="E36" s="346">
        <v>180983</v>
      </c>
      <c r="F36" s="346">
        <v>203356</v>
      </c>
      <c r="G36" s="346">
        <v>18</v>
      </c>
      <c r="H36" s="346">
        <v>0</v>
      </c>
      <c r="I36" s="346">
        <v>4865</v>
      </c>
      <c r="J36" s="346">
        <v>0</v>
      </c>
      <c r="K36" s="346">
        <v>16454</v>
      </c>
      <c r="L36" s="346">
        <v>0</v>
      </c>
      <c r="M36" s="346">
        <v>133831</v>
      </c>
      <c r="N36" s="346">
        <v>0</v>
      </c>
      <c r="O36" s="346">
        <v>2616</v>
      </c>
      <c r="P36" s="346">
        <v>11</v>
      </c>
      <c r="Q36" s="346">
        <v>121404</v>
      </c>
      <c r="R36" s="346">
        <v>4214</v>
      </c>
      <c r="S36" s="346">
        <v>0</v>
      </c>
      <c r="T36" s="346">
        <v>0</v>
      </c>
      <c r="U36" s="346">
        <v>0</v>
      </c>
      <c r="V36" s="346">
        <v>0</v>
      </c>
      <c r="W36" s="346">
        <v>0</v>
      </c>
      <c r="X36" s="346">
        <v>0</v>
      </c>
      <c r="Y36" s="346">
        <v>0</v>
      </c>
      <c r="Z36" s="346">
        <v>0</v>
      </c>
      <c r="AA36" s="346">
        <v>117190</v>
      </c>
      <c r="AB36" s="290">
        <v>0</v>
      </c>
      <c r="AC36" s="302"/>
      <c r="AD36" s="302"/>
      <c r="AE36" s="302"/>
      <c r="AF36" s="302"/>
    </row>
    <row r="37" spans="1:32" ht="18" customHeight="1">
      <c r="A37" s="298" t="s">
        <v>1179</v>
      </c>
      <c r="B37" s="299"/>
      <c r="C37" s="345">
        <v>57827988</v>
      </c>
      <c r="D37" s="346">
        <v>42512051</v>
      </c>
      <c r="E37" s="346">
        <v>1047082</v>
      </c>
      <c r="F37" s="346">
        <v>9315846</v>
      </c>
      <c r="G37" s="346">
        <v>2278232</v>
      </c>
      <c r="H37" s="346">
        <v>194632</v>
      </c>
      <c r="I37" s="346">
        <v>1552997</v>
      </c>
      <c r="J37" s="346">
        <v>754</v>
      </c>
      <c r="K37" s="346">
        <v>11418769</v>
      </c>
      <c r="L37" s="346">
        <v>179</v>
      </c>
      <c r="M37" s="346">
        <v>1029349</v>
      </c>
      <c r="N37" s="346">
        <v>433</v>
      </c>
      <c r="O37" s="346">
        <v>8292948</v>
      </c>
      <c r="P37" s="346">
        <v>7380830</v>
      </c>
      <c r="Q37" s="346">
        <v>15315937</v>
      </c>
      <c r="R37" s="346">
        <v>3276858</v>
      </c>
      <c r="S37" s="346">
        <v>86932</v>
      </c>
      <c r="T37" s="346">
        <v>1128975</v>
      </c>
      <c r="U37" s="346">
        <v>0</v>
      </c>
      <c r="V37" s="346">
        <v>0</v>
      </c>
      <c r="W37" s="346">
        <v>2514803</v>
      </c>
      <c r="X37" s="346">
        <v>1545</v>
      </c>
      <c r="Y37" s="346">
        <v>512</v>
      </c>
      <c r="Z37" s="346">
        <v>0</v>
      </c>
      <c r="AA37" s="346">
        <v>8306312</v>
      </c>
      <c r="AB37" s="290">
        <v>0</v>
      </c>
      <c r="AC37" s="302"/>
      <c r="AD37" s="302"/>
      <c r="AE37" s="302"/>
      <c r="AF37" s="302"/>
    </row>
    <row r="38" spans="1:32" ht="18" customHeight="1">
      <c r="A38" s="298" t="s">
        <v>1180</v>
      </c>
      <c r="B38" s="299"/>
      <c r="C38" s="345">
        <v>26042337</v>
      </c>
      <c r="D38" s="346">
        <v>17194317</v>
      </c>
      <c r="E38" s="346">
        <v>2588195</v>
      </c>
      <c r="F38" s="346">
        <v>7018282</v>
      </c>
      <c r="G38" s="346">
        <v>527250</v>
      </c>
      <c r="H38" s="346">
        <v>68496</v>
      </c>
      <c r="I38" s="346">
        <v>172796</v>
      </c>
      <c r="J38" s="346">
        <v>46</v>
      </c>
      <c r="K38" s="346">
        <v>2902132</v>
      </c>
      <c r="L38" s="346">
        <v>0</v>
      </c>
      <c r="M38" s="346">
        <v>82127</v>
      </c>
      <c r="N38" s="346">
        <v>1642</v>
      </c>
      <c r="O38" s="346">
        <v>925016</v>
      </c>
      <c r="P38" s="346">
        <v>2908335</v>
      </c>
      <c r="Q38" s="346">
        <v>8848020</v>
      </c>
      <c r="R38" s="346">
        <v>3070008</v>
      </c>
      <c r="S38" s="346">
        <v>5195</v>
      </c>
      <c r="T38" s="346">
        <v>696283</v>
      </c>
      <c r="U38" s="346">
        <v>0</v>
      </c>
      <c r="V38" s="346">
        <v>394</v>
      </c>
      <c r="W38" s="346">
        <v>674940</v>
      </c>
      <c r="X38" s="346">
        <v>15188</v>
      </c>
      <c r="Y38" s="346">
        <v>145</v>
      </c>
      <c r="Z38" s="346">
        <v>0</v>
      </c>
      <c r="AA38" s="346">
        <v>4385867</v>
      </c>
      <c r="AB38" s="290">
        <v>0</v>
      </c>
      <c r="AC38" s="302"/>
      <c r="AD38" s="302"/>
      <c r="AE38" s="302"/>
      <c r="AF38" s="302"/>
    </row>
    <row r="39" spans="1:32" ht="18" customHeight="1">
      <c r="A39" s="298" t="s">
        <v>1181</v>
      </c>
      <c r="B39" s="299"/>
      <c r="C39" s="345">
        <v>16139294</v>
      </c>
      <c r="D39" s="346">
        <v>11861792</v>
      </c>
      <c r="E39" s="346">
        <v>2764686</v>
      </c>
      <c r="F39" s="346">
        <v>4382306</v>
      </c>
      <c r="G39" s="346">
        <v>722</v>
      </c>
      <c r="H39" s="346">
        <v>0</v>
      </c>
      <c r="I39" s="346">
        <v>301301</v>
      </c>
      <c r="J39" s="346">
        <v>0</v>
      </c>
      <c r="K39" s="346">
        <v>523557</v>
      </c>
      <c r="L39" s="346">
        <v>0</v>
      </c>
      <c r="M39" s="346">
        <v>80552</v>
      </c>
      <c r="N39" s="346">
        <v>46270</v>
      </c>
      <c r="O39" s="346">
        <v>2178304</v>
      </c>
      <c r="P39" s="346">
        <v>1584094</v>
      </c>
      <c r="Q39" s="346">
        <v>4277502</v>
      </c>
      <c r="R39" s="346">
        <v>665208</v>
      </c>
      <c r="S39" s="346">
        <v>20</v>
      </c>
      <c r="T39" s="346">
        <v>14150</v>
      </c>
      <c r="U39" s="346">
        <v>110</v>
      </c>
      <c r="V39" s="346">
        <v>5983</v>
      </c>
      <c r="W39" s="346">
        <v>45</v>
      </c>
      <c r="X39" s="346">
        <v>931</v>
      </c>
      <c r="Y39" s="346">
        <v>0</v>
      </c>
      <c r="Z39" s="346">
        <v>0</v>
      </c>
      <c r="AA39" s="346">
        <v>3591055</v>
      </c>
      <c r="AB39" s="290">
        <v>2</v>
      </c>
      <c r="AC39" s="302"/>
      <c r="AD39" s="302"/>
      <c r="AE39" s="302"/>
      <c r="AF39" s="302"/>
    </row>
    <row r="40" spans="1:32" ht="18" customHeight="1">
      <c r="A40" s="298" t="s">
        <v>1182</v>
      </c>
      <c r="B40" s="299"/>
      <c r="C40" s="345">
        <v>2244553</v>
      </c>
      <c r="D40" s="346">
        <v>1991805</v>
      </c>
      <c r="E40" s="346">
        <v>312526</v>
      </c>
      <c r="F40" s="346">
        <v>1453742</v>
      </c>
      <c r="G40" s="346">
        <v>4518</v>
      </c>
      <c r="H40" s="346">
        <v>0</v>
      </c>
      <c r="I40" s="346">
        <v>21156</v>
      </c>
      <c r="J40" s="346">
        <v>0</v>
      </c>
      <c r="K40" s="346">
        <v>618</v>
      </c>
      <c r="L40" s="346">
        <v>0</v>
      </c>
      <c r="M40" s="346">
        <v>114754</v>
      </c>
      <c r="N40" s="346">
        <v>43257</v>
      </c>
      <c r="O40" s="346">
        <v>13980</v>
      </c>
      <c r="P40" s="346">
        <v>27254</v>
      </c>
      <c r="Q40" s="346">
        <v>252748</v>
      </c>
      <c r="R40" s="346">
        <v>5163</v>
      </c>
      <c r="S40" s="346">
        <v>0</v>
      </c>
      <c r="T40" s="346">
        <v>4891</v>
      </c>
      <c r="U40" s="346">
        <v>0</v>
      </c>
      <c r="V40" s="346">
        <v>0</v>
      </c>
      <c r="W40" s="346">
        <v>2242</v>
      </c>
      <c r="X40" s="346">
        <v>0</v>
      </c>
      <c r="Y40" s="346">
        <v>0</v>
      </c>
      <c r="Z40" s="346">
        <v>0</v>
      </c>
      <c r="AA40" s="346">
        <v>240452</v>
      </c>
      <c r="AB40" s="290">
        <v>0</v>
      </c>
      <c r="AC40" s="302"/>
      <c r="AD40" s="302"/>
      <c r="AE40" s="302"/>
      <c r="AF40" s="302"/>
    </row>
    <row r="41" spans="1:32" ht="18" customHeight="1">
      <c r="A41" s="298" t="s">
        <v>1183</v>
      </c>
      <c r="B41" s="299"/>
      <c r="C41" s="345">
        <v>4006743</v>
      </c>
      <c r="D41" s="346">
        <v>2873498</v>
      </c>
      <c r="E41" s="346">
        <v>1208045</v>
      </c>
      <c r="F41" s="346">
        <v>1253723</v>
      </c>
      <c r="G41" s="346">
        <v>371</v>
      </c>
      <c r="H41" s="346">
        <v>40</v>
      </c>
      <c r="I41" s="346">
        <v>48182</v>
      </c>
      <c r="J41" s="346">
        <v>0</v>
      </c>
      <c r="K41" s="346">
        <v>23</v>
      </c>
      <c r="L41" s="346">
        <v>0</v>
      </c>
      <c r="M41" s="346">
        <v>51272</v>
      </c>
      <c r="N41" s="346">
        <v>62843</v>
      </c>
      <c r="O41" s="346">
        <v>219322</v>
      </c>
      <c r="P41" s="346">
        <v>29677</v>
      </c>
      <c r="Q41" s="346">
        <v>1133245</v>
      </c>
      <c r="R41" s="346">
        <v>114335</v>
      </c>
      <c r="S41" s="346">
        <v>207</v>
      </c>
      <c r="T41" s="346">
        <v>91425</v>
      </c>
      <c r="U41" s="346">
        <v>0</v>
      </c>
      <c r="V41" s="346">
        <v>38721</v>
      </c>
      <c r="W41" s="346">
        <v>2725</v>
      </c>
      <c r="X41" s="346">
        <v>8921</v>
      </c>
      <c r="Y41" s="346">
        <v>0</v>
      </c>
      <c r="Z41" s="346">
        <v>0</v>
      </c>
      <c r="AA41" s="346">
        <v>876911</v>
      </c>
      <c r="AB41" s="290">
        <v>0</v>
      </c>
      <c r="AC41" s="302"/>
      <c r="AD41" s="302"/>
      <c r="AE41" s="302"/>
      <c r="AF41" s="302"/>
    </row>
    <row r="42" spans="1:32" ht="18" customHeight="1">
      <c r="A42" s="298" t="s">
        <v>1184</v>
      </c>
      <c r="B42" s="299"/>
      <c r="C42" s="345">
        <v>2113753</v>
      </c>
      <c r="D42" s="346">
        <v>1157936</v>
      </c>
      <c r="E42" s="346">
        <v>314047</v>
      </c>
      <c r="F42" s="346">
        <v>406705</v>
      </c>
      <c r="G42" s="346">
        <v>0</v>
      </c>
      <c r="H42" s="346">
        <v>1604</v>
      </c>
      <c r="I42" s="346">
        <v>843</v>
      </c>
      <c r="J42" s="346">
        <v>0</v>
      </c>
      <c r="K42" s="346">
        <v>0</v>
      </c>
      <c r="L42" s="346">
        <v>0</v>
      </c>
      <c r="M42" s="346">
        <v>350417</v>
      </c>
      <c r="N42" s="346">
        <v>66813</v>
      </c>
      <c r="O42" s="346">
        <v>1397</v>
      </c>
      <c r="P42" s="346">
        <v>16110</v>
      </c>
      <c r="Q42" s="346">
        <v>955817</v>
      </c>
      <c r="R42" s="346">
        <v>61105</v>
      </c>
      <c r="S42" s="346">
        <v>5400</v>
      </c>
      <c r="T42" s="346">
        <v>83862</v>
      </c>
      <c r="U42" s="346">
        <v>11</v>
      </c>
      <c r="V42" s="346">
        <v>2297</v>
      </c>
      <c r="W42" s="346">
        <v>0</v>
      </c>
      <c r="X42" s="346">
        <v>1846</v>
      </c>
      <c r="Y42" s="346">
        <v>0</v>
      </c>
      <c r="Z42" s="346">
        <v>0</v>
      </c>
      <c r="AA42" s="346">
        <v>801296</v>
      </c>
      <c r="AB42" s="290">
        <v>0</v>
      </c>
      <c r="AC42" s="302"/>
      <c r="AD42" s="302"/>
      <c r="AE42" s="302"/>
      <c r="AF42" s="302"/>
    </row>
    <row r="43" spans="1:32" ht="18" customHeight="1">
      <c r="A43" s="298" t="s">
        <v>1185</v>
      </c>
      <c r="B43" s="299"/>
      <c r="C43" s="345">
        <v>659614</v>
      </c>
      <c r="D43" s="346">
        <v>501404</v>
      </c>
      <c r="E43" s="346">
        <v>252588</v>
      </c>
      <c r="F43" s="346">
        <v>151392</v>
      </c>
      <c r="G43" s="346">
        <v>0</v>
      </c>
      <c r="H43" s="346">
        <v>70</v>
      </c>
      <c r="I43" s="346">
        <v>2741</v>
      </c>
      <c r="J43" s="346">
        <v>0</v>
      </c>
      <c r="K43" s="346">
        <v>0</v>
      </c>
      <c r="L43" s="346">
        <v>0</v>
      </c>
      <c r="M43" s="346">
        <v>72734</v>
      </c>
      <c r="N43" s="346">
        <v>21459</v>
      </c>
      <c r="O43" s="346">
        <v>6</v>
      </c>
      <c r="P43" s="346">
        <v>414</v>
      </c>
      <c r="Q43" s="346">
        <v>158210</v>
      </c>
      <c r="R43" s="346">
        <v>1104</v>
      </c>
      <c r="S43" s="346">
        <v>53</v>
      </c>
      <c r="T43" s="346">
        <v>9369</v>
      </c>
      <c r="U43" s="346">
        <v>0</v>
      </c>
      <c r="V43" s="346">
        <v>39</v>
      </c>
      <c r="W43" s="346">
        <v>146</v>
      </c>
      <c r="X43" s="346">
        <v>287</v>
      </c>
      <c r="Y43" s="346">
        <v>0</v>
      </c>
      <c r="Z43" s="346">
        <v>33</v>
      </c>
      <c r="AA43" s="346">
        <v>147179</v>
      </c>
      <c r="AB43" s="290">
        <v>0</v>
      </c>
      <c r="AC43" s="302"/>
      <c r="AD43" s="302"/>
      <c r="AE43" s="302"/>
      <c r="AF43" s="302"/>
    </row>
    <row r="44" spans="1:32" ht="18" customHeight="1">
      <c r="A44" s="298" t="s">
        <v>1186</v>
      </c>
      <c r="B44" s="299"/>
      <c r="C44" s="345">
        <v>186148</v>
      </c>
      <c r="D44" s="346">
        <v>154964</v>
      </c>
      <c r="E44" s="346">
        <v>68266</v>
      </c>
      <c r="F44" s="346">
        <v>66807</v>
      </c>
      <c r="G44" s="346">
        <v>0</v>
      </c>
      <c r="H44" s="346">
        <v>0</v>
      </c>
      <c r="I44" s="346">
        <v>515</v>
      </c>
      <c r="J44" s="346">
        <v>0</v>
      </c>
      <c r="K44" s="346">
        <v>0</v>
      </c>
      <c r="L44" s="346">
        <v>0</v>
      </c>
      <c r="M44" s="346">
        <v>17190</v>
      </c>
      <c r="N44" s="346">
        <v>2169</v>
      </c>
      <c r="O44" s="346">
        <v>0</v>
      </c>
      <c r="P44" s="346">
        <v>17</v>
      </c>
      <c r="Q44" s="346">
        <v>31184</v>
      </c>
      <c r="R44" s="346">
        <v>0</v>
      </c>
      <c r="S44" s="346">
        <v>0</v>
      </c>
      <c r="T44" s="346">
        <v>559</v>
      </c>
      <c r="U44" s="346">
        <v>6</v>
      </c>
      <c r="V44" s="346">
        <v>454</v>
      </c>
      <c r="W44" s="346">
        <v>0</v>
      </c>
      <c r="X44" s="346">
        <v>30</v>
      </c>
      <c r="Y44" s="346">
        <v>0</v>
      </c>
      <c r="Z44" s="346">
        <v>0</v>
      </c>
      <c r="AA44" s="346">
        <v>30135</v>
      </c>
      <c r="AB44" s="290">
        <v>0</v>
      </c>
      <c r="AC44" s="302"/>
      <c r="AD44" s="302"/>
      <c r="AE44" s="302"/>
      <c r="AF44" s="302"/>
    </row>
    <row r="45" spans="1:32" ht="18" customHeight="1">
      <c r="A45" s="298" t="s">
        <v>1187</v>
      </c>
      <c r="B45" s="299"/>
      <c r="C45" s="345">
        <v>4496845</v>
      </c>
      <c r="D45" s="346">
        <v>3215554</v>
      </c>
      <c r="E45" s="346">
        <v>1930849</v>
      </c>
      <c r="F45" s="346">
        <v>893527</v>
      </c>
      <c r="G45" s="346">
        <v>332</v>
      </c>
      <c r="H45" s="346">
        <v>0</v>
      </c>
      <c r="I45" s="346">
        <v>20595</v>
      </c>
      <c r="J45" s="346">
        <v>0</v>
      </c>
      <c r="K45" s="346">
        <v>11307</v>
      </c>
      <c r="L45" s="346">
        <v>0</v>
      </c>
      <c r="M45" s="346">
        <v>245910</v>
      </c>
      <c r="N45" s="346">
        <v>109806</v>
      </c>
      <c r="O45" s="346">
        <v>1914</v>
      </c>
      <c r="P45" s="346">
        <v>1314</v>
      </c>
      <c r="Q45" s="346">
        <v>1281291</v>
      </c>
      <c r="R45" s="346">
        <v>168825</v>
      </c>
      <c r="S45" s="346">
        <v>8709</v>
      </c>
      <c r="T45" s="346">
        <v>71848</v>
      </c>
      <c r="U45" s="346">
        <v>2088</v>
      </c>
      <c r="V45" s="346">
        <v>11220</v>
      </c>
      <c r="W45" s="346">
        <v>15929</v>
      </c>
      <c r="X45" s="346">
        <v>4322</v>
      </c>
      <c r="Y45" s="346">
        <v>0</v>
      </c>
      <c r="Z45" s="346">
        <v>0</v>
      </c>
      <c r="AA45" s="346">
        <v>998350</v>
      </c>
      <c r="AB45" s="290">
        <v>0</v>
      </c>
      <c r="AC45" s="302"/>
      <c r="AD45" s="302"/>
      <c r="AE45" s="302"/>
      <c r="AF45" s="302"/>
    </row>
    <row r="46" spans="1:32" ht="18" customHeight="1">
      <c r="A46" s="298" t="s">
        <v>1188</v>
      </c>
      <c r="B46" s="299"/>
      <c r="C46" s="345">
        <v>2117885</v>
      </c>
      <c r="D46" s="346">
        <v>1265568</v>
      </c>
      <c r="E46" s="346">
        <v>711230</v>
      </c>
      <c r="F46" s="346">
        <v>315423</v>
      </c>
      <c r="G46" s="346">
        <v>0</v>
      </c>
      <c r="H46" s="346">
        <v>0</v>
      </c>
      <c r="I46" s="346">
        <v>70993</v>
      </c>
      <c r="J46" s="346">
        <v>0</v>
      </c>
      <c r="K46" s="346">
        <v>2150</v>
      </c>
      <c r="L46" s="346">
        <v>0</v>
      </c>
      <c r="M46" s="346">
        <v>9107</v>
      </c>
      <c r="N46" s="346">
        <v>810</v>
      </c>
      <c r="O46" s="346">
        <v>147306</v>
      </c>
      <c r="P46" s="346">
        <v>8549</v>
      </c>
      <c r="Q46" s="346">
        <v>852317</v>
      </c>
      <c r="R46" s="346">
        <v>186740</v>
      </c>
      <c r="S46" s="346">
        <v>943</v>
      </c>
      <c r="T46" s="346">
        <v>67389</v>
      </c>
      <c r="U46" s="346">
        <v>949</v>
      </c>
      <c r="V46" s="346">
        <v>13564</v>
      </c>
      <c r="W46" s="346">
        <v>4915</v>
      </c>
      <c r="X46" s="346">
        <v>856</v>
      </c>
      <c r="Y46" s="346">
        <v>0</v>
      </c>
      <c r="Z46" s="346">
        <v>0</v>
      </c>
      <c r="AA46" s="346">
        <v>576961</v>
      </c>
      <c r="AB46" s="290">
        <v>0</v>
      </c>
      <c r="AC46" s="302"/>
      <c r="AD46" s="302"/>
      <c r="AE46" s="302"/>
      <c r="AF46" s="302"/>
    </row>
    <row r="47" spans="1:32" ht="18" customHeight="1">
      <c r="A47" s="298" t="s">
        <v>1189</v>
      </c>
      <c r="B47" s="299"/>
      <c r="C47" s="345">
        <v>3504712</v>
      </c>
      <c r="D47" s="346">
        <v>2831235</v>
      </c>
      <c r="E47" s="346">
        <v>1444118</v>
      </c>
      <c r="F47" s="346">
        <v>1091976</v>
      </c>
      <c r="G47" s="346">
        <v>0</v>
      </c>
      <c r="H47" s="346">
        <v>0</v>
      </c>
      <c r="I47" s="346">
        <v>81669</v>
      </c>
      <c r="J47" s="346">
        <v>0</v>
      </c>
      <c r="K47" s="346">
        <v>0</v>
      </c>
      <c r="L47" s="346">
        <v>0</v>
      </c>
      <c r="M47" s="346">
        <v>55750</v>
      </c>
      <c r="N47" s="346">
        <v>5091</v>
      </c>
      <c r="O47" s="346">
        <v>134310</v>
      </c>
      <c r="P47" s="346">
        <v>18321</v>
      </c>
      <c r="Q47" s="346">
        <v>673477</v>
      </c>
      <c r="R47" s="346">
        <v>26391</v>
      </c>
      <c r="S47" s="346">
        <v>1</v>
      </c>
      <c r="T47" s="346">
        <v>14642</v>
      </c>
      <c r="U47" s="346">
        <v>459</v>
      </c>
      <c r="V47" s="346">
        <v>53650</v>
      </c>
      <c r="W47" s="346">
        <v>1926</v>
      </c>
      <c r="X47" s="346">
        <v>1643</v>
      </c>
      <c r="Y47" s="346">
        <v>0</v>
      </c>
      <c r="Z47" s="346">
        <v>0</v>
      </c>
      <c r="AA47" s="346">
        <v>574765</v>
      </c>
      <c r="AB47" s="290">
        <v>0</v>
      </c>
      <c r="AC47" s="302"/>
      <c r="AD47" s="302"/>
      <c r="AE47" s="302"/>
      <c r="AF47" s="302"/>
    </row>
    <row r="48" spans="1:32" ht="18" customHeight="1">
      <c r="A48" s="298" t="s">
        <v>1190</v>
      </c>
      <c r="B48" s="299"/>
      <c r="C48" s="345">
        <v>5217538</v>
      </c>
      <c r="D48" s="346">
        <v>3300209</v>
      </c>
      <c r="E48" s="346">
        <v>2347811</v>
      </c>
      <c r="F48" s="346">
        <v>560133</v>
      </c>
      <c r="G48" s="346">
        <v>0</v>
      </c>
      <c r="H48" s="346">
        <v>0</v>
      </c>
      <c r="I48" s="346">
        <v>471</v>
      </c>
      <c r="J48" s="346">
        <v>0</v>
      </c>
      <c r="K48" s="346">
        <v>19798</v>
      </c>
      <c r="L48" s="346">
        <v>0</v>
      </c>
      <c r="M48" s="346">
        <v>308288</v>
      </c>
      <c r="N48" s="346">
        <v>62728</v>
      </c>
      <c r="O48" s="346">
        <v>0</v>
      </c>
      <c r="P48" s="346">
        <v>980</v>
      </c>
      <c r="Q48" s="346">
        <v>1917329</v>
      </c>
      <c r="R48" s="346">
        <v>520420</v>
      </c>
      <c r="S48" s="346">
        <v>1455</v>
      </c>
      <c r="T48" s="346">
        <v>153939</v>
      </c>
      <c r="U48" s="346">
        <v>0</v>
      </c>
      <c r="V48" s="346">
        <v>0</v>
      </c>
      <c r="W48" s="346">
        <v>9917</v>
      </c>
      <c r="X48" s="346">
        <v>11664</v>
      </c>
      <c r="Y48" s="346">
        <v>442</v>
      </c>
      <c r="Z48" s="346">
        <v>0</v>
      </c>
      <c r="AA48" s="346">
        <v>1219492</v>
      </c>
      <c r="AB48" s="290">
        <v>0</v>
      </c>
      <c r="AC48" s="302"/>
      <c r="AD48" s="302"/>
      <c r="AE48" s="302"/>
      <c r="AF48" s="302"/>
    </row>
    <row r="49" spans="1:32" ht="18" customHeight="1">
      <c r="A49" s="298" t="s">
        <v>1191</v>
      </c>
      <c r="B49" s="299"/>
      <c r="C49" s="345">
        <v>5379644</v>
      </c>
      <c r="D49" s="346">
        <v>3863727</v>
      </c>
      <c r="E49" s="346">
        <v>1605132</v>
      </c>
      <c r="F49" s="346">
        <v>1631856</v>
      </c>
      <c r="G49" s="346">
        <v>0</v>
      </c>
      <c r="H49" s="346">
        <v>0</v>
      </c>
      <c r="I49" s="346">
        <v>241</v>
      </c>
      <c r="J49" s="346">
        <v>0</v>
      </c>
      <c r="K49" s="346">
        <v>32199</v>
      </c>
      <c r="L49" s="346">
        <v>0</v>
      </c>
      <c r="M49" s="346">
        <v>406880</v>
      </c>
      <c r="N49" s="346">
        <v>183640</v>
      </c>
      <c r="O49" s="346">
        <v>3244</v>
      </c>
      <c r="P49" s="346">
        <v>535</v>
      </c>
      <c r="Q49" s="346">
        <v>1515917</v>
      </c>
      <c r="R49" s="346">
        <v>70635</v>
      </c>
      <c r="S49" s="346">
        <v>29730</v>
      </c>
      <c r="T49" s="346">
        <v>105217</v>
      </c>
      <c r="U49" s="346">
        <v>721</v>
      </c>
      <c r="V49" s="346">
        <v>4072</v>
      </c>
      <c r="W49" s="346">
        <v>3568</v>
      </c>
      <c r="X49" s="346">
        <v>974</v>
      </c>
      <c r="Y49" s="346">
        <v>20</v>
      </c>
      <c r="Z49" s="346">
        <v>96</v>
      </c>
      <c r="AA49" s="346">
        <v>1300884</v>
      </c>
      <c r="AB49" s="290">
        <v>0</v>
      </c>
      <c r="AC49" s="302"/>
      <c r="AD49" s="302"/>
      <c r="AE49" s="302"/>
      <c r="AF49" s="302"/>
    </row>
    <row r="50" spans="1:32" ht="18" customHeight="1">
      <c r="A50" s="298" t="s">
        <v>1192</v>
      </c>
      <c r="B50" s="299"/>
      <c r="C50" s="345">
        <v>6189550</v>
      </c>
      <c r="D50" s="346">
        <v>5194768</v>
      </c>
      <c r="E50" s="346">
        <v>1969745</v>
      </c>
      <c r="F50" s="346">
        <v>2539584</v>
      </c>
      <c r="G50" s="346">
        <v>0</v>
      </c>
      <c r="H50" s="346">
        <v>0</v>
      </c>
      <c r="I50" s="346">
        <v>5879</v>
      </c>
      <c r="J50" s="346">
        <v>0</v>
      </c>
      <c r="K50" s="346">
        <v>34088</v>
      </c>
      <c r="L50" s="346">
        <v>0</v>
      </c>
      <c r="M50" s="346">
        <v>510376</v>
      </c>
      <c r="N50" s="346">
        <v>132215</v>
      </c>
      <c r="O50" s="346">
        <v>1469</v>
      </c>
      <c r="P50" s="346">
        <v>1412</v>
      </c>
      <c r="Q50" s="346">
        <v>994782</v>
      </c>
      <c r="R50" s="346">
        <v>78852</v>
      </c>
      <c r="S50" s="346">
        <v>14927</v>
      </c>
      <c r="T50" s="346">
        <v>101279</v>
      </c>
      <c r="U50" s="346">
        <v>8797</v>
      </c>
      <c r="V50" s="346">
        <v>9433</v>
      </c>
      <c r="W50" s="346">
        <v>5618</v>
      </c>
      <c r="X50" s="346">
        <v>5735</v>
      </c>
      <c r="Y50" s="346">
        <v>0</v>
      </c>
      <c r="Z50" s="346">
        <v>0</v>
      </c>
      <c r="AA50" s="346">
        <v>770141</v>
      </c>
      <c r="AB50" s="290">
        <v>0</v>
      </c>
      <c r="AC50" s="302"/>
      <c r="AD50" s="302"/>
      <c r="AE50" s="302"/>
      <c r="AF50" s="302"/>
    </row>
    <row r="51" spans="1:32" ht="18" customHeight="1">
      <c r="A51" s="298" t="s">
        <v>1193</v>
      </c>
      <c r="B51" s="299"/>
      <c r="C51" s="345">
        <v>8343595</v>
      </c>
      <c r="D51" s="346">
        <v>6903626</v>
      </c>
      <c r="E51" s="346">
        <v>1907839</v>
      </c>
      <c r="F51" s="346">
        <v>3115214</v>
      </c>
      <c r="G51" s="346">
        <v>0</v>
      </c>
      <c r="H51" s="346">
        <v>0</v>
      </c>
      <c r="I51" s="346">
        <v>6935</v>
      </c>
      <c r="J51" s="346">
        <v>0</v>
      </c>
      <c r="K51" s="346">
        <v>17118</v>
      </c>
      <c r="L51" s="346">
        <v>0</v>
      </c>
      <c r="M51" s="346">
        <v>1585929</v>
      </c>
      <c r="N51" s="346">
        <v>249594</v>
      </c>
      <c r="O51" s="346">
        <v>8554</v>
      </c>
      <c r="P51" s="346">
        <v>12443</v>
      </c>
      <c r="Q51" s="346">
        <v>1439969</v>
      </c>
      <c r="R51" s="346">
        <v>163553</v>
      </c>
      <c r="S51" s="346">
        <v>11846</v>
      </c>
      <c r="T51" s="346">
        <v>118885</v>
      </c>
      <c r="U51" s="346">
        <v>3101</v>
      </c>
      <c r="V51" s="346">
        <v>4329</v>
      </c>
      <c r="W51" s="346">
        <v>4543</v>
      </c>
      <c r="X51" s="346">
        <v>9525</v>
      </c>
      <c r="Y51" s="346">
        <v>0</v>
      </c>
      <c r="Z51" s="346">
        <v>0</v>
      </c>
      <c r="AA51" s="346">
        <v>1124187</v>
      </c>
      <c r="AB51" s="290">
        <v>0</v>
      </c>
      <c r="AC51" s="302"/>
      <c r="AD51" s="302"/>
      <c r="AE51" s="302"/>
      <c r="AF51" s="302"/>
    </row>
    <row r="52" spans="1:32" ht="18" customHeight="1">
      <c r="A52" s="298" t="s">
        <v>1194</v>
      </c>
      <c r="B52" s="299"/>
      <c r="C52" s="345">
        <v>1459193</v>
      </c>
      <c r="D52" s="346">
        <v>1173234</v>
      </c>
      <c r="E52" s="346">
        <v>409901</v>
      </c>
      <c r="F52" s="346">
        <v>522753</v>
      </c>
      <c r="G52" s="346">
        <v>909</v>
      </c>
      <c r="H52" s="346">
        <v>0</v>
      </c>
      <c r="I52" s="346">
        <v>3008</v>
      </c>
      <c r="J52" s="346">
        <v>0</v>
      </c>
      <c r="K52" s="346">
        <v>0</v>
      </c>
      <c r="L52" s="346">
        <v>0</v>
      </c>
      <c r="M52" s="346">
        <v>224862</v>
      </c>
      <c r="N52" s="346">
        <v>9602</v>
      </c>
      <c r="O52" s="346">
        <v>2188</v>
      </c>
      <c r="P52" s="346">
        <v>11</v>
      </c>
      <c r="Q52" s="346">
        <v>285959</v>
      </c>
      <c r="R52" s="346">
        <v>19866</v>
      </c>
      <c r="S52" s="346">
        <v>779</v>
      </c>
      <c r="T52" s="346">
        <v>8871</v>
      </c>
      <c r="U52" s="346">
        <v>55</v>
      </c>
      <c r="V52" s="346">
        <v>5088</v>
      </c>
      <c r="W52" s="346">
        <v>1607</v>
      </c>
      <c r="X52" s="346">
        <v>1959</v>
      </c>
      <c r="Y52" s="346">
        <v>0</v>
      </c>
      <c r="Z52" s="346">
        <v>0</v>
      </c>
      <c r="AA52" s="346">
        <v>247734</v>
      </c>
      <c r="AB52" s="290">
        <v>0</v>
      </c>
      <c r="AC52" s="302"/>
      <c r="AD52" s="302"/>
      <c r="AE52" s="302"/>
      <c r="AF52" s="302"/>
    </row>
    <row r="53" spans="1:32" ht="18" customHeight="1">
      <c r="A53" s="298" t="s">
        <v>1195</v>
      </c>
      <c r="B53" s="299"/>
      <c r="C53" s="345">
        <v>2519374</v>
      </c>
      <c r="D53" s="346">
        <v>1303188</v>
      </c>
      <c r="E53" s="346">
        <v>903960</v>
      </c>
      <c r="F53" s="346">
        <v>207868</v>
      </c>
      <c r="G53" s="346">
        <v>0</v>
      </c>
      <c r="H53" s="346">
        <v>0</v>
      </c>
      <c r="I53" s="346">
        <v>71507</v>
      </c>
      <c r="J53" s="346">
        <v>0</v>
      </c>
      <c r="K53" s="346">
        <v>0</v>
      </c>
      <c r="L53" s="346">
        <v>0</v>
      </c>
      <c r="M53" s="346">
        <v>1115</v>
      </c>
      <c r="N53" s="346">
        <v>0</v>
      </c>
      <c r="O53" s="346">
        <v>117391</v>
      </c>
      <c r="P53" s="346">
        <v>1347</v>
      </c>
      <c r="Q53" s="346">
        <v>1216186</v>
      </c>
      <c r="R53" s="346">
        <v>240858</v>
      </c>
      <c r="S53" s="346">
        <v>4</v>
      </c>
      <c r="T53" s="346">
        <v>56662</v>
      </c>
      <c r="U53" s="346">
        <v>0</v>
      </c>
      <c r="V53" s="346">
        <v>0</v>
      </c>
      <c r="W53" s="346">
        <v>93883</v>
      </c>
      <c r="X53" s="346">
        <v>94111</v>
      </c>
      <c r="Y53" s="346">
        <v>0</v>
      </c>
      <c r="Z53" s="346">
        <v>0</v>
      </c>
      <c r="AA53" s="346">
        <v>730668</v>
      </c>
      <c r="AB53" s="290">
        <v>0</v>
      </c>
      <c r="AC53" s="302"/>
      <c r="AD53" s="302"/>
      <c r="AE53" s="302"/>
      <c r="AF53" s="302"/>
    </row>
    <row r="54" spans="1:32" ht="18" customHeight="1">
      <c r="A54" s="298" t="s">
        <v>1196</v>
      </c>
      <c r="B54" s="299"/>
      <c r="C54" s="345">
        <v>1081457</v>
      </c>
      <c r="D54" s="346">
        <v>836143</v>
      </c>
      <c r="E54" s="346">
        <v>77460</v>
      </c>
      <c r="F54" s="346">
        <v>571241</v>
      </c>
      <c r="G54" s="346">
        <v>0</v>
      </c>
      <c r="H54" s="346">
        <v>0</v>
      </c>
      <c r="I54" s="346">
        <v>0</v>
      </c>
      <c r="J54" s="346">
        <v>0</v>
      </c>
      <c r="K54" s="346">
        <v>0</v>
      </c>
      <c r="L54" s="346">
        <v>0</v>
      </c>
      <c r="M54" s="346">
        <v>143305</v>
      </c>
      <c r="N54" s="346">
        <v>40878</v>
      </c>
      <c r="O54" s="346">
        <v>0</v>
      </c>
      <c r="P54" s="346">
        <v>3259</v>
      </c>
      <c r="Q54" s="346">
        <v>245314</v>
      </c>
      <c r="R54" s="346">
        <v>64</v>
      </c>
      <c r="S54" s="346">
        <v>0</v>
      </c>
      <c r="T54" s="346">
        <v>1880</v>
      </c>
      <c r="U54" s="346">
        <v>28</v>
      </c>
      <c r="V54" s="346">
        <v>0</v>
      </c>
      <c r="W54" s="346">
        <v>0</v>
      </c>
      <c r="X54" s="346">
        <v>148</v>
      </c>
      <c r="Y54" s="346">
        <v>0</v>
      </c>
      <c r="Z54" s="346">
        <v>0</v>
      </c>
      <c r="AA54" s="346">
        <v>243194</v>
      </c>
      <c r="AB54" s="290">
        <v>3</v>
      </c>
      <c r="AC54" s="302"/>
      <c r="AD54" s="302"/>
      <c r="AE54" s="302"/>
      <c r="AF54" s="302"/>
    </row>
    <row r="55" spans="1:32" ht="18" customHeight="1">
      <c r="A55" s="298" t="s">
        <v>1197</v>
      </c>
      <c r="B55" s="299"/>
      <c r="C55" s="345">
        <v>7656403</v>
      </c>
      <c r="D55" s="346">
        <v>5721196</v>
      </c>
      <c r="E55" s="346">
        <v>2003081</v>
      </c>
      <c r="F55" s="346">
        <v>2833208</v>
      </c>
      <c r="G55" s="346">
        <v>2166</v>
      </c>
      <c r="H55" s="346">
        <v>0</v>
      </c>
      <c r="I55" s="346">
        <v>232370</v>
      </c>
      <c r="J55" s="346">
        <v>0</v>
      </c>
      <c r="K55" s="346">
        <v>27817</v>
      </c>
      <c r="L55" s="346">
        <v>0</v>
      </c>
      <c r="M55" s="346">
        <v>144814</v>
      </c>
      <c r="N55" s="346">
        <v>12582</v>
      </c>
      <c r="O55" s="346">
        <v>444250</v>
      </c>
      <c r="P55" s="346">
        <v>20908</v>
      </c>
      <c r="Q55" s="346">
        <v>1935207</v>
      </c>
      <c r="R55" s="346">
        <v>388242</v>
      </c>
      <c r="S55" s="346">
        <v>24</v>
      </c>
      <c r="T55" s="346">
        <v>103989</v>
      </c>
      <c r="U55" s="346">
        <v>13401</v>
      </c>
      <c r="V55" s="346">
        <v>20045</v>
      </c>
      <c r="W55" s="346">
        <v>74279</v>
      </c>
      <c r="X55" s="346">
        <v>49976</v>
      </c>
      <c r="Y55" s="346">
        <v>0</v>
      </c>
      <c r="Z55" s="346">
        <v>0</v>
      </c>
      <c r="AA55" s="346">
        <v>1285251</v>
      </c>
      <c r="AB55" s="290">
        <v>0</v>
      </c>
      <c r="AC55" s="302"/>
      <c r="AD55" s="302"/>
      <c r="AE55" s="302"/>
      <c r="AF55" s="302"/>
    </row>
    <row r="56" spans="1:32" ht="18" customHeight="1">
      <c r="A56" s="298" t="s">
        <v>1198</v>
      </c>
      <c r="B56" s="299"/>
      <c r="C56" s="345">
        <v>25653640</v>
      </c>
      <c r="D56" s="346">
        <v>21292794</v>
      </c>
      <c r="E56" s="346">
        <v>9698228</v>
      </c>
      <c r="F56" s="346">
        <v>10299777</v>
      </c>
      <c r="G56" s="346">
        <v>0</v>
      </c>
      <c r="H56" s="346">
        <v>0</v>
      </c>
      <c r="I56" s="346">
        <v>361279</v>
      </c>
      <c r="J56" s="346">
        <v>0</v>
      </c>
      <c r="K56" s="346">
        <v>855</v>
      </c>
      <c r="L56" s="346">
        <v>0</v>
      </c>
      <c r="M56" s="346">
        <v>194411</v>
      </c>
      <c r="N56" s="346">
        <v>7793</v>
      </c>
      <c r="O56" s="346">
        <v>668091</v>
      </c>
      <c r="P56" s="346">
        <v>62360</v>
      </c>
      <c r="Q56" s="346">
        <v>4360846</v>
      </c>
      <c r="R56" s="346">
        <v>331870</v>
      </c>
      <c r="S56" s="346">
        <v>3</v>
      </c>
      <c r="T56" s="346">
        <v>26135</v>
      </c>
      <c r="U56" s="346">
        <v>90997</v>
      </c>
      <c r="V56" s="346">
        <v>105500</v>
      </c>
      <c r="W56" s="346">
        <v>111102</v>
      </c>
      <c r="X56" s="346">
        <v>86739</v>
      </c>
      <c r="Y56" s="346">
        <v>0</v>
      </c>
      <c r="Z56" s="346">
        <v>0</v>
      </c>
      <c r="AA56" s="346">
        <v>3608500</v>
      </c>
      <c r="AB56" s="290">
        <v>0</v>
      </c>
      <c r="AC56" s="302"/>
      <c r="AD56" s="302"/>
      <c r="AE56" s="302"/>
      <c r="AF56" s="302"/>
    </row>
    <row r="57" spans="1:32" ht="18" customHeight="1">
      <c r="A57" s="298" t="s">
        <v>1199</v>
      </c>
      <c r="B57" s="299"/>
      <c r="C57" s="345">
        <v>5759082</v>
      </c>
      <c r="D57" s="346">
        <v>3915025</v>
      </c>
      <c r="E57" s="346">
        <v>1603369</v>
      </c>
      <c r="F57" s="346">
        <v>2028039</v>
      </c>
      <c r="G57" s="346">
        <v>19</v>
      </c>
      <c r="H57" s="346">
        <v>1</v>
      </c>
      <c r="I57" s="346">
        <v>20922</v>
      </c>
      <c r="J57" s="346">
        <v>0</v>
      </c>
      <c r="K57" s="346">
        <v>0</v>
      </c>
      <c r="L57" s="346">
        <v>0</v>
      </c>
      <c r="M57" s="346">
        <v>161607</v>
      </c>
      <c r="N57" s="346">
        <v>96568</v>
      </c>
      <c r="O57" s="346">
        <v>3963</v>
      </c>
      <c r="P57" s="346">
        <v>537</v>
      </c>
      <c r="Q57" s="346">
        <v>1844057</v>
      </c>
      <c r="R57" s="346">
        <v>19175</v>
      </c>
      <c r="S57" s="346">
        <v>15</v>
      </c>
      <c r="T57" s="346">
        <v>1140</v>
      </c>
      <c r="U57" s="346">
        <v>18949</v>
      </c>
      <c r="V57" s="346">
        <v>55906</v>
      </c>
      <c r="W57" s="346">
        <v>729</v>
      </c>
      <c r="X57" s="346">
        <v>506</v>
      </c>
      <c r="Y57" s="346">
        <v>0</v>
      </c>
      <c r="Z57" s="346">
        <v>300</v>
      </c>
      <c r="AA57" s="346">
        <v>1747337</v>
      </c>
      <c r="AB57" s="290">
        <v>20</v>
      </c>
      <c r="AC57" s="302"/>
      <c r="AD57" s="302"/>
      <c r="AE57" s="302"/>
      <c r="AF57" s="302"/>
    </row>
    <row r="58" spans="1:32" ht="18" customHeight="1">
      <c r="A58" s="298" t="s">
        <v>1200</v>
      </c>
      <c r="B58" s="299"/>
      <c r="C58" s="345">
        <v>3506600</v>
      </c>
      <c r="D58" s="346">
        <v>2728260</v>
      </c>
      <c r="E58" s="346">
        <v>1018283</v>
      </c>
      <c r="F58" s="346">
        <v>1571206</v>
      </c>
      <c r="G58" s="346">
        <v>0</v>
      </c>
      <c r="H58" s="346">
        <v>0</v>
      </c>
      <c r="I58" s="346">
        <v>1716</v>
      </c>
      <c r="J58" s="346">
        <v>0</v>
      </c>
      <c r="K58" s="346">
        <v>0</v>
      </c>
      <c r="L58" s="346">
        <v>0</v>
      </c>
      <c r="M58" s="346">
        <v>90665</v>
      </c>
      <c r="N58" s="346">
        <v>44561</v>
      </c>
      <c r="O58" s="346">
        <v>1610</v>
      </c>
      <c r="P58" s="346">
        <v>219</v>
      </c>
      <c r="Q58" s="346">
        <v>778340</v>
      </c>
      <c r="R58" s="346">
        <v>706</v>
      </c>
      <c r="S58" s="346">
        <v>16</v>
      </c>
      <c r="T58" s="346">
        <v>63</v>
      </c>
      <c r="U58" s="346">
        <v>12882</v>
      </c>
      <c r="V58" s="346">
        <v>37544</v>
      </c>
      <c r="W58" s="346">
        <v>4</v>
      </c>
      <c r="X58" s="346">
        <v>864</v>
      </c>
      <c r="Y58" s="346">
        <v>0</v>
      </c>
      <c r="Z58" s="346">
        <v>0</v>
      </c>
      <c r="AA58" s="346">
        <v>726261</v>
      </c>
      <c r="AB58" s="290">
        <v>0</v>
      </c>
      <c r="AC58" s="302"/>
      <c r="AD58" s="302"/>
      <c r="AE58" s="302"/>
      <c r="AF58" s="302"/>
    </row>
    <row r="59" spans="1:32" ht="18" customHeight="1">
      <c r="A59" s="298" t="s">
        <v>1201</v>
      </c>
      <c r="B59" s="299"/>
      <c r="C59" s="345">
        <v>4178219</v>
      </c>
      <c r="D59" s="346">
        <v>2699708</v>
      </c>
      <c r="E59" s="346">
        <v>458745</v>
      </c>
      <c r="F59" s="346">
        <v>2057603</v>
      </c>
      <c r="G59" s="346">
        <v>0</v>
      </c>
      <c r="H59" s="346">
        <v>60</v>
      </c>
      <c r="I59" s="346">
        <v>16184</v>
      </c>
      <c r="J59" s="346">
        <v>0</v>
      </c>
      <c r="K59" s="346">
        <v>86</v>
      </c>
      <c r="L59" s="346">
        <v>0</v>
      </c>
      <c r="M59" s="346">
        <v>127982</v>
      </c>
      <c r="N59" s="346">
        <v>33582</v>
      </c>
      <c r="O59" s="346">
        <v>1470</v>
      </c>
      <c r="P59" s="346">
        <v>3996</v>
      </c>
      <c r="Q59" s="346">
        <v>1478511</v>
      </c>
      <c r="R59" s="346">
        <v>1843</v>
      </c>
      <c r="S59" s="346">
        <v>0</v>
      </c>
      <c r="T59" s="346">
        <v>258</v>
      </c>
      <c r="U59" s="346">
        <v>9109</v>
      </c>
      <c r="V59" s="346">
        <v>69128</v>
      </c>
      <c r="W59" s="346">
        <v>0</v>
      </c>
      <c r="X59" s="346">
        <v>6477</v>
      </c>
      <c r="Y59" s="346">
        <v>0</v>
      </c>
      <c r="Z59" s="346">
        <v>0</v>
      </c>
      <c r="AA59" s="346">
        <v>1391696</v>
      </c>
      <c r="AB59" s="290">
        <v>0</v>
      </c>
      <c r="AC59" s="302"/>
      <c r="AD59" s="302"/>
      <c r="AE59" s="302"/>
      <c r="AF59" s="302"/>
    </row>
    <row r="60" spans="1:32" ht="18" customHeight="1">
      <c r="A60" s="298" t="s">
        <v>1202</v>
      </c>
      <c r="B60" s="299"/>
      <c r="C60" s="345">
        <v>15330759</v>
      </c>
      <c r="D60" s="346">
        <v>10935530</v>
      </c>
      <c r="E60" s="346">
        <v>5024571</v>
      </c>
      <c r="F60" s="346">
        <v>5115704</v>
      </c>
      <c r="G60" s="346">
        <v>927</v>
      </c>
      <c r="H60" s="346">
        <v>0</v>
      </c>
      <c r="I60" s="346">
        <v>258409</v>
      </c>
      <c r="J60" s="346">
        <v>0</v>
      </c>
      <c r="K60" s="346">
        <v>3881</v>
      </c>
      <c r="L60" s="346">
        <v>0</v>
      </c>
      <c r="M60" s="346">
        <v>229861</v>
      </c>
      <c r="N60" s="346">
        <v>19152</v>
      </c>
      <c r="O60" s="346">
        <v>275597</v>
      </c>
      <c r="P60" s="346">
        <v>7428</v>
      </c>
      <c r="Q60" s="346">
        <v>4395229</v>
      </c>
      <c r="R60" s="346">
        <v>206755</v>
      </c>
      <c r="S60" s="346">
        <v>25465</v>
      </c>
      <c r="T60" s="346">
        <v>122224</v>
      </c>
      <c r="U60" s="346">
        <v>42655</v>
      </c>
      <c r="V60" s="346">
        <v>78279</v>
      </c>
      <c r="W60" s="346">
        <v>35420</v>
      </c>
      <c r="X60" s="346">
        <v>92470</v>
      </c>
      <c r="Y60" s="346">
        <v>0</v>
      </c>
      <c r="Z60" s="346">
        <v>12807</v>
      </c>
      <c r="AA60" s="346">
        <v>3779154</v>
      </c>
      <c r="AB60" s="290">
        <v>52</v>
      </c>
      <c r="AC60" s="302"/>
      <c r="AD60" s="302"/>
      <c r="AE60" s="302"/>
      <c r="AF60" s="302"/>
    </row>
    <row r="61" spans="1:32" ht="18" customHeight="1">
      <c r="A61" s="298" t="s">
        <v>1203</v>
      </c>
      <c r="B61" s="299"/>
      <c r="C61" s="345">
        <v>9791822</v>
      </c>
      <c r="D61" s="346">
        <v>6686260</v>
      </c>
      <c r="E61" s="346">
        <v>3214985</v>
      </c>
      <c r="F61" s="346">
        <v>2158642</v>
      </c>
      <c r="G61" s="346">
        <v>0</v>
      </c>
      <c r="H61" s="346">
        <v>0</v>
      </c>
      <c r="I61" s="346">
        <v>95318</v>
      </c>
      <c r="J61" s="346">
        <v>0</v>
      </c>
      <c r="K61" s="346">
        <v>16708</v>
      </c>
      <c r="L61" s="346">
        <v>0</v>
      </c>
      <c r="M61" s="346">
        <v>743683</v>
      </c>
      <c r="N61" s="346">
        <v>73679</v>
      </c>
      <c r="O61" s="346">
        <v>381746</v>
      </c>
      <c r="P61" s="346">
        <v>1499</v>
      </c>
      <c r="Q61" s="346">
        <v>3105562</v>
      </c>
      <c r="R61" s="346">
        <v>96429</v>
      </c>
      <c r="S61" s="346">
        <v>3264</v>
      </c>
      <c r="T61" s="346">
        <v>72117</v>
      </c>
      <c r="U61" s="346">
        <v>19333</v>
      </c>
      <c r="V61" s="346">
        <v>9498</v>
      </c>
      <c r="W61" s="346">
        <v>6519</v>
      </c>
      <c r="X61" s="346">
        <v>31056</v>
      </c>
      <c r="Y61" s="346">
        <v>0</v>
      </c>
      <c r="Z61" s="346">
        <v>825</v>
      </c>
      <c r="AA61" s="346">
        <v>2866521</v>
      </c>
      <c r="AB61" s="290">
        <v>0</v>
      </c>
      <c r="AC61" s="302"/>
      <c r="AD61" s="302"/>
      <c r="AE61" s="302"/>
      <c r="AF61" s="302"/>
    </row>
    <row r="62" spans="1:32" ht="18" customHeight="1">
      <c r="A62" s="298" t="s">
        <v>1204</v>
      </c>
      <c r="B62" s="299"/>
      <c r="C62" s="345">
        <v>44555767</v>
      </c>
      <c r="D62" s="346">
        <v>31647363</v>
      </c>
      <c r="E62" s="346">
        <v>20129384</v>
      </c>
      <c r="F62" s="346">
        <v>9066749</v>
      </c>
      <c r="G62" s="346">
        <v>0</v>
      </c>
      <c r="H62" s="346">
        <v>0</v>
      </c>
      <c r="I62" s="346">
        <v>430816</v>
      </c>
      <c r="J62" s="346">
        <v>0</v>
      </c>
      <c r="K62" s="346">
        <v>220</v>
      </c>
      <c r="L62" s="346">
        <v>0</v>
      </c>
      <c r="M62" s="346">
        <v>1247822</v>
      </c>
      <c r="N62" s="346">
        <v>244876</v>
      </c>
      <c r="O62" s="346">
        <v>505776</v>
      </c>
      <c r="P62" s="346">
        <v>21720</v>
      </c>
      <c r="Q62" s="346">
        <v>12908404</v>
      </c>
      <c r="R62" s="346">
        <v>241657</v>
      </c>
      <c r="S62" s="346">
        <v>12871</v>
      </c>
      <c r="T62" s="346">
        <v>163012</v>
      </c>
      <c r="U62" s="346">
        <v>100349</v>
      </c>
      <c r="V62" s="346">
        <v>548022</v>
      </c>
      <c r="W62" s="346">
        <v>81056</v>
      </c>
      <c r="X62" s="346">
        <v>46695</v>
      </c>
      <c r="Y62" s="346">
        <v>0</v>
      </c>
      <c r="Z62" s="346">
        <v>1699</v>
      </c>
      <c r="AA62" s="346">
        <v>11713043</v>
      </c>
      <c r="AB62" s="290">
        <v>0</v>
      </c>
      <c r="AC62" s="302"/>
      <c r="AD62" s="302"/>
      <c r="AE62" s="302"/>
      <c r="AF62" s="302"/>
    </row>
    <row r="63" spans="1:32" ht="18" customHeight="1">
      <c r="A63" s="298" t="s">
        <v>1205</v>
      </c>
      <c r="B63" s="299"/>
      <c r="C63" s="345">
        <v>36949583</v>
      </c>
      <c r="D63" s="346">
        <v>22743868</v>
      </c>
      <c r="E63" s="346">
        <v>11192952</v>
      </c>
      <c r="F63" s="346">
        <v>9033520</v>
      </c>
      <c r="G63" s="346">
        <v>0</v>
      </c>
      <c r="H63" s="346">
        <v>0</v>
      </c>
      <c r="I63" s="346">
        <v>486990</v>
      </c>
      <c r="J63" s="346">
        <v>0</v>
      </c>
      <c r="K63" s="346">
        <v>135</v>
      </c>
      <c r="L63" s="346">
        <v>0</v>
      </c>
      <c r="M63" s="346">
        <v>267654</v>
      </c>
      <c r="N63" s="346">
        <v>442056</v>
      </c>
      <c r="O63" s="346">
        <v>1125621</v>
      </c>
      <c r="P63" s="346">
        <v>194940</v>
      </c>
      <c r="Q63" s="346">
        <v>14205715</v>
      </c>
      <c r="R63" s="346">
        <v>16627</v>
      </c>
      <c r="S63" s="346">
        <v>61</v>
      </c>
      <c r="T63" s="346">
        <v>2650</v>
      </c>
      <c r="U63" s="346">
        <v>74708</v>
      </c>
      <c r="V63" s="346">
        <v>599027</v>
      </c>
      <c r="W63" s="346">
        <v>123</v>
      </c>
      <c r="X63" s="346">
        <v>125</v>
      </c>
      <c r="Y63" s="346">
        <v>0</v>
      </c>
      <c r="Z63" s="346">
        <v>0</v>
      </c>
      <c r="AA63" s="346">
        <v>13512394</v>
      </c>
      <c r="AB63" s="290">
        <v>0</v>
      </c>
      <c r="AC63" s="302"/>
      <c r="AD63" s="302"/>
      <c r="AE63" s="302"/>
      <c r="AF63" s="302"/>
    </row>
    <row r="64" spans="1:32" ht="18" customHeight="1">
      <c r="A64" s="300" t="s">
        <v>1206</v>
      </c>
      <c r="B64" s="301"/>
      <c r="C64" s="347">
        <v>4524719</v>
      </c>
      <c r="D64" s="348">
        <v>352658</v>
      </c>
      <c r="E64" s="348">
        <v>968</v>
      </c>
      <c r="F64" s="348">
        <v>0</v>
      </c>
      <c r="G64" s="348">
        <v>0</v>
      </c>
      <c r="H64" s="348">
        <v>0</v>
      </c>
      <c r="I64" s="348">
        <v>0</v>
      </c>
      <c r="J64" s="348">
        <v>0</v>
      </c>
      <c r="K64" s="348">
        <v>0</v>
      </c>
      <c r="L64" s="348">
        <v>0</v>
      </c>
      <c r="M64" s="348">
        <v>0</v>
      </c>
      <c r="N64" s="348">
        <v>0</v>
      </c>
      <c r="O64" s="348">
        <v>0</v>
      </c>
      <c r="P64" s="348">
        <v>351690</v>
      </c>
      <c r="Q64" s="348">
        <v>4172061</v>
      </c>
      <c r="R64" s="348">
        <v>0</v>
      </c>
      <c r="S64" s="348">
        <v>0</v>
      </c>
      <c r="T64" s="348">
        <v>0</v>
      </c>
      <c r="U64" s="348">
        <v>0</v>
      </c>
      <c r="V64" s="348">
        <v>10762</v>
      </c>
      <c r="W64" s="348">
        <v>0</v>
      </c>
      <c r="X64" s="348">
        <v>0</v>
      </c>
      <c r="Y64" s="348">
        <v>0</v>
      </c>
      <c r="Z64" s="348">
        <v>0</v>
      </c>
      <c r="AA64" s="348">
        <v>4161299</v>
      </c>
      <c r="AB64" s="295">
        <v>0</v>
      </c>
      <c r="AC64" s="302"/>
      <c r="AD64" s="302"/>
      <c r="AE64" s="302"/>
      <c r="AF64" s="302"/>
    </row>
    <row r="65" spans="1:32" ht="13.5" customHeight="1">
      <c r="A65" s="325" t="s">
        <v>1207</v>
      </c>
      <c r="B65" s="326"/>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row>
    <row r="66" spans="1:32" ht="13.5" customHeight="1">
      <c r="A66" s="351" t="s">
        <v>567</v>
      </c>
      <c r="B66" s="280"/>
      <c r="C66" s="326"/>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row>
    <row r="67" spans="1:32" ht="13.5" customHeight="1">
      <c r="A67" s="26" t="s">
        <v>568</v>
      </c>
      <c r="B67" s="280"/>
      <c r="C67" s="326"/>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row>
    <row r="68" spans="1:32" ht="13.5" customHeight="1">
      <c r="A68" s="26" t="s">
        <v>1208</v>
      </c>
      <c r="B68" s="280"/>
      <c r="C68" s="326"/>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row>
    <row r="69" spans="1:32" ht="13.5">
      <c r="A69" s="26" t="s">
        <v>569</v>
      </c>
      <c r="B69" s="280"/>
      <c r="C69" s="326"/>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row>
  </sheetData>
  <sheetProtection/>
  <mergeCells count="34">
    <mergeCell ref="A10:B10"/>
    <mergeCell ref="A6:B6"/>
    <mergeCell ref="A7:B7"/>
    <mergeCell ref="A8:B8"/>
    <mergeCell ref="A9:B9"/>
    <mergeCell ref="AB3:AB5"/>
    <mergeCell ref="A3:B5"/>
    <mergeCell ref="C3:C5"/>
    <mergeCell ref="D3:P3"/>
    <mergeCell ref="D4:D5"/>
    <mergeCell ref="H4:H5"/>
    <mergeCell ref="Y4:Y5"/>
    <mergeCell ref="M4:M5"/>
    <mergeCell ref="N4:N5"/>
    <mergeCell ref="O4:O5"/>
    <mergeCell ref="E4:E5"/>
    <mergeCell ref="F4:F5"/>
    <mergeCell ref="G4:G5"/>
    <mergeCell ref="I4:I5"/>
    <mergeCell ref="Z4:Z5"/>
    <mergeCell ref="J4:J5"/>
    <mergeCell ref="P4:P5"/>
    <mergeCell ref="K4:K5"/>
    <mergeCell ref="L4:L5"/>
    <mergeCell ref="W4:W5"/>
    <mergeCell ref="X4:X5"/>
    <mergeCell ref="Q3:AA3"/>
    <mergeCell ref="Q4:Q5"/>
    <mergeCell ref="R4:R5"/>
    <mergeCell ref="S4:S5"/>
    <mergeCell ref="T4:T5"/>
    <mergeCell ref="U4:U5"/>
    <mergeCell ref="V4:V5"/>
    <mergeCell ref="AA4:AA5"/>
  </mergeCells>
  <dataValidations count="1">
    <dataValidation type="decimal" operator="greaterThanOrEqual" allowBlank="1" showInputMessage="1" showErrorMessage="1" imeMode="disabled" sqref="C6:AB9">
      <formula1>0</formula1>
    </dataValidation>
  </dataValidations>
  <printOptions/>
  <pageMargins left="0.787" right="0.787" top="0.984" bottom="0.984" header="0.512" footer="0.512"/>
  <pageSetup fitToHeight="0" fitToWidth="2" horizontalDpi="150" verticalDpi="150" orientation="portrait" pageOrder="overThenDown"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2015-04-14T02:54:18Z</cp:lastPrinted>
  <dcterms:created xsi:type="dcterms:W3CDTF">2003-12-10T07:41:41Z</dcterms:created>
  <dcterms:modified xsi:type="dcterms:W3CDTF">2015-08-21T05:25:15Z</dcterms:modified>
  <cp:category/>
  <cp:version/>
  <cp:contentType/>
  <cp:contentStatus/>
</cp:coreProperties>
</file>