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15" windowWidth="15330" windowHeight="4275" tabRatio="715" activeTab="0"/>
  </bookViews>
  <sheets>
    <sheet name="8-2" sheetId="1" r:id="rId1"/>
  </sheets>
  <definedNames>
    <definedName name="_xlnm.Print_Titles" localSheetId="0">'8-2'!$2:$5</definedName>
  </definedNames>
  <calcPr fullCalcOnLoad="1"/>
</workbook>
</file>

<file path=xl/sharedStrings.xml><?xml version="1.0" encoding="utf-8"?>
<sst xmlns="http://schemas.openxmlformats.org/spreadsheetml/2006/main" count="49" uniqueCount="31">
  <si>
    <t>林　　　　　　　道</t>
  </si>
  <si>
    <t>改　　　良</t>
  </si>
  <si>
    <t>修　繕</t>
  </si>
  <si>
    <t>新　　　設</t>
  </si>
  <si>
    <t>修　　　繕</t>
  </si>
  <si>
    <t>災</t>
  </si>
  <si>
    <t>路線数</t>
  </si>
  <si>
    <t>延　長</t>
  </si>
  <si>
    <t>２　平成２３年度より，東日本大震災復旧・復興国有林野森林整備事業費及び</t>
  </si>
  <si>
    <t>新　　　設（林道）</t>
  </si>
  <si>
    <t>新　　　設（林業専用道）</t>
  </si>
  <si>
    <t>８－２  林道事業</t>
  </si>
  <si>
    <t>年度
森林管理局
都道府県</t>
  </si>
  <si>
    <t>北 海 道</t>
  </si>
  <si>
    <t>箇所数</t>
  </si>
  <si>
    <t>面積</t>
  </si>
  <si>
    <t>近 畿 中 国</t>
  </si>
  <si>
    <t>　　東日本大震災復旧・復興国有林野災害復旧事業費による実行分を含めて掲上した。</t>
  </si>
  <si>
    <t>３　林道施設等災害復旧事業費による事業は，「災」を付して外書した。</t>
  </si>
  <si>
    <t>４　当年度着工，当年度未成工事の延長を，（　）外書した。</t>
  </si>
  <si>
    <t>箇所数</t>
  </si>
  <si>
    <t>東    北</t>
  </si>
  <si>
    <t>関    東</t>
  </si>
  <si>
    <t>中    部</t>
  </si>
  <si>
    <t>四    国</t>
  </si>
  <si>
    <t>九    州</t>
  </si>
  <si>
    <t>路線数</t>
  </si>
  <si>
    <t>延長</t>
  </si>
  <si>
    <t>１　本表は，林道事業実行総括表により作成した。</t>
  </si>
  <si>
    <t>貯　　　木　　　場</t>
  </si>
  <si>
    <t>単位(面積：ha，延長：km)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</si>
</sst>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 "/>
    <numFmt numFmtId="178" formatCode="#,##0_);[Red]\(#,##0\)"/>
    <numFmt numFmtId="179" formatCode="_ * \(#,##0\)_ ;_ * \(\-#,##0\)_ ;_ * &quot;&quot;_ ;_ @_ "/>
    <numFmt numFmtId="180" formatCode="_ * #,##0_ ;_ * \-#,##0_ ;_ * &quot;&quot;_ ;_ @_ "/>
    <numFmt numFmtId="181" formatCode="_ * \(\(#,##0.00\)\)_ ;_ * \(\(\-#,##0.00\)\)_ ;_ * &quot;&quot;??_ ;_ @_ "/>
    <numFmt numFmtId="182" formatCode="_ * &quot;「&quot;#,##0&quot;」&quot;_ ;_ * &quot;「&quot;\-#,##0&quot;」&quot;_ ;_ * &quot;&quot;_ ;_ @_ "/>
    <numFmt numFmtId="183" formatCode="_ * &quot;[&quot;#,##0&quot;]&quot;_ ;_ * &quot;[&quot;\-#,##0&quot;]&quot;_ ;_ * &quot;-&quot;_ ;_ @_ "/>
    <numFmt numFmtId="184" formatCode="_ * \(\(#,##0\)\)_ ;_ * \(\(\-#,##0\)\)_ ;_ * &quot;&quot;_ ;_ @_ "/>
    <numFmt numFmtId="185" formatCode="_ * \(#,##0.00\)_ ;_ * \(\-#,##0.00\)_ ;_ * &quot;&quot;??_ ;_ @_ "/>
    <numFmt numFmtId="186" formatCode="_ * #,##0&quot;本&quot;_ ;_ * \-#,##0&quot;本&quot;_ ;_ * &quot;&quot;_ ;_ @_ "/>
    <numFmt numFmtId="187" formatCode="_ * #,##0&quot;口&quot;_ ;_ * \-#,##0&quot;口&quot;_ ;_ * &quot;&quot;_ ;_ @_ "/>
    <numFmt numFmtId="188" formatCode="_ * 0,_ ;_ * \-0,_ ;_ * &quot;-&quot;_ ;_ @_ "/>
    <numFmt numFmtId="189" formatCode="_ * \(0,\)_ ;_ * \(\-0,\)_ ;_ * &quot;&quot;_ ;_ @_ "/>
    <numFmt numFmtId="190" formatCode="_ * 0,_ ;_ * \-0,_ ;_ * &quot;&quot;_ ;_ @_ "/>
    <numFmt numFmtId="191" formatCode="_ * #,##0_ ;_ * #,##0_ ;_ * &quot;&quot;_ ;_ @_ "/>
    <numFmt numFmtId="192" formatCode="_ * #,##0&quot;本&quot;_ ;_ * \-#,##0_ ;_ * &quot;&quot;_ ;_ @_ "/>
    <numFmt numFmtId="193" formatCode="_ * \(#,##0.00\)_ ;_ * \(\-#,##0.00\)_ ;_ * &quot;-&quot;??_ ;_ @_ "/>
    <numFmt numFmtId="194" formatCode="_ * #,##0&quot;口&quot;_ ;_ * \-#,##0_ ;_ * &quot;&quot;_ ;_ @_ "/>
    <numFmt numFmtId="195" formatCode="_ * \(#,##0\)_ ;_ * \-#,##0_ ;_ * &quot;&quot;_ ;_ @_ "/>
    <numFmt numFmtId="196" formatCode="_ * \(#,##0,\)_ ;_ * \(\-#,##0,\)_ ;_ * &quot;&quot;_ ;_ @_ "/>
    <numFmt numFmtId="197" formatCode="_ * #,##0,_ ;_ * \-#,##0,_ ;_ * &quot;-&quot;_ ;_ @_ "/>
    <numFmt numFmtId="198" formatCode="_ * \(#,##0\)_ ;_ * \-\(#,##0\)_ ;_ * &quot;&quot;_ ;_ @_ "/>
    <numFmt numFmtId="199" formatCode="_ * #,##0,_ ;_ * \-#,##0,_ ;_ * &quot;&quot;_ ;_ @_ "/>
    <numFmt numFmtId="200" formatCode="_ * \(0,\)_ ;_ * \-\(0,\)_ ;_ * &quot;&quot;_ ;_ @_ "/>
    <numFmt numFmtId="201" formatCode="_ * &quot;[&quot;#,##0&quot;]&quot;_ ;_ * \-&quot;[&quot;#,##0&quot;]&quot;_ ;_ * &quot;&quot;_ ;_ @_ "/>
    <numFmt numFmtId="202" formatCode="_ * &quot;「&quot;#,##0&quot;」&quot;_ ;_ * \-&quot;「&quot;#,##0&quot;」&quot;_ ;_ * &quot;&quot;_ ;_ @_ "/>
    <numFmt numFmtId="203" formatCode="[$-411]ggge&quot;年度&quot;"/>
    <numFmt numFmtId="204" formatCode="_ * #,##0.000_ ;_ * \-#,##0.000_ ;_ * &quot;-&quot;_ ;_ @_ "/>
    <numFmt numFmtId="205" formatCode="yyyy/mm/dd"/>
    <numFmt numFmtId="206" formatCode="&quot;庁&quot;\(##0\)"/>
    <numFmt numFmtId="207" formatCode="&quot;庁&quot;\(##0\)_;_ * &quot;&quot;_ ;_ @_ "/>
    <numFmt numFmtId="208" formatCode="_庁\(##0\)_ ;_ * \-#,##0_ ;_ * &quot;-&quot;_ ;_ @_ "/>
    <numFmt numFmtId="209" formatCode="_ * &quot;庁&quot;\(##0\)_ ;_ * \-#,##0_ ;_ * &quot;-&quot;_ ;_ @\ _ "/>
    <numFmt numFmtId="210" formatCode="mmm\-yyyy"/>
    <numFmt numFmtId="211" formatCode="_ * #,##0.000,_ ;_ * \-#,##0.000,_ ;_ * &quot;-&quot;_ ;_ @_ "/>
    <numFmt numFmtId="212" formatCode="_ * &quot;災&quot;\(#,##0\)_ ;_ * &quot;災&quot;\-\(#,##0\)_ ;_ * &quot;&quot;_ ;_ @_ "/>
    <numFmt numFmtId="213" formatCode="_ * &quot;災[&quot;#,##0&quot;]&quot;_ ;_ * &quot;災[&quot;\-#,##0&quot;]&quot;_ ;_ * &quot;&quot;_ ;_ @_ "/>
    <numFmt numFmtId="214" formatCode="0_ "/>
    <numFmt numFmtId="215" formatCode="_ * &quot;[&quot;#,##0&quot;]&quot;_ ;_ * &quot;[&quot;\-#,##0&quot;]&quot;_ ;_ * &quot;&quot;_ ;_ @_ "/>
    <numFmt numFmtId="216" formatCode="_ * \(#,##0\)_ ;_ * &quot;災&quot;\-\(#,##0\)_ ;_ * &quot;&quot;_ ;_ @_ "/>
    <numFmt numFmtId="217" formatCode="_ * \(##0\)_ ;_ * \-#,##0_ ;_ * &quot;-&quot;_ ;_ @\ _ "/>
    <numFmt numFmtId="218" formatCode="_ * &quot;庁&quot;#,##0,_ ;_ * \-#,##0,_ ;_ * &quot;-&quot;_ ;_ @_ "/>
    <numFmt numFmtId="219" formatCode="_ * #,##0.000000_ ;_ * \-#,##0.000000_ ;_ * &quot;-&quot;??????_ ;_ @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right" vertical="center"/>
    </xf>
    <xf numFmtId="41" fontId="4" fillId="0" borderId="12" xfId="0" applyNumberFormat="1" applyFont="1" applyBorder="1" applyAlignment="1">
      <alignment horizontal="right" vertical="center"/>
    </xf>
    <xf numFmtId="41" fontId="4" fillId="0" borderId="10" xfId="0" applyNumberFormat="1" applyFont="1" applyBorder="1" applyAlignment="1">
      <alignment vertical="center"/>
    </xf>
    <xf numFmtId="43" fontId="4" fillId="0" borderId="12" xfId="0" applyNumberFormat="1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41" fontId="4" fillId="0" borderId="13" xfId="0" applyNumberFormat="1" applyFont="1" applyBorder="1" applyAlignment="1">
      <alignment vertical="center"/>
    </xf>
    <xf numFmtId="41" fontId="4" fillId="0" borderId="14" xfId="0" applyNumberFormat="1" applyFont="1" applyBorder="1" applyAlignment="1">
      <alignment vertical="center"/>
    </xf>
    <xf numFmtId="189" fontId="4" fillId="0" borderId="10" xfId="0" applyNumberFormat="1" applyFont="1" applyBorder="1" applyAlignment="1">
      <alignment vertical="center"/>
    </xf>
    <xf numFmtId="188" fontId="4" fillId="0" borderId="14" xfId="0" applyNumberFormat="1" applyFont="1" applyBorder="1" applyAlignment="1">
      <alignment vertical="center"/>
    </xf>
    <xf numFmtId="180" fontId="4" fillId="0" borderId="15" xfId="0" applyNumberFormat="1" applyFont="1" applyFill="1" applyBorder="1" applyAlignment="1">
      <alignment vertical="center"/>
    </xf>
    <xf numFmtId="43" fontId="4" fillId="0" borderId="13" xfId="0" applyNumberFormat="1" applyFont="1" applyBorder="1" applyAlignment="1">
      <alignment vertical="center"/>
    </xf>
    <xf numFmtId="41" fontId="4" fillId="0" borderId="12" xfId="0" applyNumberFormat="1" applyFont="1" applyBorder="1" applyAlignment="1">
      <alignment vertical="center"/>
    </xf>
    <xf numFmtId="196" fontId="4" fillId="0" borderId="16" xfId="0" applyNumberFormat="1" applyFont="1" applyBorder="1" applyAlignment="1">
      <alignment vertical="center"/>
    </xf>
    <xf numFmtId="197" fontId="4" fillId="0" borderId="17" xfId="0" applyNumberFormat="1" applyFont="1" applyBorder="1" applyAlignment="1">
      <alignment vertical="center"/>
    </xf>
    <xf numFmtId="41" fontId="4" fillId="0" borderId="16" xfId="0" applyNumberFormat="1" applyFont="1" applyBorder="1" applyAlignment="1">
      <alignment vertical="center"/>
    </xf>
    <xf numFmtId="41" fontId="4" fillId="0" borderId="17" xfId="0" applyNumberFormat="1" applyFont="1" applyFill="1" applyBorder="1" applyAlignment="1">
      <alignment vertical="center"/>
    </xf>
    <xf numFmtId="43" fontId="4" fillId="0" borderId="12" xfId="0" applyNumberFormat="1" applyFont="1" applyBorder="1" applyAlignment="1">
      <alignment vertical="center"/>
    </xf>
    <xf numFmtId="41" fontId="3" fillId="0" borderId="18" xfId="0" applyNumberFormat="1" applyFont="1" applyFill="1" applyBorder="1" applyAlignment="1" applyProtection="1">
      <alignment vertical="center"/>
      <protection/>
    </xf>
    <xf numFmtId="200" fontId="3" fillId="0" borderId="19" xfId="0" applyNumberFormat="1" applyFont="1" applyFill="1" applyBorder="1" applyAlignment="1" applyProtection="1">
      <alignment vertical="center"/>
      <protection/>
    </xf>
    <xf numFmtId="188" fontId="3" fillId="0" borderId="20" xfId="0" applyNumberFormat="1" applyFont="1" applyFill="1" applyBorder="1" applyAlignment="1" applyProtection="1">
      <alignment vertical="center"/>
      <protection/>
    </xf>
    <xf numFmtId="41" fontId="3" fillId="0" borderId="19" xfId="0" applyNumberFormat="1" applyFont="1" applyFill="1" applyBorder="1" applyAlignment="1" applyProtection="1">
      <alignment vertical="center"/>
      <protection/>
    </xf>
    <xf numFmtId="43" fontId="3" fillId="0" borderId="18" xfId="0" applyNumberFormat="1" applyFont="1" applyFill="1" applyBorder="1" applyAlignment="1" applyProtection="1">
      <alignment vertical="center"/>
      <protection/>
    </xf>
    <xf numFmtId="41" fontId="3" fillId="0" borderId="13" xfId="0" applyNumberFormat="1" applyFont="1" applyFill="1" applyBorder="1" applyAlignment="1" applyProtection="1">
      <alignment vertical="center"/>
      <protection/>
    </xf>
    <xf numFmtId="196" fontId="3" fillId="0" borderId="10" xfId="0" applyNumberFormat="1" applyFont="1" applyFill="1" applyBorder="1" applyAlignment="1" applyProtection="1">
      <alignment vertical="center"/>
      <protection/>
    </xf>
    <xf numFmtId="197" fontId="3" fillId="0" borderId="14" xfId="0" applyNumberFormat="1" applyFont="1" applyFill="1" applyBorder="1" applyAlignment="1" applyProtection="1">
      <alignment vertical="center"/>
      <protection/>
    </xf>
    <xf numFmtId="41" fontId="3" fillId="0" borderId="10" xfId="0" applyNumberFormat="1" applyFont="1" applyFill="1" applyBorder="1" applyAlignment="1" applyProtection="1">
      <alignment vertical="center"/>
      <protection/>
    </xf>
    <xf numFmtId="41" fontId="3" fillId="0" borderId="21" xfId="0" applyNumberFormat="1" applyFont="1" applyFill="1" applyBorder="1" applyAlignment="1" applyProtection="1">
      <alignment vertical="center"/>
      <protection/>
    </xf>
    <xf numFmtId="41" fontId="3" fillId="0" borderId="22" xfId="0" applyNumberFormat="1" applyFont="1" applyFill="1" applyBorder="1" applyAlignment="1" applyProtection="1">
      <alignment vertical="center"/>
      <protection/>
    </xf>
    <xf numFmtId="43" fontId="3" fillId="0" borderId="22" xfId="0" applyNumberFormat="1" applyFont="1" applyFill="1" applyBorder="1" applyAlignment="1" applyProtection="1">
      <alignment vertical="center"/>
      <protection/>
    </xf>
    <xf numFmtId="41" fontId="3" fillId="0" borderId="23" xfId="0" applyNumberFormat="1" applyFont="1" applyFill="1" applyBorder="1" applyAlignment="1" applyProtection="1">
      <alignment vertical="center"/>
      <protection/>
    </xf>
    <xf numFmtId="200" fontId="3" fillId="0" borderId="24" xfId="0" applyNumberFormat="1" applyFont="1" applyFill="1" applyBorder="1" applyAlignment="1" applyProtection="1">
      <alignment vertical="center"/>
      <protection/>
    </xf>
    <xf numFmtId="188" fontId="3" fillId="0" borderId="15" xfId="0" applyNumberFormat="1" applyFont="1" applyFill="1" applyBorder="1" applyAlignment="1" applyProtection="1">
      <alignment vertical="center"/>
      <protection/>
    </xf>
    <xf numFmtId="41" fontId="3" fillId="0" borderId="24" xfId="0" applyNumberFormat="1" applyFont="1" applyFill="1" applyBorder="1" applyAlignment="1" applyProtection="1">
      <alignment vertical="center"/>
      <protection/>
    </xf>
    <xf numFmtId="43" fontId="3" fillId="0" borderId="23" xfId="0" applyNumberFormat="1" applyFont="1" applyFill="1" applyBorder="1" applyAlignment="1" applyProtection="1">
      <alignment vertical="center"/>
      <protection/>
    </xf>
    <xf numFmtId="41" fontId="3" fillId="0" borderId="25" xfId="0" applyNumberFormat="1" applyFont="1" applyFill="1" applyBorder="1" applyAlignment="1" applyProtection="1">
      <alignment vertical="center"/>
      <protection/>
    </xf>
    <xf numFmtId="41" fontId="3" fillId="0" borderId="26" xfId="0" applyNumberFormat="1" applyFont="1" applyFill="1" applyBorder="1" applyAlignment="1" applyProtection="1">
      <alignment vertical="center"/>
      <protection/>
    </xf>
    <xf numFmtId="41" fontId="3" fillId="0" borderId="20" xfId="0" applyNumberFormat="1" applyFont="1" applyFill="1" applyBorder="1" applyAlignment="1" applyProtection="1">
      <alignment vertical="center"/>
      <protection/>
    </xf>
    <xf numFmtId="41" fontId="3" fillId="0" borderId="14" xfId="0" applyNumberFormat="1" applyFont="1" applyFill="1" applyBorder="1" applyAlignment="1" applyProtection="1">
      <alignment vertical="center"/>
      <protection/>
    </xf>
    <xf numFmtId="41" fontId="3" fillId="0" borderId="15" xfId="0" applyNumberFormat="1" applyFont="1" applyFill="1" applyBorder="1" applyAlignment="1" applyProtection="1">
      <alignment vertical="center"/>
      <protection/>
    </xf>
    <xf numFmtId="41" fontId="3" fillId="33" borderId="22" xfId="0" applyNumberFormat="1" applyFont="1" applyFill="1" applyBorder="1" applyAlignment="1" applyProtection="1">
      <alignment vertical="center"/>
      <protection/>
    </xf>
    <xf numFmtId="41" fontId="3" fillId="33" borderId="21" xfId="0" applyNumberFormat="1" applyFont="1" applyFill="1" applyBorder="1" applyAlignment="1" applyProtection="1">
      <alignment vertical="center"/>
      <protection/>
    </xf>
    <xf numFmtId="41" fontId="3" fillId="33" borderId="27" xfId="0" applyNumberFormat="1" applyFont="1" applyFill="1" applyBorder="1" applyAlignment="1" applyProtection="1">
      <alignment vertical="center"/>
      <protection/>
    </xf>
    <xf numFmtId="41" fontId="3" fillId="33" borderId="28" xfId="0" applyNumberFormat="1" applyFont="1" applyFill="1" applyBorder="1" applyAlignment="1" applyProtection="1">
      <alignment vertical="center"/>
      <protection/>
    </xf>
    <xf numFmtId="41" fontId="4" fillId="0" borderId="17" xfId="0" applyNumberFormat="1" applyFont="1" applyBorder="1" applyAlignment="1">
      <alignment vertical="center"/>
    </xf>
    <xf numFmtId="41" fontId="3" fillId="0" borderId="29" xfId="0" applyNumberFormat="1" applyFont="1" applyFill="1" applyBorder="1" applyAlignment="1" applyProtection="1">
      <alignment vertical="center"/>
      <protection/>
    </xf>
    <xf numFmtId="189" fontId="3" fillId="0" borderId="30" xfId="0" applyNumberFormat="1" applyFont="1" applyFill="1" applyBorder="1" applyAlignment="1" applyProtection="1">
      <alignment vertical="center"/>
      <protection/>
    </xf>
    <xf numFmtId="188" fontId="3" fillId="0" borderId="31" xfId="0" applyNumberFormat="1" applyFont="1" applyFill="1" applyBorder="1" applyAlignment="1" applyProtection="1">
      <alignment vertical="center"/>
      <protection/>
    </xf>
    <xf numFmtId="41" fontId="3" fillId="0" borderId="30" xfId="0" applyNumberFormat="1" applyFont="1" applyFill="1" applyBorder="1" applyAlignment="1" applyProtection="1">
      <alignment vertical="center"/>
      <protection/>
    </xf>
    <xf numFmtId="41" fontId="3" fillId="0" borderId="31" xfId="0" applyNumberFormat="1" applyFont="1" applyFill="1" applyBorder="1" applyAlignment="1" applyProtection="1">
      <alignment vertical="center"/>
      <protection/>
    </xf>
    <xf numFmtId="43" fontId="3" fillId="0" borderId="29" xfId="0" applyNumberFormat="1" applyFont="1" applyFill="1" applyBorder="1" applyAlignment="1" applyProtection="1">
      <alignment vertical="center"/>
      <protection/>
    </xf>
    <xf numFmtId="43" fontId="3" fillId="0" borderId="13" xfId="0" applyNumberFormat="1" applyFont="1" applyFill="1" applyBorder="1" applyAlignment="1" applyProtection="1">
      <alignment vertical="center"/>
      <protection/>
    </xf>
    <xf numFmtId="189" fontId="3" fillId="0" borderId="24" xfId="0" applyNumberFormat="1" applyFont="1" applyFill="1" applyBorder="1" applyAlignment="1" applyProtection="1">
      <alignment vertical="center"/>
      <protection/>
    </xf>
    <xf numFmtId="196" fontId="3" fillId="0" borderId="25" xfId="0" applyNumberFormat="1" applyFont="1" applyFill="1" applyBorder="1" applyAlignment="1" applyProtection="1">
      <alignment vertical="center"/>
      <protection/>
    </xf>
    <xf numFmtId="197" fontId="3" fillId="0" borderId="21" xfId="0" applyNumberFormat="1" applyFont="1" applyFill="1" applyBorder="1" applyAlignment="1" applyProtection="1">
      <alignment vertical="center"/>
      <protection/>
    </xf>
    <xf numFmtId="189" fontId="3" fillId="0" borderId="10" xfId="0" applyNumberFormat="1" applyFont="1" applyFill="1" applyBorder="1" applyAlignment="1" applyProtection="1">
      <alignment vertical="center"/>
      <protection/>
    </xf>
    <xf numFmtId="188" fontId="3" fillId="0" borderId="14" xfId="0" applyNumberFormat="1" applyFont="1" applyFill="1" applyBorder="1" applyAlignment="1" applyProtection="1">
      <alignment vertical="center"/>
      <protection/>
    </xf>
    <xf numFmtId="41" fontId="3" fillId="33" borderId="13" xfId="0" applyNumberFormat="1" applyFont="1" applyFill="1" applyBorder="1" applyAlignment="1" applyProtection="1">
      <alignment vertical="center"/>
      <protection/>
    </xf>
    <xf numFmtId="41" fontId="3" fillId="33" borderId="14" xfId="0" applyNumberFormat="1" applyFont="1" applyFill="1" applyBorder="1" applyAlignment="1" applyProtection="1">
      <alignment vertical="center"/>
      <protection/>
    </xf>
    <xf numFmtId="203" fontId="3" fillId="0" borderId="30" xfId="0" applyNumberFormat="1" applyFont="1" applyBorder="1" applyAlignment="1" applyProtection="1">
      <alignment horizontal="distributed" vertical="center"/>
      <protection/>
    </xf>
    <xf numFmtId="203" fontId="3" fillId="0" borderId="25" xfId="0" applyNumberFormat="1" applyFont="1" applyBorder="1" applyAlignment="1" applyProtection="1">
      <alignment horizontal="distributed" vertical="center"/>
      <protection/>
    </xf>
    <xf numFmtId="203" fontId="3" fillId="0" borderId="24" xfId="0" applyNumberFormat="1" applyFont="1" applyBorder="1" applyAlignment="1" applyProtection="1">
      <alignment horizontal="distributed" vertical="center"/>
      <protection/>
    </xf>
    <xf numFmtId="203" fontId="4" fillId="0" borderId="16" xfId="0" applyNumberFormat="1" applyFont="1" applyBorder="1" applyAlignment="1" applyProtection="1">
      <alignment horizontal="distributed" vertical="center"/>
      <protection/>
    </xf>
    <xf numFmtId="199" fontId="3" fillId="0" borderId="31" xfId="0" applyNumberFormat="1" applyFont="1" applyFill="1" applyBorder="1" applyAlignment="1" applyProtection="1">
      <alignment vertical="center"/>
      <protection/>
    </xf>
    <xf numFmtId="199" fontId="3" fillId="0" borderId="15" xfId="0" applyNumberFormat="1" applyFont="1" applyFill="1" applyBorder="1" applyAlignment="1" applyProtection="1">
      <alignment vertical="center"/>
      <protection/>
    </xf>
    <xf numFmtId="199" fontId="3" fillId="0" borderId="14" xfId="0" applyNumberFormat="1" applyFont="1" applyFill="1" applyBorder="1" applyAlignment="1" applyProtection="1">
      <alignment vertical="center"/>
      <protection/>
    </xf>
    <xf numFmtId="199" fontId="4" fillId="0" borderId="15" xfId="0" applyNumberFormat="1" applyFont="1" applyFill="1" applyBorder="1" applyAlignment="1">
      <alignment vertical="center"/>
    </xf>
    <xf numFmtId="197" fontId="4" fillId="0" borderId="17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4" xfId="0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180" fontId="3" fillId="33" borderId="20" xfId="0" applyNumberFormat="1" applyFont="1" applyFill="1" applyBorder="1" applyAlignment="1" applyProtection="1">
      <alignment vertical="center"/>
      <protection/>
    </xf>
    <xf numFmtId="199" fontId="3" fillId="33" borderId="20" xfId="0" applyNumberFormat="1" applyFont="1" applyFill="1" applyBorder="1" applyAlignment="1" applyProtection="1">
      <alignment vertical="center"/>
      <protection/>
    </xf>
    <xf numFmtId="196" fontId="3" fillId="33" borderId="10" xfId="0" applyNumberFormat="1" applyFont="1" applyFill="1" applyBorder="1" applyAlignment="1" applyProtection="1">
      <alignment vertical="center"/>
      <protection/>
    </xf>
    <xf numFmtId="197" fontId="3" fillId="33" borderId="14" xfId="0" applyNumberFormat="1" applyFont="1" applyFill="1" applyBorder="1" applyAlignment="1" applyProtection="1">
      <alignment vertical="center"/>
      <protection/>
    </xf>
    <xf numFmtId="197" fontId="3" fillId="33" borderId="21" xfId="0" applyNumberFormat="1" applyFont="1" applyFill="1" applyBorder="1" applyAlignment="1" applyProtection="1">
      <alignment vertical="center"/>
      <protection/>
    </xf>
    <xf numFmtId="43" fontId="3" fillId="33" borderId="22" xfId="0" applyNumberFormat="1" applyFont="1" applyFill="1" applyBorder="1" applyAlignment="1" applyProtection="1">
      <alignment vertical="center"/>
      <protection/>
    </xf>
    <xf numFmtId="180" fontId="3" fillId="33" borderId="15" xfId="0" applyNumberFormat="1" applyFont="1" applyFill="1" applyBorder="1" applyAlignment="1" applyProtection="1">
      <alignment vertical="center"/>
      <protection/>
    </xf>
    <xf numFmtId="199" fontId="3" fillId="33" borderId="15" xfId="0" applyNumberFormat="1" applyFont="1" applyFill="1" applyBorder="1" applyAlignment="1" applyProtection="1">
      <alignment vertical="center"/>
      <protection/>
    </xf>
    <xf numFmtId="196" fontId="3" fillId="33" borderId="25" xfId="0" applyNumberFormat="1" applyFont="1" applyFill="1" applyBorder="1" applyAlignment="1" applyProtection="1">
      <alignment vertical="center"/>
      <protection/>
    </xf>
    <xf numFmtId="196" fontId="3" fillId="33" borderId="26" xfId="0" applyNumberFormat="1" applyFont="1" applyFill="1" applyBorder="1" applyAlignment="1" applyProtection="1">
      <alignment vertical="center"/>
      <protection/>
    </xf>
    <xf numFmtId="197" fontId="3" fillId="33" borderId="28" xfId="0" applyNumberFormat="1" applyFont="1" applyFill="1" applyBorder="1" applyAlignment="1" applyProtection="1">
      <alignment vertical="center"/>
      <protection/>
    </xf>
    <xf numFmtId="43" fontId="3" fillId="33" borderId="27" xfId="0" applyNumberFormat="1" applyFont="1" applyFill="1" applyBorder="1" applyAlignment="1" applyProtection="1">
      <alignment vertical="center"/>
      <protection/>
    </xf>
    <xf numFmtId="0" fontId="3" fillId="0" borderId="0" xfId="61" applyFont="1">
      <alignment vertic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R34"/>
  <sheetViews>
    <sheetView tabSelected="1" zoomScalePageLayoutView="0" workbookViewId="0" topLeftCell="A1">
      <selection activeCell="C18" sqref="C18"/>
    </sheetView>
  </sheetViews>
  <sheetFormatPr defaultColWidth="9.00390625" defaultRowHeight="13.5"/>
  <cols>
    <col min="1" max="1" width="16.625" style="0" customWidth="1"/>
    <col min="2" max="2" width="13.25390625" style="0" customWidth="1"/>
    <col min="3" max="4" width="13.25390625" style="3" customWidth="1"/>
    <col min="5" max="5" width="13.25390625" style="0" customWidth="1"/>
    <col min="6" max="7" width="13.25390625" style="3" customWidth="1"/>
    <col min="8" max="8" width="3.25390625" style="3" customWidth="1"/>
    <col min="9" max="9" width="13.25390625" style="3" customWidth="1"/>
    <col min="10" max="18" width="13.25390625" style="0" customWidth="1"/>
  </cols>
  <sheetData>
    <row r="1" ht="13.5">
      <c r="A1" t="s">
        <v>11</v>
      </c>
    </row>
    <row r="2" ht="13.5">
      <c r="R2" s="4" t="s">
        <v>30</v>
      </c>
    </row>
    <row r="3" spans="1:18" ht="13.5">
      <c r="A3" s="95" t="s">
        <v>12</v>
      </c>
      <c r="B3" s="90" t="s">
        <v>0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 t="s">
        <v>29</v>
      </c>
      <c r="N3" s="90"/>
      <c r="O3" s="90"/>
      <c r="P3" s="90"/>
      <c r="Q3" s="90"/>
      <c r="R3" s="90"/>
    </row>
    <row r="4" spans="1:18" ht="13.5">
      <c r="A4" s="96"/>
      <c r="B4" s="91" t="s">
        <v>9</v>
      </c>
      <c r="C4" s="93"/>
      <c r="D4" s="94"/>
      <c r="E4" s="91" t="s">
        <v>10</v>
      </c>
      <c r="F4" s="93"/>
      <c r="G4" s="94"/>
      <c r="H4" s="91" t="s">
        <v>1</v>
      </c>
      <c r="I4" s="93"/>
      <c r="J4" s="94"/>
      <c r="K4" s="90" t="s">
        <v>2</v>
      </c>
      <c r="L4" s="90"/>
      <c r="M4" s="90" t="s">
        <v>3</v>
      </c>
      <c r="N4" s="90"/>
      <c r="O4" s="90" t="s">
        <v>1</v>
      </c>
      <c r="P4" s="90"/>
      <c r="Q4" s="90" t="s">
        <v>4</v>
      </c>
      <c r="R4" s="90"/>
    </row>
    <row r="5" spans="1:18" ht="13.5">
      <c r="A5" s="96"/>
      <c r="B5" s="2" t="s">
        <v>6</v>
      </c>
      <c r="C5" s="91" t="s">
        <v>7</v>
      </c>
      <c r="D5" s="92"/>
      <c r="E5" s="2" t="s">
        <v>6</v>
      </c>
      <c r="F5" s="91" t="s">
        <v>7</v>
      </c>
      <c r="G5" s="92"/>
      <c r="H5" s="91" t="s">
        <v>26</v>
      </c>
      <c r="I5" s="92"/>
      <c r="J5" s="2" t="s">
        <v>27</v>
      </c>
      <c r="K5" s="2" t="s">
        <v>6</v>
      </c>
      <c r="L5" s="2" t="s">
        <v>27</v>
      </c>
      <c r="M5" s="2" t="s">
        <v>14</v>
      </c>
      <c r="N5" s="2" t="s">
        <v>15</v>
      </c>
      <c r="O5" s="2" t="s">
        <v>14</v>
      </c>
      <c r="P5" s="2" t="s">
        <v>15</v>
      </c>
      <c r="Q5" s="2" t="s">
        <v>20</v>
      </c>
      <c r="R5" s="2" t="s">
        <v>15</v>
      </c>
    </row>
    <row r="6" spans="1:18" ht="13.5" customHeight="1">
      <c r="A6" s="62"/>
      <c r="B6" s="48"/>
      <c r="C6" s="49"/>
      <c r="D6" s="50"/>
      <c r="E6" s="48"/>
      <c r="F6" s="49"/>
      <c r="G6" s="50"/>
      <c r="H6" s="51" t="s">
        <v>5</v>
      </c>
      <c r="I6" s="52">
        <v>254</v>
      </c>
      <c r="J6" s="66">
        <v>18904.3</v>
      </c>
      <c r="K6" s="52"/>
      <c r="L6" s="50"/>
      <c r="M6" s="48"/>
      <c r="N6" s="53"/>
      <c r="O6" s="48"/>
      <c r="P6" s="53"/>
      <c r="Q6" s="48"/>
      <c r="R6" s="53"/>
    </row>
    <row r="7" spans="1:18" ht="13.5" customHeight="1">
      <c r="A7" s="63">
        <v>39173</v>
      </c>
      <c r="B7" s="26">
        <v>118</v>
      </c>
      <c r="C7" s="27">
        <v>5235.5</v>
      </c>
      <c r="D7" s="28">
        <v>122900.3</v>
      </c>
      <c r="E7" s="26">
        <v>0</v>
      </c>
      <c r="F7" s="27">
        <v>0</v>
      </c>
      <c r="G7" s="28">
        <v>0</v>
      </c>
      <c r="H7" s="29"/>
      <c r="I7" s="41">
        <v>2767</v>
      </c>
      <c r="J7" s="28">
        <v>588454.5</v>
      </c>
      <c r="K7" s="41">
        <v>5339</v>
      </c>
      <c r="L7" s="28">
        <v>18796859</v>
      </c>
      <c r="M7" s="26">
        <v>0</v>
      </c>
      <c r="N7" s="54">
        <v>0</v>
      </c>
      <c r="O7" s="26">
        <v>0</v>
      </c>
      <c r="P7" s="54">
        <v>0</v>
      </c>
      <c r="Q7" s="26">
        <v>0</v>
      </c>
      <c r="R7" s="54">
        <v>0</v>
      </c>
    </row>
    <row r="8" spans="1:18" ht="13.5" customHeight="1">
      <c r="A8" s="64"/>
      <c r="B8" s="33"/>
      <c r="C8" s="55"/>
      <c r="D8" s="35"/>
      <c r="E8" s="33"/>
      <c r="F8" s="55"/>
      <c r="G8" s="35"/>
      <c r="H8" s="36" t="s">
        <v>5</v>
      </c>
      <c r="I8" s="42">
        <v>195</v>
      </c>
      <c r="J8" s="67">
        <v>15815.1</v>
      </c>
      <c r="K8" s="42"/>
      <c r="L8" s="35"/>
      <c r="M8" s="33"/>
      <c r="N8" s="37"/>
      <c r="O8" s="33"/>
      <c r="P8" s="37"/>
      <c r="Q8" s="33"/>
      <c r="R8" s="37"/>
    </row>
    <row r="9" spans="1:18" ht="13.5" customHeight="1">
      <c r="A9" s="63">
        <v>39538</v>
      </c>
      <c r="B9" s="31">
        <v>126</v>
      </c>
      <c r="C9" s="56">
        <v>1971</v>
      </c>
      <c r="D9" s="57">
        <v>108890.8</v>
      </c>
      <c r="E9" s="31">
        <v>0</v>
      </c>
      <c r="F9" s="56">
        <v>0</v>
      </c>
      <c r="G9" s="57">
        <v>0</v>
      </c>
      <c r="H9" s="38"/>
      <c r="I9" s="30">
        <v>2420</v>
      </c>
      <c r="J9" s="57">
        <v>602195.8</v>
      </c>
      <c r="K9" s="30">
        <v>4894</v>
      </c>
      <c r="L9" s="57">
        <v>17625397</v>
      </c>
      <c r="M9" s="31">
        <v>0</v>
      </c>
      <c r="N9" s="32">
        <v>0</v>
      </c>
      <c r="O9" s="31">
        <v>0</v>
      </c>
      <c r="P9" s="32">
        <v>0</v>
      </c>
      <c r="Q9" s="31">
        <v>0</v>
      </c>
      <c r="R9" s="32">
        <v>0</v>
      </c>
    </row>
    <row r="10" spans="1:18" ht="13.5" customHeight="1">
      <c r="A10" s="64"/>
      <c r="B10" s="26"/>
      <c r="C10" s="58"/>
      <c r="D10" s="59"/>
      <c r="E10" s="26"/>
      <c r="F10" s="58"/>
      <c r="G10" s="59"/>
      <c r="H10" s="36" t="s">
        <v>5</v>
      </c>
      <c r="I10" s="41">
        <v>83</v>
      </c>
      <c r="J10" s="68">
        <v>13380.7</v>
      </c>
      <c r="K10" s="41"/>
      <c r="L10" s="59"/>
      <c r="M10" s="26"/>
      <c r="N10" s="54"/>
      <c r="O10" s="26"/>
      <c r="P10" s="54"/>
      <c r="Q10" s="26"/>
      <c r="R10" s="54"/>
    </row>
    <row r="11" spans="1:18" ht="13.5" customHeight="1">
      <c r="A11" s="63">
        <v>39903</v>
      </c>
      <c r="B11" s="26">
        <v>149</v>
      </c>
      <c r="C11" s="27">
        <v>8103</v>
      </c>
      <c r="D11" s="28">
        <v>135030</v>
      </c>
      <c r="E11" s="26">
        <v>0</v>
      </c>
      <c r="F11" s="27">
        <v>0</v>
      </c>
      <c r="G11" s="28">
        <v>0</v>
      </c>
      <c r="H11" s="29"/>
      <c r="I11" s="41">
        <v>2965</v>
      </c>
      <c r="J11" s="28">
        <v>953801.3</v>
      </c>
      <c r="K11" s="41">
        <v>4896</v>
      </c>
      <c r="L11" s="28">
        <v>18447093.11</v>
      </c>
      <c r="M11" s="26">
        <v>0</v>
      </c>
      <c r="N11" s="54">
        <v>0</v>
      </c>
      <c r="O11" s="26">
        <v>0</v>
      </c>
      <c r="P11" s="54">
        <v>0</v>
      </c>
      <c r="Q11" s="26">
        <v>0</v>
      </c>
      <c r="R11" s="54">
        <v>0</v>
      </c>
    </row>
    <row r="12" spans="1:18" ht="13.5" customHeight="1">
      <c r="A12" s="64"/>
      <c r="B12" s="33"/>
      <c r="C12" s="55"/>
      <c r="D12" s="35"/>
      <c r="E12" s="33"/>
      <c r="F12" s="55"/>
      <c r="G12" s="35"/>
      <c r="H12" s="36" t="s">
        <v>5</v>
      </c>
      <c r="I12" s="42">
        <v>29</v>
      </c>
      <c r="J12" s="67">
        <v>1361</v>
      </c>
      <c r="K12" s="42"/>
      <c r="L12" s="35"/>
      <c r="M12" s="33"/>
      <c r="N12" s="37"/>
      <c r="O12" s="33"/>
      <c r="P12" s="37"/>
      <c r="Q12" s="33"/>
      <c r="R12" s="37"/>
    </row>
    <row r="13" spans="1:18" ht="13.5" customHeight="1">
      <c r="A13" s="63">
        <v>40268</v>
      </c>
      <c r="B13" s="31">
        <v>94</v>
      </c>
      <c r="C13" s="56">
        <v>25985.5</v>
      </c>
      <c r="D13" s="57">
        <v>96874.8</v>
      </c>
      <c r="E13" s="31">
        <v>0</v>
      </c>
      <c r="F13" s="56">
        <v>0</v>
      </c>
      <c r="G13" s="57">
        <v>0</v>
      </c>
      <c r="H13" s="38"/>
      <c r="I13" s="30">
        <v>2797</v>
      </c>
      <c r="J13" s="57">
        <v>957615.8</v>
      </c>
      <c r="K13" s="30">
        <v>4043</v>
      </c>
      <c r="L13" s="57">
        <v>15280458</v>
      </c>
      <c r="M13" s="31">
        <v>0</v>
      </c>
      <c r="N13" s="32">
        <v>0</v>
      </c>
      <c r="O13" s="31">
        <v>0</v>
      </c>
      <c r="P13" s="32">
        <v>0</v>
      </c>
      <c r="Q13" s="31">
        <v>0</v>
      </c>
      <c r="R13" s="32">
        <v>0</v>
      </c>
    </row>
    <row r="14" spans="1:18" ht="13.5" customHeight="1">
      <c r="A14" s="64"/>
      <c r="B14" s="9"/>
      <c r="C14" s="11"/>
      <c r="D14" s="12"/>
      <c r="E14" s="9"/>
      <c r="F14" s="11"/>
      <c r="G14" s="12"/>
      <c r="H14" s="6" t="str">
        <f>IF(I14&gt;0,"災","")</f>
        <v>災</v>
      </c>
      <c r="I14" s="13">
        <f>SUMIF(I16,"&gt;0")+SUMIF(I18,"&gt;0")+SUMIF(I20,"&gt;0")+SUMIF(I22,"&gt;0")+SUMIF(I24,"&gt;0")+SUMIF(I26,"&gt;0")+SUMIF(I28,"&gt;0")</f>
        <v>139</v>
      </c>
      <c r="J14" s="69">
        <f>SUMIF(J16,"&gt;0")+SUMIF(J18,"&gt;0")+SUMIF(J20,"&gt;0")+SUMIF(J22,"&gt;0")+SUMIF(J24,"&gt;0")+SUMIF(J26,"&gt;0")+SUMIF(J28,"&gt;0")</f>
        <v>7303.3</v>
      </c>
      <c r="K14" s="10"/>
      <c r="L14" s="12"/>
      <c r="M14" s="9"/>
      <c r="N14" s="14"/>
      <c r="O14" s="9"/>
      <c r="P14" s="14"/>
      <c r="Q14" s="9"/>
      <c r="R14" s="14"/>
    </row>
    <row r="15" spans="1:18" ht="13.5" customHeight="1" thickBot="1">
      <c r="A15" s="65">
        <v>40634</v>
      </c>
      <c r="B15" s="15">
        <f aca="true" t="shared" si="0" ref="B15:G15">SUMIF(B17,"&gt;0")+SUMIF(B19,"&gt;0")+SUMIF(B21,"&gt;0")+SUMIF(B23,"&gt;0")+SUMIF(B25,"&gt;0")+SUMIF(B27,"&gt;0")+SUMIF(B29,"&gt;0")</f>
        <v>73</v>
      </c>
      <c r="C15" s="16">
        <f t="shared" si="0"/>
        <v>0</v>
      </c>
      <c r="D15" s="17">
        <f t="shared" si="0"/>
        <v>55737</v>
      </c>
      <c r="E15" s="15">
        <f t="shared" si="0"/>
        <v>197</v>
      </c>
      <c r="F15" s="16">
        <f t="shared" si="0"/>
        <v>52948</v>
      </c>
      <c r="G15" s="17">
        <f t="shared" si="0"/>
        <v>264640</v>
      </c>
      <c r="H15" s="18"/>
      <c r="I15" s="19">
        <f>SUMIF(I17,"&gt;0")+SUMIF(I19,"&gt;0")+SUMIF(I21,"&gt;0")+SUMIF(I23,"&gt;0")+SUMIF(I25,"&gt;0")+SUMIF(I27,"&gt;0")+SUMIF(I29,"&gt;0")</f>
        <v>2666</v>
      </c>
      <c r="J15" s="70">
        <f>SUMIF(J17,"&gt;0")+SUMIF(J19,"&gt;0")+SUMIF(J21,"&gt;0")+SUMIF(J23,"&gt;0")+SUMIF(J25,"&gt;0")+SUMIF(J27,"&gt;0")+SUMIF(J29,"&gt;0")</f>
        <v>939183.9</v>
      </c>
      <c r="K15" s="47">
        <f aca="true" t="shared" si="1" ref="K15:R15">SUMIF(K17,"&gt;0")+SUMIF(K19,"&gt;0")+SUMIF(K21,"&gt;0")+SUMIF(K23,"&gt;0")+SUMIF(K25,"&gt;0")+SUMIF(K27,"&gt;0")+SUMIF(K29,"&gt;0")</f>
        <v>4907</v>
      </c>
      <c r="L15" s="17">
        <f t="shared" si="1"/>
        <v>17237359</v>
      </c>
      <c r="M15" s="5">
        <f t="shared" si="1"/>
        <v>0</v>
      </c>
      <c r="N15" s="7">
        <f t="shared" si="1"/>
        <v>0</v>
      </c>
      <c r="O15" s="15">
        <f t="shared" si="1"/>
        <v>0</v>
      </c>
      <c r="P15" s="20">
        <f t="shared" si="1"/>
        <v>0</v>
      </c>
      <c r="Q15" s="15">
        <f t="shared" si="1"/>
        <v>1</v>
      </c>
      <c r="R15" s="20">
        <f t="shared" si="1"/>
        <v>0.02</v>
      </c>
    </row>
    <row r="16" spans="1:18" ht="13.5" customHeight="1" thickTop="1">
      <c r="A16" s="71"/>
      <c r="B16" s="21"/>
      <c r="C16" s="22"/>
      <c r="D16" s="23"/>
      <c r="E16" s="21"/>
      <c r="F16" s="22"/>
      <c r="G16" s="23"/>
      <c r="H16" s="24" t="s">
        <v>5</v>
      </c>
      <c r="I16" s="77">
        <v>40</v>
      </c>
      <c r="J16" s="78">
        <v>2193</v>
      </c>
      <c r="K16" s="40"/>
      <c r="L16" s="23"/>
      <c r="M16" s="21"/>
      <c r="N16" s="25"/>
      <c r="O16" s="21"/>
      <c r="P16" s="25"/>
      <c r="Q16" s="21"/>
      <c r="R16" s="25"/>
    </row>
    <row r="17" spans="1:18" ht="13.5" customHeight="1">
      <c r="A17" s="1" t="s">
        <v>13</v>
      </c>
      <c r="B17" s="60">
        <v>15</v>
      </c>
      <c r="C17" s="79">
        <v>0</v>
      </c>
      <c r="D17" s="80">
        <v>17327</v>
      </c>
      <c r="E17" s="60">
        <v>55</v>
      </c>
      <c r="F17" s="79">
        <v>1000</v>
      </c>
      <c r="G17" s="80">
        <v>111057</v>
      </c>
      <c r="H17" s="29"/>
      <c r="I17" s="44">
        <v>437</v>
      </c>
      <c r="J17" s="81">
        <v>202389</v>
      </c>
      <c r="K17" s="61">
        <v>2904</v>
      </c>
      <c r="L17" s="80">
        <v>11167565</v>
      </c>
      <c r="M17" s="43">
        <v>0</v>
      </c>
      <c r="N17" s="82">
        <v>0</v>
      </c>
      <c r="O17" s="43">
        <v>0</v>
      </c>
      <c r="P17" s="82">
        <v>0</v>
      </c>
      <c r="Q17" s="43">
        <v>0</v>
      </c>
      <c r="R17" s="82">
        <v>0</v>
      </c>
    </row>
    <row r="18" spans="1:18" s="8" customFormat="1" ht="13.5" customHeight="1">
      <c r="A18" s="72"/>
      <c r="B18" s="33"/>
      <c r="C18" s="34"/>
      <c r="D18" s="35"/>
      <c r="E18" s="33"/>
      <c r="F18" s="34"/>
      <c r="G18" s="35"/>
      <c r="H18" s="36" t="s">
        <v>5</v>
      </c>
      <c r="I18" s="83">
        <v>38</v>
      </c>
      <c r="J18" s="84">
        <v>3030</v>
      </c>
      <c r="K18" s="42"/>
      <c r="L18" s="35"/>
      <c r="M18" s="33"/>
      <c r="N18" s="37"/>
      <c r="O18" s="33"/>
      <c r="P18" s="37"/>
      <c r="Q18" s="33"/>
      <c r="R18" s="37"/>
    </row>
    <row r="19" spans="1:18" s="8" customFormat="1" ht="13.5" customHeight="1">
      <c r="A19" s="73" t="s">
        <v>21</v>
      </c>
      <c r="B19" s="43">
        <v>11</v>
      </c>
      <c r="C19" s="85">
        <v>0</v>
      </c>
      <c r="D19" s="81">
        <v>12814</v>
      </c>
      <c r="E19" s="43">
        <v>32</v>
      </c>
      <c r="F19" s="85">
        <v>16714</v>
      </c>
      <c r="G19" s="81">
        <v>39900</v>
      </c>
      <c r="H19" s="38"/>
      <c r="I19" s="44">
        <v>157</v>
      </c>
      <c r="J19" s="81">
        <v>50345</v>
      </c>
      <c r="K19" s="44">
        <v>1164</v>
      </c>
      <c r="L19" s="81">
        <v>4082520</v>
      </c>
      <c r="M19" s="43">
        <v>0</v>
      </c>
      <c r="N19" s="82">
        <v>0</v>
      </c>
      <c r="O19" s="43">
        <v>0</v>
      </c>
      <c r="P19" s="82">
        <v>0</v>
      </c>
      <c r="Q19" s="43">
        <v>0</v>
      </c>
      <c r="R19" s="82">
        <v>0</v>
      </c>
    </row>
    <row r="20" spans="1:18" s="8" customFormat="1" ht="13.5" customHeight="1">
      <c r="A20" s="72"/>
      <c r="B20" s="33"/>
      <c r="C20" s="34"/>
      <c r="D20" s="35"/>
      <c r="E20" s="33"/>
      <c r="F20" s="34"/>
      <c r="G20" s="35"/>
      <c r="H20" s="36" t="s">
        <v>5</v>
      </c>
      <c r="I20" s="83">
        <v>25</v>
      </c>
      <c r="J20" s="84">
        <v>477</v>
      </c>
      <c r="K20" s="42"/>
      <c r="L20" s="35"/>
      <c r="M20" s="33"/>
      <c r="N20" s="37"/>
      <c r="O20" s="33"/>
      <c r="P20" s="37"/>
      <c r="Q20" s="33"/>
      <c r="R20" s="37"/>
    </row>
    <row r="21" spans="1:18" s="8" customFormat="1" ht="13.5" customHeight="1">
      <c r="A21" s="74" t="s">
        <v>22</v>
      </c>
      <c r="B21" s="43">
        <v>10</v>
      </c>
      <c r="C21" s="85">
        <v>0</v>
      </c>
      <c r="D21" s="81">
        <v>6419</v>
      </c>
      <c r="E21" s="43">
        <v>25</v>
      </c>
      <c r="F21" s="85">
        <v>26370</v>
      </c>
      <c r="G21" s="81">
        <v>21040</v>
      </c>
      <c r="H21" s="38"/>
      <c r="I21" s="44">
        <v>1248</v>
      </c>
      <c r="J21" s="81">
        <v>293602</v>
      </c>
      <c r="K21" s="44">
        <v>69</v>
      </c>
      <c r="L21" s="81">
        <v>74577</v>
      </c>
      <c r="M21" s="43">
        <v>0</v>
      </c>
      <c r="N21" s="82">
        <v>0</v>
      </c>
      <c r="O21" s="43">
        <v>0</v>
      </c>
      <c r="P21" s="82">
        <v>0</v>
      </c>
      <c r="Q21" s="43">
        <v>0</v>
      </c>
      <c r="R21" s="82">
        <v>0</v>
      </c>
    </row>
    <row r="22" spans="1:18" s="8" customFormat="1" ht="13.5" customHeight="1">
      <c r="A22" s="75"/>
      <c r="B22" s="33"/>
      <c r="C22" s="34"/>
      <c r="D22" s="35"/>
      <c r="E22" s="33"/>
      <c r="F22" s="34"/>
      <c r="G22" s="35"/>
      <c r="H22" s="36" t="s">
        <v>5</v>
      </c>
      <c r="I22" s="83">
        <v>12</v>
      </c>
      <c r="J22" s="84">
        <v>270</v>
      </c>
      <c r="K22" s="42"/>
      <c r="L22" s="35"/>
      <c r="M22" s="33"/>
      <c r="N22" s="37"/>
      <c r="O22" s="33"/>
      <c r="P22" s="37"/>
      <c r="Q22" s="33"/>
      <c r="R22" s="37"/>
    </row>
    <row r="23" spans="1:18" s="8" customFormat="1" ht="13.5" customHeight="1">
      <c r="A23" s="73" t="s">
        <v>23</v>
      </c>
      <c r="B23" s="43">
        <v>4</v>
      </c>
      <c r="C23" s="85">
        <v>0</v>
      </c>
      <c r="D23" s="81">
        <v>2010</v>
      </c>
      <c r="E23" s="43">
        <v>14</v>
      </c>
      <c r="F23" s="85">
        <v>2651</v>
      </c>
      <c r="G23" s="81">
        <v>8865</v>
      </c>
      <c r="H23" s="38"/>
      <c r="I23" s="44">
        <v>363</v>
      </c>
      <c r="J23" s="81">
        <v>31477</v>
      </c>
      <c r="K23" s="44">
        <v>429</v>
      </c>
      <c r="L23" s="81">
        <v>1376674</v>
      </c>
      <c r="M23" s="43">
        <v>0</v>
      </c>
      <c r="N23" s="82">
        <v>0</v>
      </c>
      <c r="O23" s="43">
        <v>0</v>
      </c>
      <c r="P23" s="82">
        <v>0</v>
      </c>
      <c r="Q23" s="43">
        <v>0</v>
      </c>
      <c r="R23" s="82">
        <v>0</v>
      </c>
    </row>
    <row r="24" spans="1:18" s="8" customFormat="1" ht="13.5" customHeight="1">
      <c r="A24" s="72"/>
      <c r="B24" s="33"/>
      <c r="C24" s="34"/>
      <c r="D24" s="35"/>
      <c r="E24" s="33"/>
      <c r="F24" s="34"/>
      <c r="G24" s="35"/>
      <c r="H24" s="36" t="s">
        <v>5</v>
      </c>
      <c r="I24" s="83">
        <v>1</v>
      </c>
      <c r="J24" s="84">
        <v>20</v>
      </c>
      <c r="K24" s="42"/>
      <c r="L24" s="35"/>
      <c r="M24" s="33"/>
      <c r="N24" s="37"/>
      <c r="O24" s="33"/>
      <c r="P24" s="37"/>
      <c r="Q24" s="33"/>
      <c r="R24" s="37"/>
    </row>
    <row r="25" spans="1:18" s="8" customFormat="1" ht="13.5" customHeight="1">
      <c r="A25" s="74" t="s">
        <v>16</v>
      </c>
      <c r="B25" s="43">
        <v>4</v>
      </c>
      <c r="C25" s="85">
        <v>0</v>
      </c>
      <c r="D25" s="81">
        <v>3384</v>
      </c>
      <c r="E25" s="43">
        <v>8</v>
      </c>
      <c r="F25" s="85">
        <v>434</v>
      </c>
      <c r="G25" s="81">
        <v>5097</v>
      </c>
      <c r="H25" s="38"/>
      <c r="I25" s="44">
        <v>67</v>
      </c>
      <c r="J25" s="81">
        <v>143696</v>
      </c>
      <c r="K25" s="44">
        <v>141</v>
      </c>
      <c r="L25" s="81">
        <v>201834</v>
      </c>
      <c r="M25" s="43">
        <v>0</v>
      </c>
      <c r="N25" s="82">
        <v>0</v>
      </c>
      <c r="O25" s="43">
        <v>0</v>
      </c>
      <c r="P25" s="82">
        <v>0</v>
      </c>
      <c r="Q25" s="43">
        <v>0</v>
      </c>
      <c r="R25" s="82">
        <v>0</v>
      </c>
    </row>
    <row r="26" spans="1:18" s="8" customFormat="1" ht="13.5" customHeight="1">
      <c r="A26" s="75"/>
      <c r="B26" s="33"/>
      <c r="C26" s="34"/>
      <c r="D26" s="35"/>
      <c r="E26" s="33"/>
      <c r="F26" s="34"/>
      <c r="G26" s="35"/>
      <c r="H26" s="36" t="s">
        <v>5</v>
      </c>
      <c r="I26" s="83">
        <v>7</v>
      </c>
      <c r="J26" s="84">
        <v>382.3</v>
      </c>
      <c r="K26" s="42"/>
      <c r="L26" s="35"/>
      <c r="M26" s="33"/>
      <c r="N26" s="37"/>
      <c r="O26" s="33"/>
      <c r="P26" s="37"/>
      <c r="Q26" s="33"/>
      <c r="R26" s="37"/>
    </row>
    <row r="27" spans="1:18" s="8" customFormat="1" ht="13.5" customHeight="1">
      <c r="A27" s="73" t="s">
        <v>24</v>
      </c>
      <c r="B27" s="43">
        <v>16</v>
      </c>
      <c r="C27" s="85">
        <v>0</v>
      </c>
      <c r="D27" s="81">
        <v>6774</v>
      </c>
      <c r="E27" s="43">
        <v>8</v>
      </c>
      <c r="F27" s="85">
        <v>1290</v>
      </c>
      <c r="G27" s="81">
        <v>5034</v>
      </c>
      <c r="H27" s="38"/>
      <c r="I27" s="44">
        <v>238</v>
      </c>
      <c r="J27" s="81">
        <v>70993.9</v>
      </c>
      <c r="K27" s="44">
        <v>65</v>
      </c>
      <c r="L27" s="81">
        <v>163016</v>
      </c>
      <c r="M27" s="43">
        <v>0</v>
      </c>
      <c r="N27" s="82">
        <v>0</v>
      </c>
      <c r="O27" s="43">
        <v>0</v>
      </c>
      <c r="P27" s="82">
        <v>0</v>
      </c>
      <c r="Q27" s="43">
        <v>1</v>
      </c>
      <c r="R27" s="82">
        <v>0.02</v>
      </c>
    </row>
    <row r="28" spans="1:18" s="8" customFormat="1" ht="13.5" customHeight="1">
      <c r="A28" s="72"/>
      <c r="B28" s="33"/>
      <c r="C28" s="34"/>
      <c r="D28" s="35"/>
      <c r="E28" s="33"/>
      <c r="F28" s="34"/>
      <c r="G28" s="35"/>
      <c r="H28" s="36" t="s">
        <v>5</v>
      </c>
      <c r="I28" s="83">
        <v>16</v>
      </c>
      <c r="J28" s="84">
        <v>931</v>
      </c>
      <c r="K28" s="42"/>
      <c r="L28" s="35"/>
      <c r="M28" s="33"/>
      <c r="N28" s="37"/>
      <c r="O28" s="33"/>
      <c r="P28" s="37"/>
      <c r="Q28" s="33"/>
      <c r="R28" s="37"/>
    </row>
    <row r="29" spans="1:18" s="8" customFormat="1" ht="13.5" customHeight="1">
      <c r="A29" s="76" t="s">
        <v>25</v>
      </c>
      <c r="B29" s="45">
        <v>13</v>
      </c>
      <c r="C29" s="86">
        <v>0</v>
      </c>
      <c r="D29" s="87">
        <v>7009</v>
      </c>
      <c r="E29" s="45">
        <v>55</v>
      </c>
      <c r="F29" s="86">
        <v>4489</v>
      </c>
      <c r="G29" s="87">
        <v>73647</v>
      </c>
      <c r="H29" s="39"/>
      <c r="I29" s="46">
        <v>156</v>
      </c>
      <c r="J29" s="87">
        <v>146681</v>
      </c>
      <c r="K29" s="46">
        <v>135</v>
      </c>
      <c r="L29" s="87">
        <v>171173</v>
      </c>
      <c r="M29" s="45">
        <v>0</v>
      </c>
      <c r="N29" s="88">
        <v>0</v>
      </c>
      <c r="O29" s="45">
        <v>0</v>
      </c>
      <c r="P29" s="88">
        <v>0</v>
      </c>
      <c r="Q29" s="45">
        <v>0</v>
      </c>
      <c r="R29" s="88">
        <v>0</v>
      </c>
    </row>
    <row r="30" ht="13.5">
      <c r="A30" s="89" t="s">
        <v>28</v>
      </c>
    </row>
    <row r="31" ht="13.5">
      <c r="A31" s="89" t="s">
        <v>8</v>
      </c>
    </row>
    <row r="32" ht="13.5">
      <c r="A32" s="89" t="s">
        <v>17</v>
      </c>
    </row>
    <row r="33" ht="13.5">
      <c r="A33" s="89" t="s">
        <v>18</v>
      </c>
    </row>
    <row r="34" ht="13.5">
      <c r="A34" s="89" t="s">
        <v>19</v>
      </c>
    </row>
  </sheetData>
  <sheetProtection password="C7CE" sheet="1" objects="1" scenarios="1"/>
  <mergeCells count="13">
    <mergeCell ref="E4:G4"/>
    <mergeCell ref="F5:G5"/>
    <mergeCell ref="H5:I5"/>
    <mergeCell ref="M3:R3"/>
    <mergeCell ref="M4:N4"/>
    <mergeCell ref="O4:P4"/>
    <mergeCell ref="Q4:R4"/>
    <mergeCell ref="A3:A5"/>
    <mergeCell ref="H4:J4"/>
    <mergeCell ref="K4:L4"/>
    <mergeCell ref="B3:L3"/>
    <mergeCell ref="B4:D4"/>
    <mergeCell ref="C5:D5"/>
  </mergeCells>
  <dataValidations count="1">
    <dataValidation type="decimal" operator="greaterThanOrEqual" allowBlank="1" showInputMessage="1" showErrorMessage="1" imeMode="disabled" sqref="B9:G9 B11:G11 B13:G13 I6:J13 K13:R13 K11:R11 K9:R9 K7:R7 B7:G7">
      <formula1>0</formula1>
    </dataValidation>
  </dataValidations>
  <printOptions/>
  <pageMargins left="0.787" right="0.787" top="0.984" bottom="0.984" header="0.512" footer="0.512"/>
  <pageSetup horizontalDpi="150" verticalDpi="150" orientation="portrait" pageOrder="overThenDown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2012-12-13T15:36:49Z</cp:lastPrinted>
  <dcterms:created xsi:type="dcterms:W3CDTF">2003-12-10T07:41:41Z</dcterms:created>
  <dcterms:modified xsi:type="dcterms:W3CDTF">2012-12-26T08:02:49Z</dcterms:modified>
  <cp:category/>
  <cp:version/>
  <cp:contentType/>
  <cp:contentStatus/>
</cp:coreProperties>
</file>