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2-5" sheetId="1" r:id="rId1"/>
  </sheets>
  <definedNames>
    <definedName name="_xlnm.Print_Titles" localSheetId="0">'2-5'!$2:$5</definedName>
  </definedNames>
  <calcPr fullCalcOnLoad="1"/>
</workbook>
</file>

<file path=xl/sharedStrings.xml><?xml version="1.0" encoding="utf-8"?>
<sst xmlns="http://schemas.openxmlformats.org/spreadsheetml/2006/main" count="71" uniqueCount="71">
  <si>
    <t>交付金総額</t>
  </si>
  <si>
    <t>１   北 海 道</t>
  </si>
  <si>
    <t>（関）</t>
  </si>
  <si>
    <t>２　林野庁に所属する固定資産に対する交付金は，「庁」を付して外書した。</t>
  </si>
  <si>
    <t>３　交付金交付市町村数で複数の森林管理局等に重複するものは，主たる森林管理局等に掲上し，その他については（）外書した。</t>
  </si>
  <si>
    <t>26  京　  都</t>
  </si>
  <si>
    <t>２   青　　森</t>
  </si>
  <si>
    <t>３   岩　　手</t>
  </si>
  <si>
    <t>８   茨  　城</t>
  </si>
  <si>
    <t>９   栃 　 木</t>
  </si>
  <si>
    <t>10  群　  馬</t>
  </si>
  <si>
    <t>（中）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</si>
  <si>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</si>
  <si>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</si>
  <si>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</si>
  <si>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</si>
  <si>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</si>
  <si>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</si>
  <si>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</si>
  <si>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年度
森林管理局
都道府県</t>
  </si>
  <si>
    <t>(1)1</t>
  </si>
  <si>
    <t>14  神 奈 川</t>
  </si>
  <si>
    <t>30  和 歌 山</t>
  </si>
  <si>
    <t>46  鹿 児 島</t>
  </si>
  <si>
    <t>４   宮  　城</t>
  </si>
  <si>
    <t>５   秋  　田</t>
  </si>
  <si>
    <t>６   山 　 形</t>
  </si>
  <si>
    <t>７   福  　島</t>
  </si>
  <si>
    <t>11  埼　  玉</t>
  </si>
  <si>
    <t>12  千　  葉</t>
  </si>
  <si>
    <t>13  東　  京</t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</si>
  <si>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</si>
  <si>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</si>
  <si>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</si>
  <si>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</si>
  <si>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</si>
  <si>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</si>
  <si>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</si>
  <si>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</si>
  <si>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</si>
  <si>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</si>
  <si>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</si>
  <si>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27  大　  阪</t>
  </si>
  <si>
    <t>28  兵　  庫</t>
  </si>
  <si>
    <t>29  奈　  良</t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</si>
  <si>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</si>
  <si>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</si>
  <si>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</si>
  <si>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</si>
  <si>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</si>
  <si>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</si>
  <si>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</si>
  <si>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</si>
  <si>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</si>
  <si>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</si>
  <si>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</si>
  <si>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</si>
  <si>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</si>
  <si>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</si>
  <si>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</si>
  <si>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t>47  沖  　縄</t>
  </si>
  <si>
    <t>１　本表は，業務資料により作成した。</t>
  </si>
  <si>
    <t>２－５  市町村交付金</t>
  </si>
  <si>
    <t xml:space="preserve">  交付金交付市町村数</t>
  </si>
  <si>
    <t xml:space="preserve">   国  有  林  野</t>
  </si>
  <si>
    <t xml:space="preserve"> その他貸付資産</t>
  </si>
  <si>
    <t>交付対象面積</t>
  </si>
  <si>
    <t>交付金額</t>
  </si>
  <si>
    <t xml:space="preserve">  交付金額</t>
  </si>
  <si>
    <t>林 野 庁</t>
  </si>
  <si>
    <t>単位（面積：ha，金額：千円）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</si>
</sst>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double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1" fontId="3" fillId="33" borderId="15" xfId="0" applyNumberFormat="1" applyFont="1" applyFill="1" applyBorder="1" applyAlignment="1">
      <alignment horizontal="right" vertical="center"/>
    </xf>
    <xf numFmtId="41" fontId="3" fillId="33" borderId="16" xfId="0" applyNumberFormat="1" applyFont="1" applyFill="1" applyBorder="1" applyAlignment="1">
      <alignment horizontal="right" vertical="center"/>
    </xf>
    <xf numFmtId="41" fontId="3" fillId="33" borderId="17" xfId="0" applyNumberFormat="1" applyFont="1" applyFill="1" applyBorder="1" applyAlignment="1" applyProtection="1">
      <alignment horizontal="right" vertical="center"/>
      <protection/>
    </xf>
    <xf numFmtId="41" fontId="3" fillId="33" borderId="18" xfId="0" applyNumberFormat="1" applyFont="1" applyFill="1" applyBorder="1" applyAlignment="1">
      <alignment horizontal="right" vertical="center"/>
    </xf>
    <xf numFmtId="41" fontId="3" fillId="33" borderId="19" xfId="0" applyNumberFormat="1" applyFont="1" applyFill="1" applyBorder="1" applyAlignment="1">
      <alignment horizontal="right" vertical="center"/>
    </xf>
    <xf numFmtId="197" fontId="3" fillId="33" borderId="18" xfId="0" applyNumberFormat="1" applyFont="1" applyFill="1" applyBorder="1" applyAlignment="1">
      <alignment horizontal="right" vertical="center"/>
    </xf>
    <xf numFmtId="197" fontId="3" fillId="33" borderId="19" xfId="0" applyNumberFormat="1" applyFont="1" applyFill="1" applyBorder="1" applyAlignment="1">
      <alignment horizontal="right" vertical="center"/>
    </xf>
    <xf numFmtId="41" fontId="3" fillId="33" borderId="15" xfId="0" applyNumberFormat="1" applyFont="1" applyFill="1" applyBorder="1" applyAlignment="1" applyProtection="1">
      <alignment horizontal="right" vertical="center"/>
      <protection/>
    </xf>
    <xf numFmtId="41" fontId="4" fillId="0" borderId="20" xfId="0" applyNumberFormat="1" applyFont="1" applyBorder="1" applyAlignment="1">
      <alignment horizontal="right" vertical="center"/>
    </xf>
    <xf numFmtId="41" fontId="3" fillId="0" borderId="21" xfId="0" applyNumberFormat="1" applyFont="1" applyFill="1" applyBorder="1" applyAlignment="1" applyProtection="1">
      <alignment horizontal="right" vertical="center"/>
      <protection/>
    </xf>
    <xf numFmtId="41" fontId="3" fillId="0" borderId="15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Border="1" applyAlignment="1">
      <alignment horizontal="right" vertical="center"/>
    </xf>
    <xf numFmtId="41" fontId="3" fillId="34" borderId="19" xfId="0" applyNumberFormat="1" applyFont="1" applyFill="1" applyBorder="1" applyAlignment="1" applyProtection="1">
      <alignment horizontal="right" vertical="center"/>
      <protection locked="0"/>
    </xf>
    <xf numFmtId="41" fontId="3" fillId="34" borderId="16" xfId="0" applyNumberFormat="1" applyFont="1" applyFill="1" applyBorder="1" applyAlignment="1" applyProtection="1">
      <alignment horizontal="right" vertical="center"/>
      <protection locked="0"/>
    </xf>
    <xf numFmtId="179" fontId="4" fillId="0" borderId="23" xfId="0" applyNumberFormat="1" applyFont="1" applyBorder="1" applyAlignment="1">
      <alignment horizontal="right" vertical="center"/>
    </xf>
    <xf numFmtId="197" fontId="3" fillId="0" borderId="18" xfId="0" applyNumberFormat="1" applyFont="1" applyFill="1" applyBorder="1" applyAlignment="1" applyProtection="1">
      <alignment horizontal="right" vertical="center"/>
      <protection/>
    </xf>
    <xf numFmtId="41" fontId="3" fillId="33" borderId="18" xfId="0" applyNumberFormat="1" applyFont="1" applyFill="1" applyBorder="1" applyAlignment="1" applyProtection="1">
      <alignment horizontal="right" vertical="center"/>
      <protection/>
    </xf>
    <xf numFmtId="197" fontId="3" fillId="33" borderId="18" xfId="0" applyNumberFormat="1" applyFont="1" applyFill="1" applyBorder="1" applyAlignment="1" applyProtection="1">
      <alignment horizontal="right" vertical="center"/>
      <protection/>
    </xf>
    <xf numFmtId="41" fontId="3" fillId="0" borderId="18" xfId="0" applyNumberFormat="1" applyFont="1" applyFill="1" applyBorder="1" applyAlignment="1" applyProtection="1">
      <alignment horizontal="right" vertical="center"/>
      <protection/>
    </xf>
    <xf numFmtId="41" fontId="3" fillId="33" borderId="24" xfId="0" applyNumberFormat="1" applyFont="1" applyFill="1" applyBorder="1" applyAlignment="1" applyProtection="1">
      <alignment horizontal="right" vertical="center"/>
      <protection/>
    </xf>
    <xf numFmtId="197" fontId="3" fillId="33" borderId="24" xfId="0" applyNumberFormat="1" applyFont="1" applyFill="1" applyBorder="1" applyAlignment="1" applyProtection="1">
      <alignment horizontal="right" vertical="center"/>
      <protection/>
    </xf>
    <xf numFmtId="41" fontId="3" fillId="33" borderId="22" xfId="0" applyNumberFormat="1" applyFont="1" applyFill="1" applyBorder="1" applyAlignment="1" applyProtection="1">
      <alignment horizontal="right" vertical="center"/>
      <protection/>
    </xf>
    <xf numFmtId="41" fontId="3" fillId="0" borderId="25" xfId="0" applyNumberFormat="1" applyFont="1" applyFill="1" applyBorder="1" applyAlignment="1" applyProtection="1">
      <alignment horizontal="right" vertical="center"/>
      <protection/>
    </xf>
    <xf numFmtId="197" fontId="3" fillId="0" borderId="25" xfId="0" applyNumberFormat="1" applyFont="1" applyFill="1" applyBorder="1" applyAlignment="1" applyProtection="1">
      <alignment horizontal="right" vertical="center"/>
      <protection/>
    </xf>
    <xf numFmtId="41" fontId="3" fillId="0" borderId="26" xfId="0" applyNumberFormat="1" applyFont="1" applyFill="1" applyBorder="1" applyAlignment="1" applyProtection="1">
      <alignment horizontal="right" vertical="center"/>
      <protection/>
    </xf>
    <xf numFmtId="41" fontId="3" fillId="0" borderId="10" xfId="0" applyNumberFormat="1" applyFont="1" applyFill="1" applyBorder="1" applyAlignment="1" applyProtection="1">
      <alignment horizontal="right" vertical="center"/>
      <protection/>
    </xf>
    <xf numFmtId="179" fontId="3" fillId="0" borderId="26" xfId="0" applyNumberFormat="1" applyFont="1" applyFill="1" applyBorder="1" applyAlignment="1" applyProtection="1">
      <alignment horizontal="right" vertical="center"/>
      <protection/>
    </xf>
    <xf numFmtId="179" fontId="3" fillId="0" borderId="10" xfId="0" applyNumberFormat="1" applyFont="1" applyFill="1" applyBorder="1" applyAlignment="1" applyProtection="1">
      <alignment horizontal="right" vertical="center"/>
      <protection/>
    </xf>
    <xf numFmtId="197" fontId="4" fillId="0" borderId="24" xfId="0" applyNumberFormat="1" applyFont="1" applyBorder="1" applyAlignment="1">
      <alignment horizontal="right" vertical="center"/>
    </xf>
    <xf numFmtId="197" fontId="3" fillId="34" borderId="19" xfId="0" applyNumberFormat="1" applyFont="1" applyFill="1" applyBorder="1" applyAlignment="1" applyProtection="1">
      <alignment horizontal="right" vertical="center"/>
      <protection locked="0"/>
    </xf>
    <xf numFmtId="197" fontId="3" fillId="0" borderId="26" xfId="0" applyNumberFormat="1" applyFont="1" applyFill="1" applyBorder="1" applyAlignment="1" applyProtection="1">
      <alignment horizontal="right" vertical="center"/>
      <protection/>
    </xf>
    <xf numFmtId="197" fontId="3" fillId="0" borderId="10" xfId="0" applyNumberFormat="1" applyFont="1" applyFill="1" applyBorder="1" applyAlignment="1" applyProtection="1">
      <alignment horizontal="right" vertical="center"/>
      <protection/>
    </xf>
    <xf numFmtId="197" fontId="3" fillId="33" borderId="27" xfId="0" applyNumberFormat="1" applyFont="1" applyFill="1" applyBorder="1" applyAlignment="1" applyProtection="1">
      <alignment horizontal="right" vertical="center"/>
      <protection/>
    </xf>
    <xf numFmtId="41" fontId="3" fillId="0" borderId="28" xfId="0" applyNumberFormat="1" applyFont="1" applyBorder="1" applyAlignment="1" applyProtection="1">
      <alignment horizontal="right" vertical="center"/>
      <protection/>
    </xf>
    <xf numFmtId="196" fontId="4" fillId="0" borderId="11" xfId="0" applyNumberFormat="1" applyFont="1" applyBorder="1" applyAlignment="1">
      <alignment horizontal="right" vertical="center"/>
    </xf>
    <xf numFmtId="218" fontId="3" fillId="34" borderId="13" xfId="0" applyNumberFormat="1" applyFont="1" applyFill="1" applyBorder="1" applyAlignment="1" applyProtection="1">
      <alignment horizontal="right" vertical="center"/>
      <protection locked="0"/>
    </xf>
    <xf numFmtId="218" fontId="3" fillId="34" borderId="10" xfId="0" applyNumberFormat="1" applyFont="1" applyFill="1" applyBorder="1" applyAlignment="1" applyProtection="1">
      <alignment horizontal="right" vertical="center"/>
      <protection locked="0"/>
    </xf>
    <xf numFmtId="179" fontId="3" fillId="34" borderId="13" xfId="0" applyNumberFormat="1" applyFont="1" applyFill="1" applyBorder="1" applyAlignment="1" applyProtection="1">
      <alignment horizontal="right" vertical="center"/>
      <protection locked="0"/>
    </xf>
    <xf numFmtId="179" fontId="3" fillId="34" borderId="10" xfId="0" applyNumberFormat="1" applyFont="1" applyFill="1" applyBorder="1" applyAlignment="1" applyProtection="1">
      <alignment horizontal="right" vertical="center"/>
      <protection locked="0"/>
    </xf>
    <xf numFmtId="179" fontId="3" fillId="34" borderId="11" xfId="0" applyNumberFormat="1" applyFont="1" applyFill="1" applyBorder="1" applyAlignment="1" applyProtection="1">
      <alignment horizontal="right" vertical="center"/>
      <protection locked="0"/>
    </xf>
    <xf numFmtId="179" fontId="3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/>
    </xf>
    <xf numFmtId="179" fontId="3" fillId="0" borderId="29" xfId="0" applyNumberFormat="1" applyFont="1" applyBorder="1" applyAlignment="1" applyProtection="1">
      <alignment horizontal="right" vertical="center"/>
      <protection/>
    </xf>
    <xf numFmtId="41" fontId="3" fillId="0" borderId="30" xfId="0" applyNumberFormat="1" applyFont="1" applyBorder="1" applyAlignment="1" applyProtection="1">
      <alignment horizontal="right" vertical="center"/>
      <protection/>
    </xf>
    <xf numFmtId="197" fontId="3" fillId="0" borderId="30" xfId="0" applyNumberFormat="1" applyFont="1" applyBorder="1" applyAlignment="1" applyProtection="1">
      <alignment horizontal="right" vertical="center"/>
      <protection/>
    </xf>
    <xf numFmtId="218" fontId="3" fillId="0" borderId="29" xfId="0" applyNumberFormat="1" applyFont="1" applyFill="1" applyBorder="1" applyAlignment="1" applyProtection="1">
      <alignment horizontal="right" vertical="center"/>
      <protection/>
    </xf>
    <xf numFmtId="218" fontId="3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3" fontId="3" fillId="0" borderId="10" xfId="0" applyNumberFormat="1" applyFont="1" applyBorder="1" applyAlignment="1">
      <alignment horizontal="distributed" vertical="center"/>
    </xf>
    <xf numFmtId="203" fontId="3" fillId="0" borderId="18" xfId="0" applyNumberFormat="1" applyFont="1" applyBorder="1" applyAlignment="1">
      <alignment horizontal="distributed" vertical="center"/>
    </xf>
    <xf numFmtId="203" fontId="4" fillId="0" borderId="23" xfId="0" applyNumberFormat="1" applyFont="1" applyBorder="1" applyAlignment="1">
      <alignment horizontal="distributed" vertical="center"/>
    </xf>
    <xf numFmtId="203" fontId="4" fillId="0" borderId="20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69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15.625" style="1" customWidth="1"/>
    <col min="2" max="2" width="6.625" style="1" customWidth="1"/>
    <col min="3" max="3" width="13.25390625" style="6" customWidth="1"/>
    <col min="4" max="4" width="10.625" style="6" customWidth="1"/>
    <col min="5" max="5" width="13.25390625" style="6" customWidth="1"/>
    <col min="6" max="7" width="12.625" style="1" customWidth="1"/>
    <col min="8" max="8" width="13.25390625" style="1" customWidth="1"/>
    <col min="9" max="9" width="12.625" style="1" customWidth="1"/>
    <col min="10" max="10" width="13.25390625" style="1" customWidth="1"/>
    <col min="11" max="11" width="12.625" style="1" customWidth="1"/>
    <col min="12" max="16384" width="9.00390625" style="1" customWidth="1"/>
  </cols>
  <sheetData>
    <row r="1" ht="13.5">
      <c r="A1" s="1" t="s">
        <v>62</v>
      </c>
    </row>
    <row r="2" ht="13.5">
      <c r="K2" s="7" t="s">
        <v>70</v>
      </c>
    </row>
    <row r="3" spans="1:11" ht="15" customHeight="1">
      <c r="A3" s="64" t="s">
        <v>19</v>
      </c>
      <c r="B3" s="74"/>
      <c r="C3" s="65" t="s">
        <v>63</v>
      </c>
      <c r="D3" s="66"/>
      <c r="E3" s="65" t="s">
        <v>0</v>
      </c>
      <c r="F3" s="69"/>
      <c r="G3" s="63" t="s">
        <v>64</v>
      </c>
      <c r="H3" s="63"/>
      <c r="I3" s="63"/>
      <c r="J3" s="65" t="s">
        <v>65</v>
      </c>
      <c r="K3" s="67"/>
    </row>
    <row r="4" spans="1:11" ht="15" customHeight="1">
      <c r="A4" s="75"/>
      <c r="B4" s="74"/>
      <c r="C4" s="65"/>
      <c r="D4" s="66"/>
      <c r="E4" s="68"/>
      <c r="F4" s="69"/>
      <c r="G4" s="63" t="s">
        <v>66</v>
      </c>
      <c r="H4" s="65" t="s">
        <v>67</v>
      </c>
      <c r="I4" s="69"/>
      <c r="J4" s="65" t="s">
        <v>68</v>
      </c>
      <c r="K4" s="69"/>
    </row>
    <row r="5" spans="1:11" ht="15" customHeight="1">
      <c r="A5" s="75"/>
      <c r="B5" s="74"/>
      <c r="C5" s="65"/>
      <c r="D5" s="66"/>
      <c r="E5" s="68"/>
      <c r="F5" s="69"/>
      <c r="G5" s="63"/>
      <c r="H5" s="68"/>
      <c r="I5" s="69"/>
      <c r="J5" s="68"/>
      <c r="K5" s="69"/>
    </row>
    <row r="6" spans="1:11" ht="18" customHeight="1">
      <c r="A6" s="70">
        <v>39173</v>
      </c>
      <c r="B6" s="71"/>
      <c r="C6" s="35">
        <v>2</v>
      </c>
      <c r="D6" s="31">
        <v>1023</v>
      </c>
      <c r="E6" s="33">
        <v>0</v>
      </c>
      <c r="F6" s="32">
        <v>4653010500</v>
      </c>
      <c r="G6" s="18">
        <v>7263238.22</v>
      </c>
      <c r="H6" s="33">
        <v>0</v>
      </c>
      <c r="I6" s="32">
        <v>4513602700</v>
      </c>
      <c r="J6" s="39">
        <v>0</v>
      </c>
      <c r="K6" s="32">
        <v>139407800</v>
      </c>
    </row>
    <row r="7" spans="1:11" ht="18" customHeight="1">
      <c r="A7" s="70">
        <v>39538</v>
      </c>
      <c r="B7" s="71"/>
      <c r="C7" s="36">
        <v>2</v>
      </c>
      <c r="D7" s="27">
        <v>1008</v>
      </c>
      <c r="E7" s="34">
        <v>0</v>
      </c>
      <c r="F7" s="24">
        <v>4652530200</v>
      </c>
      <c r="G7" s="19">
        <v>7266412.5229</v>
      </c>
      <c r="H7" s="34">
        <v>0</v>
      </c>
      <c r="I7" s="24">
        <v>4500114900</v>
      </c>
      <c r="J7" s="40">
        <v>0</v>
      </c>
      <c r="K7" s="24">
        <v>152415300</v>
      </c>
    </row>
    <row r="8" spans="1:11" ht="18" customHeight="1">
      <c r="A8" s="70">
        <v>39903</v>
      </c>
      <c r="B8" s="71"/>
      <c r="C8" s="36">
        <v>3</v>
      </c>
      <c r="D8" s="27">
        <v>1003</v>
      </c>
      <c r="E8" s="34">
        <v>0</v>
      </c>
      <c r="F8" s="24">
        <v>4614574000</v>
      </c>
      <c r="G8" s="19">
        <v>7267764.529999999</v>
      </c>
      <c r="H8" s="34">
        <v>0</v>
      </c>
      <c r="I8" s="24">
        <v>4460057300</v>
      </c>
      <c r="J8" s="40">
        <v>0</v>
      </c>
      <c r="K8" s="24">
        <v>154516700</v>
      </c>
    </row>
    <row r="9" spans="1:11" ht="18" customHeight="1">
      <c r="A9" s="70">
        <v>40268</v>
      </c>
      <c r="B9" s="71"/>
      <c r="C9" s="36">
        <v>3</v>
      </c>
      <c r="D9" s="27">
        <v>989</v>
      </c>
      <c r="E9" s="34">
        <v>2915000</v>
      </c>
      <c r="F9" s="24">
        <v>4632054200</v>
      </c>
      <c r="G9" s="19">
        <v>7268284.26649</v>
      </c>
      <c r="H9" s="34">
        <v>0</v>
      </c>
      <c r="I9" s="24">
        <v>4475692200</v>
      </c>
      <c r="J9" s="40">
        <v>2915000</v>
      </c>
      <c r="K9" s="24">
        <v>156362000</v>
      </c>
    </row>
    <row r="10" spans="1:11" ht="18" customHeight="1" thickBot="1">
      <c r="A10" s="72">
        <v>40634</v>
      </c>
      <c r="B10" s="73">
        <v>40634</v>
      </c>
      <c r="C10" s="23">
        <f>SUMIF(C11:C18,"&gt;0")</f>
        <v>3</v>
      </c>
      <c r="D10" s="17">
        <f>SUMIF(D11,"&gt;0")+SUMIF(D12,"&gt;0")+SUMIF(D13,"&gt;0")+SUMIF(D14,"&gt;0")+SUMIF(D15,"&gt;0")+SUMIF(D16,"&gt;0")+SUMIF(D17,"&gt;0")+SUMIF(D18,"&gt;0")</f>
        <v>987</v>
      </c>
      <c r="E10" s="43">
        <f>SUMIF(E11:E18,"&gt;0")</f>
        <v>2915000</v>
      </c>
      <c r="F10" s="37">
        <f>SUMIF(F11,"&gt;0")+SUMIF(F12,"&gt;0")+SUMIF(F13,"&gt;0")+SUMIF(F14,"&gt;0")+SUMIF(F15,"&gt;0")+SUMIF(F16,"&gt;0")+SUMIF(F17,"&gt;0")+SUMIF(F18,"&gt;0")</f>
        <v>4722435072</v>
      </c>
      <c r="G10" s="20">
        <f>SUMIF(G11,"&gt;0")+SUMIF(G12,"&gt;0")+SUMIF(G13,"&gt;0")+SUMIF(G14,"&gt;0")+SUMIF(G15,"&gt;0")+SUMIF(G16,"&gt;0")+SUMIF(G17,"&gt;0")+SUMIF(G18,"&gt;0")</f>
        <v>7267159.6649</v>
      </c>
      <c r="H10" s="43">
        <f>SUMIF(H11:H18,"&gt;0")</f>
        <v>0</v>
      </c>
      <c r="I10" s="37">
        <f>SUMIF(I11,"&gt;0")+SUMIF(I12,"&gt;0")+SUMIF(I13,"&gt;0")+SUMIF(I14,"&gt;0")+SUMIF(I15,"&gt;0")+SUMIF(I16,"&gt;0")+SUMIF(I17,"&gt;0")+SUMIF(I18,"&gt;0")</f>
        <v>4565296747</v>
      </c>
      <c r="J10" s="43">
        <f>SUMIF(J11:J18,"&gt;0")</f>
        <v>2915000</v>
      </c>
      <c r="K10" s="37">
        <f>SUMIF(K11,"&gt;0")+SUMIF(K12,"&gt;0")+SUMIF(K13,"&gt;0")+SUMIF(K14,"&gt;0")+SUMIF(K15,"&gt;0")+SUMIF(K16,"&gt;0")+SUMIF(K17,"&gt;0")+SUMIF(K18,"&gt;0")</f>
        <v>157138325</v>
      </c>
    </row>
    <row r="11" spans="1:11" ht="18" customHeight="1" thickTop="1">
      <c r="A11" s="5" t="s">
        <v>12</v>
      </c>
      <c r="B11" s="61"/>
      <c r="C11" s="46"/>
      <c r="D11" s="25">
        <v>149</v>
      </c>
      <c r="E11" s="44"/>
      <c r="F11" s="41">
        <v>580507900</v>
      </c>
      <c r="G11" s="11">
        <v>2971623.62</v>
      </c>
      <c r="H11" s="44"/>
      <c r="I11" s="41">
        <v>558589500</v>
      </c>
      <c r="J11" s="44"/>
      <c r="K11" s="41">
        <v>21918400</v>
      </c>
    </row>
    <row r="12" spans="1:11" ht="18" customHeight="1">
      <c r="A12" s="2" t="s">
        <v>13</v>
      </c>
      <c r="B12" s="59"/>
      <c r="C12" s="47"/>
      <c r="D12" s="25">
        <v>139</v>
      </c>
      <c r="E12" s="45"/>
      <c r="F12" s="26">
        <v>1279772300</v>
      </c>
      <c r="G12" s="16">
        <v>1577558.46</v>
      </c>
      <c r="H12" s="45"/>
      <c r="I12" s="26">
        <v>1253391300</v>
      </c>
      <c r="J12" s="45"/>
      <c r="K12" s="26">
        <v>26381000</v>
      </c>
    </row>
    <row r="13" spans="1:11" ht="18" customHeight="1">
      <c r="A13" s="2" t="s">
        <v>14</v>
      </c>
      <c r="B13" s="59"/>
      <c r="C13" s="47"/>
      <c r="D13" s="25">
        <v>182</v>
      </c>
      <c r="E13" s="45"/>
      <c r="F13" s="26">
        <v>976042072</v>
      </c>
      <c r="G13" s="16">
        <v>1145952.4734999998</v>
      </c>
      <c r="H13" s="45"/>
      <c r="I13" s="26">
        <v>943563247</v>
      </c>
      <c r="J13" s="45"/>
      <c r="K13" s="26">
        <v>32478825</v>
      </c>
    </row>
    <row r="14" spans="1:11" ht="18" customHeight="1">
      <c r="A14" s="2" t="s">
        <v>15</v>
      </c>
      <c r="B14" s="59"/>
      <c r="C14" s="47">
        <v>1</v>
      </c>
      <c r="D14" s="25">
        <v>86</v>
      </c>
      <c r="E14" s="45"/>
      <c r="F14" s="26">
        <v>418070800</v>
      </c>
      <c r="G14" s="16">
        <v>611227.03</v>
      </c>
      <c r="H14" s="45"/>
      <c r="I14" s="26">
        <v>401227100</v>
      </c>
      <c r="J14" s="45"/>
      <c r="K14" s="26">
        <v>16843700</v>
      </c>
    </row>
    <row r="15" spans="1:11" ht="18" customHeight="1">
      <c r="A15" s="2" t="s">
        <v>16</v>
      </c>
      <c r="B15" s="59"/>
      <c r="C15" s="47"/>
      <c r="D15" s="25">
        <v>184</v>
      </c>
      <c r="E15" s="45"/>
      <c r="F15" s="26">
        <v>319508700</v>
      </c>
      <c r="G15" s="16">
        <v>297854.24</v>
      </c>
      <c r="H15" s="45"/>
      <c r="I15" s="26">
        <v>297901800</v>
      </c>
      <c r="J15" s="45"/>
      <c r="K15" s="26">
        <v>21606900</v>
      </c>
    </row>
    <row r="16" spans="1:11" ht="18" customHeight="1">
      <c r="A16" s="2" t="s">
        <v>17</v>
      </c>
      <c r="B16" s="59"/>
      <c r="C16" s="47"/>
      <c r="D16" s="25">
        <v>59</v>
      </c>
      <c r="E16" s="45"/>
      <c r="F16" s="26">
        <v>191616900</v>
      </c>
      <c r="G16" s="16">
        <v>174844.5314</v>
      </c>
      <c r="H16" s="45"/>
      <c r="I16" s="26">
        <v>178509000</v>
      </c>
      <c r="J16" s="45"/>
      <c r="K16" s="26">
        <v>13107900</v>
      </c>
    </row>
    <row r="17" spans="1:11" ht="18" customHeight="1">
      <c r="A17" s="3" t="s">
        <v>18</v>
      </c>
      <c r="B17" s="58"/>
      <c r="C17" s="48"/>
      <c r="D17" s="28">
        <v>187</v>
      </c>
      <c r="E17" s="45"/>
      <c r="F17" s="29">
        <v>954001400</v>
      </c>
      <c r="G17" s="30">
        <v>488099.31</v>
      </c>
      <c r="H17" s="45"/>
      <c r="I17" s="29">
        <v>932114800</v>
      </c>
      <c r="J17" s="45"/>
      <c r="K17" s="29">
        <v>21886600</v>
      </c>
    </row>
    <row r="18" spans="1:11" ht="18" customHeight="1">
      <c r="A18" s="4" t="s">
        <v>69</v>
      </c>
      <c r="B18" s="60"/>
      <c r="C18" s="49">
        <v>2</v>
      </c>
      <c r="D18" s="21">
        <v>1</v>
      </c>
      <c r="E18" s="55">
        <v>2915000</v>
      </c>
      <c r="F18" s="38">
        <v>2915000</v>
      </c>
      <c r="G18" s="22">
        <v>0</v>
      </c>
      <c r="H18" s="55">
        <v>0</v>
      </c>
      <c r="I18" s="38">
        <v>0</v>
      </c>
      <c r="J18" s="55">
        <v>2915000</v>
      </c>
      <c r="K18" s="38">
        <v>2915000</v>
      </c>
    </row>
    <row r="19" spans="1:11" ht="18" customHeight="1">
      <c r="A19" s="50" t="s">
        <v>1</v>
      </c>
      <c r="B19" s="62"/>
      <c r="C19" s="51">
        <f>IF(C11="","",C11)</f>
      </c>
      <c r="D19" s="52">
        <f>D11</f>
        <v>149</v>
      </c>
      <c r="E19" s="54">
        <f>IF(E11="","",E11)</f>
      </c>
      <c r="F19" s="53">
        <f>F11</f>
        <v>580507900</v>
      </c>
      <c r="G19" s="42">
        <f>G11</f>
        <v>2971623.62</v>
      </c>
      <c r="H19" s="54">
        <f>IF(H11="","",H11)</f>
      </c>
      <c r="I19" s="53">
        <f>I11</f>
        <v>558589500</v>
      </c>
      <c r="J19" s="54">
        <f>IF(J11="","",J11)</f>
      </c>
      <c r="K19" s="53">
        <f>K11</f>
        <v>21918400</v>
      </c>
    </row>
    <row r="20" spans="1:11" ht="18" customHeight="1">
      <c r="A20" s="56" t="s">
        <v>6</v>
      </c>
      <c r="B20" s="59"/>
      <c r="C20" s="47"/>
      <c r="D20" s="12">
        <v>30</v>
      </c>
      <c r="E20" s="45"/>
      <c r="F20" s="14">
        <v>343228900</v>
      </c>
      <c r="G20" s="9">
        <v>368292.92</v>
      </c>
      <c r="H20" s="45"/>
      <c r="I20" s="14">
        <v>333114800</v>
      </c>
      <c r="J20" s="45"/>
      <c r="K20" s="14">
        <v>10114100</v>
      </c>
    </row>
    <row r="21" spans="1:11" ht="18" customHeight="1">
      <c r="A21" s="56" t="s">
        <v>7</v>
      </c>
      <c r="B21" s="59"/>
      <c r="C21" s="47"/>
      <c r="D21" s="12">
        <v>32</v>
      </c>
      <c r="E21" s="45"/>
      <c r="F21" s="14">
        <v>253030900</v>
      </c>
      <c r="G21" s="9">
        <v>366517.56</v>
      </c>
      <c r="H21" s="45"/>
      <c r="I21" s="14">
        <v>248744000</v>
      </c>
      <c r="J21" s="45"/>
      <c r="K21" s="14">
        <v>4286900</v>
      </c>
    </row>
    <row r="22" spans="1:11" ht="18" customHeight="1">
      <c r="A22" s="56" t="s">
        <v>24</v>
      </c>
      <c r="B22" s="59"/>
      <c r="C22" s="47"/>
      <c r="D22" s="12">
        <v>23</v>
      </c>
      <c r="E22" s="45"/>
      <c r="F22" s="14">
        <v>128254300</v>
      </c>
      <c r="G22" s="9">
        <v>121793</v>
      </c>
      <c r="H22" s="45"/>
      <c r="I22" s="14">
        <v>125745400</v>
      </c>
      <c r="J22" s="45"/>
      <c r="K22" s="14">
        <v>2508900</v>
      </c>
    </row>
    <row r="23" spans="1:11" ht="18" customHeight="1">
      <c r="A23" s="56" t="s">
        <v>25</v>
      </c>
      <c r="B23" s="59"/>
      <c r="C23" s="47"/>
      <c r="D23" s="12">
        <v>23</v>
      </c>
      <c r="E23" s="45"/>
      <c r="F23" s="14">
        <v>331254000</v>
      </c>
      <c r="G23" s="9">
        <v>374925.37</v>
      </c>
      <c r="H23" s="45"/>
      <c r="I23" s="14">
        <v>324206600</v>
      </c>
      <c r="J23" s="45"/>
      <c r="K23" s="14">
        <v>7047400</v>
      </c>
    </row>
    <row r="24" spans="1:11" ht="18" customHeight="1">
      <c r="A24" s="56" t="s">
        <v>26</v>
      </c>
      <c r="B24" s="59"/>
      <c r="C24" s="47"/>
      <c r="D24" s="12">
        <v>31</v>
      </c>
      <c r="E24" s="45"/>
      <c r="F24" s="14">
        <v>224004200</v>
      </c>
      <c r="G24" s="9">
        <v>346029.61</v>
      </c>
      <c r="H24" s="45"/>
      <c r="I24" s="14">
        <v>221580500</v>
      </c>
      <c r="J24" s="45"/>
      <c r="K24" s="14">
        <v>2423700</v>
      </c>
    </row>
    <row r="25" spans="1:11" ht="18" customHeight="1">
      <c r="A25" s="56" t="s">
        <v>27</v>
      </c>
      <c r="B25" s="59"/>
      <c r="C25" s="47"/>
      <c r="D25" s="12">
        <v>54</v>
      </c>
      <c r="E25" s="45"/>
      <c r="F25" s="14">
        <v>329437005</v>
      </c>
      <c r="G25" s="9">
        <v>394790.7307</v>
      </c>
      <c r="H25" s="45"/>
      <c r="I25" s="14">
        <v>326571088</v>
      </c>
      <c r="J25" s="45"/>
      <c r="K25" s="14">
        <v>2865917</v>
      </c>
    </row>
    <row r="26" spans="1:11" ht="18" customHeight="1">
      <c r="A26" s="56" t="s">
        <v>8</v>
      </c>
      <c r="B26" s="59"/>
      <c r="C26" s="47"/>
      <c r="D26" s="12">
        <v>17</v>
      </c>
      <c r="E26" s="45"/>
      <c r="F26" s="14">
        <v>75531000</v>
      </c>
      <c r="G26" s="9">
        <v>43730.8</v>
      </c>
      <c r="H26" s="45"/>
      <c r="I26" s="14">
        <v>73287000</v>
      </c>
      <c r="J26" s="45"/>
      <c r="K26" s="14">
        <v>2244000</v>
      </c>
    </row>
    <row r="27" spans="1:11" ht="18" customHeight="1">
      <c r="A27" s="56" t="s">
        <v>9</v>
      </c>
      <c r="B27" s="59"/>
      <c r="C27" s="47"/>
      <c r="D27" s="12">
        <v>13</v>
      </c>
      <c r="E27" s="45"/>
      <c r="F27" s="14">
        <v>126805758</v>
      </c>
      <c r="G27" s="9">
        <v>122367.4835</v>
      </c>
      <c r="H27" s="45"/>
      <c r="I27" s="14">
        <v>125378758</v>
      </c>
      <c r="J27" s="45"/>
      <c r="K27" s="14">
        <v>1427000</v>
      </c>
    </row>
    <row r="28" spans="1:11" ht="18" customHeight="1">
      <c r="A28" s="56" t="s">
        <v>10</v>
      </c>
      <c r="B28" s="59"/>
      <c r="C28" s="47"/>
      <c r="D28" s="12">
        <v>24</v>
      </c>
      <c r="E28" s="45"/>
      <c r="F28" s="14">
        <v>174060300</v>
      </c>
      <c r="G28" s="9">
        <v>188791.9525</v>
      </c>
      <c r="H28" s="45"/>
      <c r="I28" s="14">
        <v>166774667</v>
      </c>
      <c r="J28" s="45"/>
      <c r="K28" s="14">
        <v>7285633</v>
      </c>
    </row>
    <row r="29" spans="1:11" ht="18" customHeight="1">
      <c r="A29" s="56" t="s">
        <v>28</v>
      </c>
      <c r="B29" s="59"/>
      <c r="C29" s="47"/>
      <c r="D29" s="12">
        <v>3</v>
      </c>
      <c r="E29" s="45"/>
      <c r="F29" s="14">
        <v>8483898</v>
      </c>
      <c r="G29" s="9">
        <v>12076.34</v>
      </c>
      <c r="H29" s="45"/>
      <c r="I29" s="14">
        <v>8389000</v>
      </c>
      <c r="J29" s="45"/>
      <c r="K29" s="14">
        <v>94898</v>
      </c>
    </row>
    <row r="30" spans="1:11" ht="18" customHeight="1">
      <c r="A30" s="56" t="s">
        <v>29</v>
      </c>
      <c r="B30" s="59"/>
      <c r="C30" s="47">
        <v>1</v>
      </c>
      <c r="D30" s="12">
        <v>12</v>
      </c>
      <c r="E30" s="45">
        <v>2039000</v>
      </c>
      <c r="F30" s="14">
        <v>21087897</v>
      </c>
      <c r="G30" s="12">
        <v>6372.37</v>
      </c>
      <c r="H30" s="45"/>
      <c r="I30" s="14">
        <v>13580000</v>
      </c>
      <c r="J30" s="45">
        <v>2039000</v>
      </c>
      <c r="K30" s="14">
        <v>7507897</v>
      </c>
    </row>
    <row r="31" spans="1:11" ht="18" customHeight="1">
      <c r="A31" s="56" t="s">
        <v>30</v>
      </c>
      <c r="B31" s="59"/>
      <c r="C31" s="47" t="s">
        <v>20</v>
      </c>
      <c r="D31" s="12">
        <v>7</v>
      </c>
      <c r="E31" s="45">
        <v>876000</v>
      </c>
      <c r="F31" s="14">
        <v>6802445</v>
      </c>
      <c r="G31" s="12">
        <v>7585.6112</v>
      </c>
      <c r="H31" s="45"/>
      <c r="I31" s="14">
        <v>3434632</v>
      </c>
      <c r="J31" s="45">
        <v>876000</v>
      </c>
      <c r="K31" s="14">
        <v>3367813</v>
      </c>
    </row>
    <row r="32" spans="1:11" ht="18" customHeight="1">
      <c r="A32" s="56" t="s">
        <v>21</v>
      </c>
      <c r="B32" s="59"/>
      <c r="C32" s="47"/>
      <c r="D32" s="12">
        <v>7</v>
      </c>
      <c r="E32" s="45"/>
      <c r="F32" s="14">
        <v>10317481</v>
      </c>
      <c r="G32" s="9">
        <v>8810.1776</v>
      </c>
      <c r="H32" s="45"/>
      <c r="I32" s="14">
        <v>9842104</v>
      </c>
      <c r="J32" s="45"/>
      <c r="K32" s="14">
        <v>475377</v>
      </c>
    </row>
    <row r="33" spans="1:11" ht="18" customHeight="1">
      <c r="A33" s="56" t="s">
        <v>31</v>
      </c>
      <c r="B33" s="59" t="s">
        <v>2</v>
      </c>
      <c r="C33" s="47"/>
      <c r="D33" s="12">
        <v>19</v>
      </c>
      <c r="E33" s="45"/>
      <c r="F33" s="14">
        <v>140225124</v>
      </c>
      <c r="G33" s="9">
        <v>277527.70780000003</v>
      </c>
      <c r="H33" s="45"/>
      <c r="I33" s="14">
        <v>137636208</v>
      </c>
      <c r="J33" s="45"/>
      <c r="K33" s="14">
        <v>2588916</v>
      </c>
    </row>
    <row r="34" spans="1:11" ht="18" customHeight="1">
      <c r="A34" s="56"/>
      <c r="B34" s="59" t="s">
        <v>11</v>
      </c>
      <c r="C34" s="47">
        <v>1</v>
      </c>
      <c r="D34" s="12">
        <v>0</v>
      </c>
      <c r="E34" s="45"/>
      <c r="F34" s="14">
        <v>135500</v>
      </c>
      <c r="G34" s="9">
        <v>0</v>
      </c>
      <c r="H34" s="45"/>
      <c r="I34" s="14">
        <v>0</v>
      </c>
      <c r="J34" s="45"/>
      <c r="K34" s="14">
        <v>135500</v>
      </c>
    </row>
    <row r="35" spans="1:11" ht="18" customHeight="1">
      <c r="A35" s="56" t="s">
        <v>32</v>
      </c>
      <c r="B35" s="59"/>
      <c r="C35" s="47"/>
      <c r="D35" s="12">
        <v>7</v>
      </c>
      <c r="E35" s="45"/>
      <c r="F35" s="14">
        <v>13435900</v>
      </c>
      <c r="G35" s="9">
        <v>84593.55</v>
      </c>
      <c r="H35" s="45"/>
      <c r="I35" s="14">
        <v>12512600</v>
      </c>
      <c r="J35" s="45"/>
      <c r="K35" s="14">
        <v>923300</v>
      </c>
    </row>
    <row r="36" spans="1:11" ht="18" customHeight="1">
      <c r="A36" s="56" t="s">
        <v>33</v>
      </c>
      <c r="B36" s="59"/>
      <c r="C36" s="47"/>
      <c r="D36" s="12">
        <v>4</v>
      </c>
      <c r="E36" s="45"/>
      <c r="F36" s="14">
        <v>11297900</v>
      </c>
      <c r="G36" s="9">
        <v>33713.76</v>
      </c>
      <c r="H36" s="45"/>
      <c r="I36" s="14">
        <v>11025600</v>
      </c>
      <c r="J36" s="45"/>
      <c r="K36" s="14">
        <v>272300</v>
      </c>
    </row>
    <row r="37" spans="1:11" ht="18" customHeight="1">
      <c r="A37" s="56" t="s">
        <v>34</v>
      </c>
      <c r="B37" s="59"/>
      <c r="C37" s="47"/>
      <c r="D37" s="12">
        <v>10</v>
      </c>
      <c r="E37" s="45"/>
      <c r="F37" s="14">
        <v>18942600</v>
      </c>
      <c r="G37" s="9">
        <v>36106.78</v>
      </c>
      <c r="H37" s="45"/>
      <c r="I37" s="14">
        <v>18293100</v>
      </c>
      <c r="J37" s="45"/>
      <c r="K37" s="14">
        <v>649500</v>
      </c>
    </row>
    <row r="38" spans="1:11" ht="18" customHeight="1">
      <c r="A38" s="56" t="s">
        <v>35</v>
      </c>
      <c r="B38" s="59"/>
      <c r="C38" s="47"/>
      <c r="D38" s="12">
        <v>5</v>
      </c>
      <c r="E38" s="45"/>
      <c r="F38" s="14">
        <v>5113532</v>
      </c>
      <c r="G38" s="9">
        <v>3481.07</v>
      </c>
      <c r="H38" s="45"/>
      <c r="I38" s="14">
        <v>5033683</v>
      </c>
      <c r="J38" s="45"/>
      <c r="K38" s="14">
        <v>79849</v>
      </c>
    </row>
    <row r="39" spans="1:11" ht="18" customHeight="1">
      <c r="A39" s="56" t="s">
        <v>36</v>
      </c>
      <c r="B39" s="59"/>
      <c r="C39" s="47"/>
      <c r="D39" s="12">
        <v>55</v>
      </c>
      <c r="E39" s="45"/>
      <c r="F39" s="14">
        <v>314915500</v>
      </c>
      <c r="G39" s="9">
        <v>345936.81</v>
      </c>
      <c r="H39" s="45"/>
      <c r="I39" s="14">
        <v>304419000</v>
      </c>
      <c r="J39" s="45"/>
      <c r="K39" s="14">
        <v>10496500</v>
      </c>
    </row>
    <row r="40" spans="1:11" ht="18" customHeight="1">
      <c r="A40" s="56" t="s">
        <v>37</v>
      </c>
      <c r="B40" s="59"/>
      <c r="C40" s="47"/>
      <c r="D40" s="12">
        <v>16</v>
      </c>
      <c r="E40" s="45"/>
      <c r="F40" s="14">
        <v>64980100</v>
      </c>
      <c r="G40" s="9">
        <v>170254.56</v>
      </c>
      <c r="H40" s="45"/>
      <c r="I40" s="14">
        <v>61893200</v>
      </c>
      <c r="J40" s="45"/>
      <c r="K40" s="14">
        <v>3086900</v>
      </c>
    </row>
    <row r="41" spans="1:11" ht="18" customHeight="1">
      <c r="A41" s="56" t="s">
        <v>38</v>
      </c>
      <c r="B41" s="59"/>
      <c r="C41" s="47"/>
      <c r="D41" s="12">
        <v>21</v>
      </c>
      <c r="E41" s="45"/>
      <c r="F41" s="14">
        <v>78177632</v>
      </c>
      <c r="G41" s="9">
        <v>80418.23019999999</v>
      </c>
      <c r="H41" s="45"/>
      <c r="I41" s="14">
        <v>73636107</v>
      </c>
      <c r="J41" s="45"/>
      <c r="K41" s="14">
        <v>4541525</v>
      </c>
    </row>
    <row r="42" spans="1:11" ht="18" customHeight="1">
      <c r="A42" s="56" t="s">
        <v>39</v>
      </c>
      <c r="B42" s="59"/>
      <c r="C42" s="47"/>
      <c r="D42" s="12">
        <v>8</v>
      </c>
      <c r="E42" s="45"/>
      <c r="F42" s="14">
        <v>24603800</v>
      </c>
      <c r="G42" s="9">
        <v>10442.11</v>
      </c>
      <c r="H42" s="45"/>
      <c r="I42" s="14">
        <v>22402300</v>
      </c>
      <c r="J42" s="45"/>
      <c r="K42" s="14">
        <v>2201500</v>
      </c>
    </row>
    <row r="43" spans="1:11" ht="18" customHeight="1">
      <c r="A43" s="56" t="s">
        <v>40</v>
      </c>
      <c r="B43" s="59"/>
      <c r="C43" s="47"/>
      <c r="D43" s="12">
        <v>15</v>
      </c>
      <c r="E43" s="45"/>
      <c r="F43" s="14">
        <v>24511400</v>
      </c>
      <c r="G43" s="9">
        <v>20762.95</v>
      </c>
      <c r="H43" s="45"/>
      <c r="I43" s="14">
        <v>23397300</v>
      </c>
      <c r="J43" s="45"/>
      <c r="K43" s="14">
        <v>1114100</v>
      </c>
    </row>
    <row r="44" spans="1:11" ht="18" customHeight="1">
      <c r="A44" s="56" t="s">
        <v>41</v>
      </c>
      <c r="B44" s="59"/>
      <c r="C44" s="47"/>
      <c r="D44" s="12">
        <v>12</v>
      </c>
      <c r="E44" s="45"/>
      <c r="F44" s="14">
        <v>19020500</v>
      </c>
      <c r="G44" s="9">
        <v>16931.73</v>
      </c>
      <c r="H44" s="45"/>
      <c r="I44" s="14">
        <v>18262600</v>
      </c>
      <c r="J44" s="45"/>
      <c r="K44" s="14">
        <v>757900</v>
      </c>
    </row>
    <row r="45" spans="1:11" ht="18" customHeight="1">
      <c r="A45" s="56" t="s">
        <v>5</v>
      </c>
      <c r="B45" s="59"/>
      <c r="C45" s="47"/>
      <c r="D45" s="12">
        <v>10</v>
      </c>
      <c r="E45" s="45"/>
      <c r="F45" s="14">
        <v>7419200</v>
      </c>
      <c r="G45" s="9">
        <v>4363.14</v>
      </c>
      <c r="H45" s="45"/>
      <c r="I45" s="14">
        <v>6691400</v>
      </c>
      <c r="J45" s="45"/>
      <c r="K45" s="14">
        <v>727800</v>
      </c>
    </row>
    <row r="46" spans="1:11" ht="18" customHeight="1">
      <c r="A46" s="56" t="s">
        <v>42</v>
      </c>
      <c r="B46" s="59"/>
      <c r="C46" s="47"/>
      <c r="D46" s="12">
        <v>5</v>
      </c>
      <c r="E46" s="45"/>
      <c r="F46" s="14">
        <v>4413800</v>
      </c>
      <c r="G46" s="9">
        <v>988.69</v>
      </c>
      <c r="H46" s="45"/>
      <c r="I46" s="14">
        <v>1860200</v>
      </c>
      <c r="J46" s="45"/>
      <c r="K46" s="14">
        <v>2553600</v>
      </c>
    </row>
    <row r="47" spans="1:11" ht="18" customHeight="1">
      <c r="A47" s="56" t="s">
        <v>43</v>
      </c>
      <c r="B47" s="59"/>
      <c r="C47" s="47"/>
      <c r="D47" s="12">
        <v>24</v>
      </c>
      <c r="E47" s="45"/>
      <c r="F47" s="14">
        <v>38000400</v>
      </c>
      <c r="G47" s="9">
        <v>23753.23</v>
      </c>
      <c r="H47" s="45"/>
      <c r="I47" s="14">
        <v>36623400</v>
      </c>
      <c r="J47" s="45"/>
      <c r="K47" s="14">
        <v>1377000</v>
      </c>
    </row>
    <row r="48" spans="1:11" ht="18" customHeight="1">
      <c r="A48" s="56" t="s">
        <v>44</v>
      </c>
      <c r="B48" s="59"/>
      <c r="C48" s="47"/>
      <c r="D48" s="12">
        <v>14</v>
      </c>
      <c r="E48" s="45"/>
      <c r="F48" s="14">
        <v>21306400</v>
      </c>
      <c r="G48" s="9">
        <v>11374.93</v>
      </c>
      <c r="H48" s="45"/>
      <c r="I48" s="14">
        <v>17604600</v>
      </c>
      <c r="J48" s="45"/>
      <c r="K48" s="14">
        <v>3701800</v>
      </c>
    </row>
    <row r="49" spans="1:11" ht="18" customHeight="1">
      <c r="A49" s="56" t="s">
        <v>22</v>
      </c>
      <c r="B49" s="59"/>
      <c r="C49" s="47"/>
      <c r="D49" s="12">
        <v>13</v>
      </c>
      <c r="E49" s="45"/>
      <c r="F49" s="14">
        <v>19815800</v>
      </c>
      <c r="G49" s="9">
        <v>15731.2</v>
      </c>
      <c r="H49" s="45"/>
      <c r="I49" s="14">
        <v>18976900</v>
      </c>
      <c r="J49" s="45"/>
      <c r="K49" s="14">
        <v>838900</v>
      </c>
    </row>
    <row r="50" spans="1:11" ht="18" customHeight="1">
      <c r="A50" s="56" t="s">
        <v>45</v>
      </c>
      <c r="B50" s="59"/>
      <c r="C50" s="47"/>
      <c r="D50" s="12">
        <v>15</v>
      </c>
      <c r="E50" s="45"/>
      <c r="F50" s="14">
        <v>30177900</v>
      </c>
      <c r="G50" s="9">
        <v>28999.63</v>
      </c>
      <c r="H50" s="45"/>
      <c r="I50" s="14">
        <v>28618800</v>
      </c>
      <c r="J50" s="45"/>
      <c r="K50" s="14">
        <v>1559100</v>
      </c>
    </row>
    <row r="51" spans="1:11" ht="18" customHeight="1">
      <c r="A51" s="56" t="s">
        <v>46</v>
      </c>
      <c r="B51" s="59"/>
      <c r="C51" s="47"/>
      <c r="D51" s="12">
        <v>15</v>
      </c>
      <c r="E51" s="45"/>
      <c r="F51" s="14">
        <v>17551200</v>
      </c>
      <c r="G51" s="9">
        <v>28372.68</v>
      </c>
      <c r="H51" s="45"/>
      <c r="I51" s="14">
        <v>16696300</v>
      </c>
      <c r="J51" s="45"/>
      <c r="K51" s="14">
        <v>854900</v>
      </c>
    </row>
    <row r="52" spans="1:11" ht="18" customHeight="1">
      <c r="A52" s="56" t="s">
        <v>47</v>
      </c>
      <c r="B52" s="59"/>
      <c r="C52" s="47"/>
      <c r="D52" s="12">
        <v>22</v>
      </c>
      <c r="E52" s="45"/>
      <c r="F52" s="14">
        <v>42282700</v>
      </c>
      <c r="G52" s="9">
        <v>27183.49</v>
      </c>
      <c r="H52" s="45"/>
      <c r="I52" s="14">
        <v>39172600</v>
      </c>
      <c r="J52" s="45"/>
      <c r="K52" s="14">
        <v>3110100</v>
      </c>
    </row>
    <row r="53" spans="1:11" ht="18" customHeight="1">
      <c r="A53" s="56" t="s">
        <v>48</v>
      </c>
      <c r="B53" s="59"/>
      <c r="C53" s="47"/>
      <c r="D53" s="12">
        <v>18</v>
      </c>
      <c r="E53" s="45"/>
      <c r="F53" s="14">
        <v>55437300</v>
      </c>
      <c r="G53" s="9">
        <v>41696.97</v>
      </c>
      <c r="H53" s="45"/>
      <c r="I53" s="14">
        <v>52000400</v>
      </c>
      <c r="J53" s="45"/>
      <c r="K53" s="14">
        <v>3436900</v>
      </c>
    </row>
    <row r="54" spans="1:11" ht="18" customHeight="1">
      <c r="A54" s="56" t="s">
        <v>49</v>
      </c>
      <c r="B54" s="59"/>
      <c r="C54" s="47"/>
      <c r="D54" s="12">
        <v>7</v>
      </c>
      <c r="E54" s="45"/>
      <c r="F54" s="14">
        <v>9331600</v>
      </c>
      <c r="G54" s="9">
        <v>7875.06</v>
      </c>
      <c r="H54" s="45"/>
      <c r="I54" s="14">
        <v>8678600</v>
      </c>
      <c r="J54" s="45"/>
      <c r="K54" s="14">
        <v>653000</v>
      </c>
    </row>
    <row r="55" spans="1:11" ht="18" customHeight="1">
      <c r="A55" s="56" t="s">
        <v>50</v>
      </c>
      <c r="B55" s="59"/>
      <c r="C55" s="47"/>
      <c r="D55" s="12">
        <v>7</v>
      </c>
      <c r="E55" s="45"/>
      <c r="F55" s="14">
        <v>13386300</v>
      </c>
      <c r="G55" s="9">
        <v>15672.05</v>
      </c>
      <c r="H55" s="45"/>
      <c r="I55" s="14">
        <v>12323400</v>
      </c>
      <c r="J55" s="45"/>
      <c r="K55" s="14">
        <v>1062900</v>
      </c>
    </row>
    <row r="56" spans="1:11" ht="18" customHeight="1">
      <c r="A56" s="56" t="s">
        <v>51</v>
      </c>
      <c r="B56" s="59"/>
      <c r="C56" s="47"/>
      <c r="D56" s="12">
        <v>9</v>
      </c>
      <c r="E56" s="45"/>
      <c r="F56" s="14">
        <v>6998600</v>
      </c>
      <c r="G56" s="9">
        <v>5835.78</v>
      </c>
      <c r="H56" s="45"/>
      <c r="I56" s="14">
        <v>6541900</v>
      </c>
      <c r="J56" s="45"/>
      <c r="K56" s="14">
        <v>456700</v>
      </c>
    </row>
    <row r="57" spans="1:11" ht="18" customHeight="1">
      <c r="A57" s="56" t="s">
        <v>52</v>
      </c>
      <c r="B57" s="59"/>
      <c r="C57" s="47"/>
      <c r="D57" s="12">
        <v>15</v>
      </c>
      <c r="E57" s="45"/>
      <c r="F57" s="14">
        <v>38669500</v>
      </c>
      <c r="G57" s="9">
        <v>35791.5235</v>
      </c>
      <c r="H57" s="45"/>
      <c r="I57" s="14">
        <v>37230800</v>
      </c>
      <c r="J57" s="45"/>
      <c r="K57" s="14">
        <v>1438700</v>
      </c>
    </row>
    <row r="58" spans="1:11" ht="18" customHeight="1">
      <c r="A58" s="56" t="s">
        <v>53</v>
      </c>
      <c r="B58" s="59"/>
      <c r="C58" s="47"/>
      <c r="D58" s="12">
        <v>28</v>
      </c>
      <c r="E58" s="45"/>
      <c r="F58" s="14">
        <v>132562500</v>
      </c>
      <c r="G58" s="9">
        <v>117545.17789999998</v>
      </c>
      <c r="H58" s="45"/>
      <c r="I58" s="14">
        <v>122412900</v>
      </c>
      <c r="J58" s="45"/>
      <c r="K58" s="14">
        <v>10149600</v>
      </c>
    </row>
    <row r="59" spans="1:11" ht="18" customHeight="1">
      <c r="A59" s="56" t="s">
        <v>54</v>
      </c>
      <c r="B59" s="59"/>
      <c r="C59" s="47"/>
      <c r="D59" s="12">
        <v>34</v>
      </c>
      <c r="E59" s="45"/>
      <c r="F59" s="14">
        <v>56304300</v>
      </c>
      <c r="G59" s="9">
        <v>22990.18</v>
      </c>
      <c r="H59" s="45"/>
      <c r="I59" s="14">
        <v>54643400</v>
      </c>
      <c r="J59" s="45"/>
      <c r="K59" s="14">
        <v>1660900</v>
      </c>
    </row>
    <row r="60" spans="1:11" ht="18" customHeight="1">
      <c r="A60" s="56" t="s">
        <v>55</v>
      </c>
      <c r="B60" s="59"/>
      <c r="C60" s="47"/>
      <c r="D60" s="12">
        <v>16</v>
      </c>
      <c r="E60" s="45"/>
      <c r="F60" s="14">
        <v>38166200</v>
      </c>
      <c r="G60" s="9">
        <v>14503.91</v>
      </c>
      <c r="H60" s="45"/>
      <c r="I60" s="14">
        <v>37822600</v>
      </c>
      <c r="J60" s="45"/>
      <c r="K60" s="14">
        <v>343600</v>
      </c>
    </row>
    <row r="61" spans="1:11" ht="18" customHeight="1">
      <c r="A61" s="56" t="s">
        <v>56</v>
      </c>
      <c r="B61" s="59"/>
      <c r="C61" s="47"/>
      <c r="D61" s="12">
        <v>13</v>
      </c>
      <c r="E61" s="45"/>
      <c r="F61" s="14">
        <v>31612200</v>
      </c>
      <c r="G61" s="9">
        <v>18824.23</v>
      </c>
      <c r="H61" s="45"/>
      <c r="I61" s="14">
        <v>31420900</v>
      </c>
      <c r="J61" s="45"/>
      <c r="K61" s="14">
        <v>191300</v>
      </c>
    </row>
    <row r="62" spans="1:11" ht="18" customHeight="1">
      <c r="A62" s="56" t="s">
        <v>57</v>
      </c>
      <c r="B62" s="59"/>
      <c r="C62" s="47"/>
      <c r="D62" s="12">
        <v>36</v>
      </c>
      <c r="E62" s="45"/>
      <c r="F62" s="14">
        <v>121099900</v>
      </c>
      <c r="G62" s="9">
        <v>59861.48</v>
      </c>
      <c r="H62" s="45"/>
      <c r="I62" s="14">
        <v>113534900</v>
      </c>
      <c r="J62" s="45"/>
      <c r="K62" s="14">
        <v>7565000</v>
      </c>
    </row>
    <row r="63" spans="1:11" ht="18" customHeight="1">
      <c r="A63" s="56" t="s">
        <v>58</v>
      </c>
      <c r="B63" s="59"/>
      <c r="C63" s="47"/>
      <c r="D63" s="12">
        <v>15</v>
      </c>
      <c r="E63" s="45"/>
      <c r="F63" s="14">
        <v>66547400</v>
      </c>
      <c r="G63" s="9">
        <v>42476.19</v>
      </c>
      <c r="H63" s="45"/>
      <c r="I63" s="14">
        <v>64093200</v>
      </c>
      <c r="J63" s="45"/>
      <c r="K63" s="14">
        <v>2454200</v>
      </c>
    </row>
    <row r="64" spans="1:11" ht="18" customHeight="1">
      <c r="A64" s="56" t="s">
        <v>59</v>
      </c>
      <c r="B64" s="59"/>
      <c r="C64" s="47"/>
      <c r="D64" s="12">
        <v>26</v>
      </c>
      <c r="E64" s="45"/>
      <c r="F64" s="14">
        <v>373569100</v>
      </c>
      <c r="G64" s="9">
        <v>164521.75</v>
      </c>
      <c r="H64" s="45"/>
      <c r="I64" s="14">
        <v>368300200</v>
      </c>
      <c r="J64" s="45"/>
      <c r="K64" s="14">
        <v>5268900</v>
      </c>
    </row>
    <row r="65" spans="1:11" ht="18" customHeight="1">
      <c r="A65" s="56" t="s">
        <v>23</v>
      </c>
      <c r="B65" s="59"/>
      <c r="C65" s="47"/>
      <c r="D65" s="12">
        <v>35</v>
      </c>
      <c r="E65" s="45"/>
      <c r="F65" s="14">
        <v>246790600</v>
      </c>
      <c r="G65" s="9">
        <v>140072.72</v>
      </c>
      <c r="H65" s="45"/>
      <c r="I65" s="14">
        <v>242746900</v>
      </c>
      <c r="J65" s="45"/>
      <c r="K65" s="14">
        <v>4043700</v>
      </c>
    </row>
    <row r="66" spans="1:11" ht="18" customHeight="1">
      <c r="A66" s="57" t="s">
        <v>60</v>
      </c>
      <c r="B66" s="60"/>
      <c r="C66" s="49"/>
      <c r="D66" s="13">
        <v>12</v>
      </c>
      <c r="E66" s="55"/>
      <c r="F66" s="15">
        <v>19911700</v>
      </c>
      <c r="G66" s="10">
        <v>24848.85</v>
      </c>
      <c r="H66" s="55"/>
      <c r="I66" s="15">
        <v>19552700</v>
      </c>
      <c r="J66" s="55"/>
      <c r="K66" s="15">
        <v>359000</v>
      </c>
    </row>
    <row r="67" ht="13.5">
      <c r="A67" s="8" t="s">
        <v>61</v>
      </c>
    </row>
    <row r="68" ht="13.5">
      <c r="A68" s="8" t="s">
        <v>3</v>
      </c>
    </row>
    <row r="69" ht="13.5">
      <c r="A69" s="8" t="s">
        <v>4</v>
      </c>
    </row>
  </sheetData>
  <sheetProtection password="C7CE" sheet="1" objects="1" scenarios="1"/>
  <mergeCells count="13">
    <mergeCell ref="A9:B9"/>
    <mergeCell ref="A10:B10"/>
    <mergeCell ref="A3:B5"/>
    <mergeCell ref="A6:B6"/>
    <mergeCell ref="A7:B7"/>
    <mergeCell ref="A8:B8"/>
    <mergeCell ref="E3:F5"/>
    <mergeCell ref="C3:D5"/>
    <mergeCell ref="G3:I3"/>
    <mergeCell ref="J3:K3"/>
    <mergeCell ref="H4:I5"/>
    <mergeCell ref="J4:K5"/>
    <mergeCell ref="G4:G5"/>
  </mergeCells>
  <dataValidations count="2">
    <dataValidation type="decimal" operator="greaterThanOrEqual" allowBlank="1" showInputMessage="1" showErrorMessage="1" imeMode="disabled" sqref="C6:K9 D18 K18 F18:G18 I18">
      <formula1>0</formula1>
    </dataValidation>
    <dataValidation operator="greaterThanOrEqual" allowBlank="1" showInputMessage="1" showErrorMessage="1" sqref="C10 J10 E10 H10"/>
  </dataValidations>
  <printOptions/>
  <pageMargins left="0.787" right="0.787" top="0.984" bottom="0.984" header="0.512" footer="0.512"/>
  <pageSetup fitToHeight="0" fitToWidth="1" horizontalDpi="150" verticalDpi="15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2012-12-13T15:36:49Z</cp:lastPrinted>
  <dcterms:created xsi:type="dcterms:W3CDTF">2003-12-10T07:41:41Z</dcterms:created>
  <dcterms:modified xsi:type="dcterms:W3CDTF">2012-12-26T07:13:48Z</dcterms:modified>
  <cp:category/>
  <cp:version/>
  <cp:contentType/>
  <cp:contentStatus/>
</cp:coreProperties>
</file>