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官-7(1)" sheetId="1" r:id="rId1"/>
    <sheet name="官-7(2)" sheetId="2" r:id="rId2"/>
  </sheets>
  <externalReferences>
    <externalReference r:id="rId5"/>
  </externalReferences>
  <definedNames>
    <definedName name="_xlnm.Print_Titles" localSheetId="0">'官-7(1)'!$2:$4</definedName>
    <definedName name="_xlnm.Print_Titles" localSheetId="1">'官-7(2)'!$2:$4</definedName>
  </definedNames>
  <calcPr fullCalcOnLoad="1"/>
</workbook>
</file>

<file path=xl/sharedStrings.xml><?xml version="1.0" encoding="utf-8"?>
<sst xmlns="http://schemas.openxmlformats.org/spreadsheetml/2006/main" count="221" uniqueCount="39">
  <si>
    <t>７  官行造林の立木被害</t>
  </si>
  <si>
    <r>
      <t>単位（面積：ha，数量：m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，金額：千円）</t>
    </r>
  </si>
  <si>
    <t>年度
森林管理局</t>
  </si>
  <si>
    <t>総     数</t>
  </si>
  <si>
    <t>風     水     害</t>
  </si>
  <si>
    <t>雪      害</t>
  </si>
  <si>
    <t>震     害</t>
  </si>
  <si>
    <t>病     虫     害</t>
  </si>
  <si>
    <t>獣     類     害</t>
  </si>
  <si>
    <t>面積</t>
  </si>
  <si>
    <t>数  量</t>
  </si>
  <si>
    <t>被害額</t>
  </si>
  <si>
    <t>損害額</t>
  </si>
  <si>
    <t>面積</t>
  </si>
  <si>
    <t>数量</t>
  </si>
  <si>
    <t>数　量</t>
  </si>
  <si>
    <t>千本</t>
  </si>
  <si>
    <t/>
  </si>
  <si>
    <t>北 海 道</t>
  </si>
  <si>
    <t>東    北</t>
  </si>
  <si>
    <t>関    東</t>
  </si>
  <si>
    <t xml:space="preserve">中    部 </t>
  </si>
  <si>
    <t>近 畿 中 国</t>
  </si>
  <si>
    <t>四    国</t>
  </si>
  <si>
    <t>九    州</t>
  </si>
  <si>
    <t>１　本表は，国有林野立木被害報告により作成した。</t>
  </si>
  <si>
    <t>２　被害額は被害時における被害前の状態での見積価格，損害額は被害額から残存価格を差し引いたものである。</t>
  </si>
  <si>
    <t>３　分収造林については，数量及び被害額は全量を掲上し，損害額は民収分を（　）外書きした。</t>
  </si>
  <si>
    <t>４　面積は，被害木が点々と孤立散在している場合は樹冠の占有面積，密集している場合は区域面積，火災の場合は区域の全面積を掲上した。</t>
  </si>
  <si>
    <t>５　火災のうち，立木被害のないものは含まない。</t>
  </si>
  <si>
    <t>６　数量のうち，材積により掲上することが困難なものは，本数により掲上した。</t>
  </si>
  <si>
    <t>７  官行造林の立木被害（続）</t>
  </si>
  <si>
    <t>煙     害</t>
  </si>
  <si>
    <t>火     災</t>
  </si>
  <si>
    <t>盗     伐</t>
  </si>
  <si>
    <t>誤     伐</t>
  </si>
  <si>
    <t>伐採支障害</t>
  </si>
  <si>
    <t xml:space="preserve">      そ  の  他</t>
  </si>
  <si>
    <t>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</si>
</sst>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_ * #,##0,_ ;_ * \-#,##0,_ ;_ * &quot;&quot;_ ;_ @_ "/>
    <numFmt numFmtId="178" formatCode="_ * #,##0,_ ;_ * \-#,##0,_ ;_ * &quot;-&quot;_ ;_ @_ "/>
    <numFmt numFmtId="179" formatCode="_ * \(#,##0,\)_ ;_ * \(\-#,##0,\)_ ;_ * &quot;&quot;_ ;_ @_ "/>
    <numFmt numFmtId="180" formatCode="_ * 0,_ ;_ * \-0,_ ;_ * &quot;&quot;_ ;_ @_ "/>
    <numFmt numFmtId="181" formatCode="_ * \(#,##0\)_ ;_ * \-\(#,##0\)_ ;_ * &quot;&quot;_ ;_ @_ "/>
    <numFmt numFmtId="182" formatCode="_ * #,##0_ ;_ * \-#,##0_ ;_ * &quot;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distributed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6" fontId="19" fillId="0" borderId="14" xfId="0" applyNumberFormat="1" applyFont="1" applyBorder="1" applyAlignment="1" applyProtection="1">
      <alignment horizontal="distributed" vertical="center"/>
      <protection/>
    </xf>
    <xf numFmtId="41" fontId="19" fillId="0" borderId="15" xfId="0" applyNumberFormat="1" applyFont="1" applyFill="1" applyBorder="1" applyAlignment="1" applyProtection="1">
      <alignment vertical="center"/>
      <protection/>
    </xf>
    <xf numFmtId="177" fontId="19" fillId="0" borderId="16" xfId="0" applyNumberFormat="1" applyFont="1" applyFill="1" applyBorder="1" applyAlignment="1" applyProtection="1">
      <alignment horizontal="right" vertical="center"/>
      <protection/>
    </xf>
    <xf numFmtId="41" fontId="19" fillId="0" borderId="17" xfId="0" applyNumberFormat="1" applyFont="1" applyFill="1" applyBorder="1" applyAlignment="1" applyProtection="1">
      <alignment horizontal="left" vertical="center"/>
      <protection/>
    </xf>
    <xf numFmtId="178" fontId="19" fillId="0" borderId="15" xfId="0" applyNumberFormat="1" applyFont="1" applyFill="1" applyBorder="1" applyAlignment="1" applyProtection="1">
      <alignment vertical="center"/>
      <protection/>
    </xf>
    <xf numFmtId="179" fontId="19" fillId="0" borderId="15" xfId="0" applyNumberFormat="1" applyFont="1" applyFill="1" applyBorder="1" applyAlignment="1" applyProtection="1">
      <alignment vertical="center"/>
      <protection/>
    </xf>
    <xf numFmtId="177" fontId="19" fillId="0" borderId="14" xfId="0" applyNumberFormat="1" applyFont="1" applyFill="1" applyBorder="1" applyAlignment="1" applyProtection="1">
      <alignment horizontal="right" vertical="center"/>
      <protection/>
    </xf>
    <xf numFmtId="41" fontId="19" fillId="0" borderId="15" xfId="0" applyNumberFormat="1" applyFont="1" applyFill="1" applyBorder="1" applyAlignment="1" applyProtection="1">
      <alignment horizontal="right" vertical="center"/>
      <protection/>
    </xf>
    <xf numFmtId="176" fontId="19" fillId="0" borderId="18" xfId="0" applyNumberFormat="1" applyFont="1" applyBorder="1" applyAlignment="1" applyProtection="1">
      <alignment horizontal="distributed" vertical="center"/>
      <protection/>
    </xf>
    <xf numFmtId="41" fontId="19" fillId="0" borderId="19" xfId="0" applyNumberFormat="1" applyFont="1" applyFill="1" applyBorder="1" applyAlignment="1" applyProtection="1">
      <alignment vertical="center"/>
      <protection/>
    </xf>
    <xf numFmtId="180" fontId="19" fillId="0" borderId="18" xfId="0" applyNumberFormat="1" applyFont="1" applyFill="1" applyBorder="1" applyAlignment="1" applyProtection="1">
      <alignment vertical="center"/>
      <protection/>
    </xf>
    <xf numFmtId="41" fontId="19" fillId="0" borderId="20" xfId="0" applyNumberFormat="1" applyFont="1" applyFill="1" applyBorder="1" applyAlignment="1" applyProtection="1">
      <alignment vertical="center"/>
      <protection/>
    </xf>
    <xf numFmtId="178" fontId="19" fillId="0" borderId="19" xfId="0" applyNumberFormat="1" applyFont="1" applyFill="1" applyBorder="1" applyAlignment="1" applyProtection="1">
      <alignment vertical="center"/>
      <protection/>
    </xf>
    <xf numFmtId="41" fontId="19" fillId="0" borderId="19" xfId="0" applyNumberFormat="1" applyFont="1" applyFill="1" applyBorder="1" applyAlignment="1" applyProtection="1">
      <alignment horizontal="right" vertical="center"/>
      <protection/>
    </xf>
    <xf numFmtId="176" fontId="19" fillId="0" borderId="21" xfId="0" applyNumberFormat="1" applyFont="1" applyBorder="1" applyAlignment="1" applyProtection="1">
      <alignment horizontal="distributed" vertical="center"/>
      <protection/>
    </xf>
    <xf numFmtId="41" fontId="19" fillId="0" borderId="22" xfId="0" applyNumberFormat="1" applyFont="1" applyFill="1" applyBorder="1" applyAlignment="1" applyProtection="1">
      <alignment vertical="center"/>
      <protection/>
    </xf>
    <xf numFmtId="177" fontId="19" fillId="0" borderId="23" xfId="0" applyNumberFormat="1" applyFont="1" applyFill="1" applyBorder="1" applyAlignment="1" applyProtection="1">
      <alignment horizontal="right" vertical="center"/>
      <protection/>
    </xf>
    <xf numFmtId="41" fontId="19" fillId="0" borderId="24" xfId="0" applyNumberFormat="1" applyFont="1" applyFill="1" applyBorder="1" applyAlignment="1" applyProtection="1">
      <alignment horizontal="left" vertical="center"/>
      <protection/>
    </xf>
    <xf numFmtId="178" fontId="19" fillId="0" borderId="22" xfId="0" applyNumberFormat="1" applyFont="1" applyFill="1" applyBorder="1" applyAlignment="1" applyProtection="1">
      <alignment vertical="center"/>
      <protection/>
    </xf>
    <xf numFmtId="179" fontId="19" fillId="0" borderId="22" xfId="0" applyNumberFormat="1" applyFont="1" applyFill="1" applyBorder="1" applyAlignment="1" applyProtection="1">
      <alignment vertical="center"/>
      <protection/>
    </xf>
    <xf numFmtId="177" fontId="19" fillId="0" borderId="21" xfId="0" applyNumberFormat="1" applyFont="1" applyFill="1" applyBorder="1" applyAlignment="1" applyProtection="1">
      <alignment horizontal="right" vertical="center"/>
      <protection/>
    </xf>
    <xf numFmtId="41" fontId="19" fillId="0" borderId="22" xfId="0" applyNumberFormat="1" applyFont="1" applyFill="1" applyBorder="1" applyAlignment="1" applyProtection="1">
      <alignment horizontal="right" vertical="center"/>
      <protection/>
    </xf>
    <xf numFmtId="181" fontId="21" fillId="0" borderId="25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26" xfId="0" applyNumberFormat="1" applyFont="1" applyBorder="1" applyAlignment="1" applyProtection="1">
      <alignment horizontal="left" vertical="center"/>
      <protection/>
    </xf>
    <xf numFmtId="178" fontId="21" fillId="0" borderId="25" xfId="0" applyNumberFormat="1" applyFont="1" applyBorder="1" applyAlignment="1" applyProtection="1">
      <alignment vertical="center"/>
      <protection/>
    </xf>
    <xf numFmtId="179" fontId="21" fillId="0" borderId="25" xfId="0" applyNumberFormat="1" applyFont="1" applyBorder="1" applyAlignment="1" applyProtection="1">
      <alignment vertical="center"/>
      <protection/>
    </xf>
    <xf numFmtId="182" fontId="21" fillId="0" borderId="25" xfId="0" applyNumberFormat="1" applyFont="1" applyBorder="1" applyAlignment="1" applyProtection="1">
      <alignment vertical="center"/>
      <protection/>
    </xf>
    <xf numFmtId="177" fontId="21" fillId="0" borderId="27" xfId="0" applyNumberFormat="1" applyFont="1" applyBorder="1" applyAlignment="1" applyProtection="1">
      <alignment horizontal="right" vertical="center"/>
      <protection/>
    </xf>
    <xf numFmtId="182" fontId="21" fillId="0" borderId="25" xfId="0" applyNumberFormat="1" applyFont="1" applyBorder="1" applyAlignment="1" applyProtection="1">
      <alignment horizontal="right" vertical="center"/>
      <protection/>
    </xf>
    <xf numFmtId="176" fontId="21" fillId="0" borderId="28" xfId="0" applyNumberFormat="1" applyFont="1" applyBorder="1" applyAlignment="1" applyProtection="1">
      <alignment horizontal="distributed" vertical="center"/>
      <protection/>
    </xf>
    <xf numFmtId="41" fontId="21" fillId="0" borderId="29" xfId="0" applyNumberFormat="1" applyFont="1" applyBorder="1" applyAlignment="1" applyProtection="1">
      <alignment vertical="center"/>
      <protection/>
    </xf>
    <xf numFmtId="180" fontId="21" fillId="0" borderId="28" xfId="0" applyNumberFormat="1" applyFont="1" applyBorder="1" applyAlignment="1" applyProtection="1">
      <alignment vertical="center"/>
      <protection/>
    </xf>
    <xf numFmtId="41" fontId="21" fillId="0" borderId="30" xfId="0" applyNumberFormat="1" applyFont="1" applyBorder="1" applyAlignment="1" applyProtection="1">
      <alignment vertical="center"/>
      <protection/>
    </xf>
    <xf numFmtId="178" fontId="21" fillId="0" borderId="29" xfId="0" applyNumberFormat="1" applyFont="1" applyBorder="1" applyAlignment="1" applyProtection="1">
      <alignment vertical="center"/>
      <protection/>
    </xf>
    <xf numFmtId="41" fontId="21" fillId="0" borderId="29" xfId="0" applyNumberFormat="1" applyFont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vertical="center"/>
    </xf>
    <xf numFmtId="177" fontId="19" fillId="33" borderId="21" xfId="0" applyNumberFormat="1" applyFont="1" applyFill="1" applyBorder="1" applyAlignment="1" applyProtection="1">
      <alignment horizontal="right" vertical="center"/>
      <protection/>
    </xf>
    <xf numFmtId="179" fontId="19" fillId="33" borderId="21" xfId="0" applyNumberFormat="1" applyFont="1" applyFill="1" applyBorder="1" applyAlignment="1" applyProtection="1">
      <alignment horizontal="right" vertical="center"/>
      <protection/>
    </xf>
    <xf numFmtId="179" fontId="19" fillId="33" borderId="31" xfId="0" applyNumberFormat="1" applyFont="1" applyFill="1" applyBorder="1" applyAlignment="1" applyProtection="1">
      <alignment horizontal="right" vertical="center"/>
      <protection/>
    </xf>
    <xf numFmtId="179" fontId="19" fillId="33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2" fillId="0" borderId="25" xfId="0" applyFont="1" applyFill="1" applyBorder="1" applyAlignment="1">
      <alignment vertical="center"/>
    </xf>
    <xf numFmtId="41" fontId="19" fillId="33" borderId="25" xfId="0" applyNumberFormat="1" applyFont="1" applyFill="1" applyBorder="1" applyAlignment="1" applyProtection="1">
      <alignment vertical="center"/>
      <protection/>
    </xf>
    <xf numFmtId="177" fontId="19" fillId="0" borderId="27" xfId="0" applyNumberFormat="1" applyFont="1" applyFill="1" applyBorder="1" applyAlignment="1" applyProtection="1">
      <alignment vertical="center"/>
      <protection/>
    </xf>
    <xf numFmtId="41" fontId="19" fillId="33" borderId="26" xfId="0" applyNumberFormat="1" applyFont="1" applyFill="1" applyBorder="1" applyAlignment="1" applyProtection="1">
      <alignment vertical="center"/>
      <protection/>
    </xf>
    <xf numFmtId="178" fontId="19" fillId="33" borderId="25" xfId="0" applyNumberFormat="1" applyFont="1" applyFill="1" applyBorder="1" applyAlignment="1" applyProtection="1">
      <alignment vertical="center"/>
      <protection/>
    </xf>
    <xf numFmtId="41" fontId="19" fillId="33" borderId="25" xfId="0" applyNumberFormat="1" applyFont="1" applyFill="1" applyBorder="1" applyAlignment="1" applyProtection="1">
      <alignment horizontal="right" vertical="center"/>
      <protection/>
    </xf>
    <xf numFmtId="41" fontId="19" fillId="33" borderId="26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41" fontId="19" fillId="33" borderId="19" xfId="0" applyNumberFormat="1" applyFont="1" applyFill="1" applyBorder="1" applyAlignment="1" applyProtection="1">
      <alignment vertical="center"/>
      <protection/>
    </xf>
    <xf numFmtId="177" fontId="19" fillId="0" borderId="18" xfId="0" applyNumberFormat="1" applyFont="1" applyFill="1" applyBorder="1" applyAlignment="1" applyProtection="1">
      <alignment vertical="center"/>
      <protection/>
    </xf>
    <xf numFmtId="41" fontId="19" fillId="33" borderId="20" xfId="0" applyNumberFormat="1" applyFont="1" applyFill="1" applyBorder="1" applyAlignment="1" applyProtection="1">
      <alignment vertical="center"/>
      <protection/>
    </xf>
    <xf numFmtId="178" fontId="19" fillId="33" borderId="19" xfId="0" applyNumberFormat="1" applyFont="1" applyFill="1" applyBorder="1" applyAlignment="1" applyProtection="1">
      <alignment vertical="center"/>
      <protection/>
    </xf>
    <xf numFmtId="41" fontId="19" fillId="33" borderId="19" xfId="0" applyNumberFormat="1" applyFont="1" applyFill="1" applyBorder="1" applyAlignment="1" applyProtection="1">
      <alignment horizontal="right" vertical="center"/>
      <protection/>
    </xf>
    <xf numFmtId="41" fontId="19" fillId="33" borderId="20" xfId="0" applyNumberFormat="1" applyFont="1" applyFill="1" applyBorder="1" applyAlignment="1" applyProtection="1">
      <alignment vertical="center"/>
      <protection/>
    </xf>
    <xf numFmtId="0" fontId="22" fillId="0" borderId="19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41" fontId="19" fillId="33" borderId="32" xfId="0" applyNumberFormat="1" applyFont="1" applyFill="1" applyBorder="1" applyAlignment="1" applyProtection="1">
      <alignment vertical="center"/>
      <protection/>
    </xf>
    <xf numFmtId="177" fontId="19" fillId="0" borderId="33" xfId="0" applyNumberFormat="1" applyFont="1" applyFill="1" applyBorder="1" applyAlignment="1" applyProtection="1">
      <alignment vertical="center"/>
      <protection/>
    </xf>
    <xf numFmtId="41" fontId="19" fillId="33" borderId="34" xfId="0" applyNumberFormat="1" applyFont="1" applyFill="1" applyBorder="1" applyAlignment="1" applyProtection="1">
      <alignment vertical="center"/>
      <protection/>
    </xf>
    <xf numFmtId="178" fontId="19" fillId="33" borderId="32" xfId="0" applyNumberFormat="1" applyFont="1" applyFill="1" applyBorder="1" applyAlignment="1" applyProtection="1">
      <alignment vertical="center"/>
      <protection/>
    </xf>
    <xf numFmtId="41" fontId="19" fillId="33" borderId="32" xfId="0" applyNumberFormat="1" applyFont="1" applyFill="1" applyBorder="1" applyAlignment="1" applyProtection="1">
      <alignment horizontal="right" vertical="center"/>
      <protection/>
    </xf>
    <xf numFmtId="41" fontId="19" fillId="33" borderId="34" xfId="0" applyNumberFormat="1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15" xfId="0" applyNumberFormat="1" applyFont="1" applyFill="1" applyBorder="1" applyAlignment="1" applyProtection="1">
      <alignment vertical="center"/>
      <protection/>
    </xf>
    <xf numFmtId="41" fontId="19" fillId="0" borderId="25" xfId="0" applyNumberFormat="1" applyFont="1" applyFill="1" applyBorder="1" applyAlignment="1" applyProtection="1">
      <alignment vertical="center"/>
      <protection/>
    </xf>
    <xf numFmtId="38" fontId="19" fillId="0" borderId="22" xfId="0" applyNumberFormat="1" applyFont="1" applyFill="1" applyBorder="1" applyAlignment="1" applyProtection="1">
      <alignment vertical="center"/>
      <protection/>
    </xf>
    <xf numFmtId="38" fontId="19" fillId="0" borderId="25" xfId="0" applyNumberFormat="1" applyFont="1" applyFill="1" applyBorder="1" applyAlignment="1" applyProtection="1">
      <alignment vertical="center"/>
      <protection/>
    </xf>
    <xf numFmtId="38" fontId="21" fillId="0" borderId="25" xfId="0" applyNumberFormat="1" applyFont="1" applyBorder="1" applyAlignment="1" applyProtection="1">
      <alignment vertical="center"/>
      <protection/>
    </xf>
    <xf numFmtId="177" fontId="21" fillId="0" borderId="28" xfId="0" applyNumberFormat="1" applyFont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22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io_nakamura\Desktop\&#26519;&#37326;&#24193;&#29256;\H22&#20107;&#26989;&#32113;&#35336;&#65288;1000&#26519;&#37326;&#24193;&#65289;\&#26519;&#37326;&#24193;&#29256;&#20107;&#26989;&#32113;&#35336;&#26360;&#65288;&#23436;&#25104;&#29289;&#65289;\&#20107;&#26989;&#32113;&#35336;&#26360;&#65288;1000&#26519;&#37326;&#2419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凡例"/>
      <sheetName val="目次"/>
      <sheetName val="1-表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表"/>
      <sheetName val="2-1"/>
      <sheetName val="2-2"/>
      <sheetName val="2-3"/>
      <sheetName val="2-4"/>
      <sheetName val="2-5"/>
      <sheetName val="3-表"/>
      <sheetName val="3-1"/>
      <sheetName val="3-2"/>
      <sheetName val="3-3"/>
      <sheetName val="4-表"/>
      <sheetName val="4-1"/>
      <sheetName val="4-2"/>
      <sheetName val="5-表"/>
      <sheetName val="5-1"/>
      <sheetName val="5-2"/>
      <sheetName val="6-表"/>
      <sheetName val="6-1"/>
      <sheetName val="6-2"/>
      <sheetName val="7-表"/>
      <sheetName val="7-1"/>
      <sheetName val="7-2"/>
      <sheetName val="8-表"/>
      <sheetName val="8-1"/>
      <sheetName val="8-2"/>
      <sheetName val="9-表"/>
      <sheetName val="9-1(1)"/>
      <sheetName val="9-1(2)"/>
      <sheetName val="10-表"/>
      <sheetName val="10-1"/>
      <sheetName val="10-2"/>
      <sheetName val="10-3"/>
      <sheetName val="11-表"/>
      <sheetName val="11-1"/>
      <sheetName val="11-2(1)"/>
      <sheetName val="11-2(2)"/>
      <sheetName val="11-2(3)"/>
      <sheetName val="11-2(4)"/>
      <sheetName val="11-3"/>
      <sheetName val="11-4(1)"/>
      <sheetName val="11-4(2)"/>
      <sheetName val="11-4(3)"/>
      <sheetName val="11-4(4)"/>
      <sheetName val="官-表"/>
      <sheetName val="官-1"/>
      <sheetName val="官-2"/>
      <sheetName val="官-3"/>
      <sheetName val="官-4"/>
      <sheetName val="官-5"/>
      <sheetName val="官-6"/>
      <sheetName val="官-7(1)"/>
      <sheetName val="官-7(2)"/>
      <sheetName val="変更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34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16.625" style="0" customWidth="1"/>
    <col min="2" max="2" width="12.25390625" style="0" customWidth="1"/>
    <col min="3" max="3" width="12.25390625" style="2" customWidth="1"/>
    <col min="4" max="4" width="11.875" style="2" customWidth="1"/>
    <col min="5" max="5" width="11.875" style="0" customWidth="1"/>
    <col min="6" max="6" width="13.375" style="0" customWidth="1"/>
    <col min="7" max="7" width="12.25390625" style="0" customWidth="1"/>
    <col min="8" max="8" width="12.25390625" style="2" customWidth="1"/>
    <col min="9" max="9" width="11.875" style="2" customWidth="1"/>
    <col min="10" max="10" width="11.875" style="0" customWidth="1"/>
    <col min="11" max="11" width="13.375" style="0" customWidth="1"/>
    <col min="12" max="12" width="12.25390625" style="0" customWidth="1"/>
    <col min="13" max="13" width="12.25390625" style="2" customWidth="1"/>
    <col min="14" max="14" width="11.875" style="2" customWidth="1"/>
    <col min="15" max="15" width="11.875" style="0" customWidth="1"/>
    <col min="16" max="16" width="13.375" style="0" customWidth="1"/>
    <col min="17" max="18" width="12.25390625" style="0" customWidth="1"/>
    <col min="19" max="20" width="11.875" style="0" customWidth="1"/>
    <col min="21" max="21" width="13.375" style="0" customWidth="1"/>
    <col min="22" max="22" width="12.75390625" style="0" customWidth="1"/>
    <col min="23" max="23" width="12.25390625" style="2" customWidth="1"/>
    <col min="24" max="24" width="11.875" style="2" customWidth="1"/>
    <col min="25" max="25" width="11.875" style="0" customWidth="1"/>
    <col min="26" max="26" width="13.375" style="0" customWidth="1"/>
    <col min="27" max="27" width="12.25390625" style="0" customWidth="1"/>
    <col min="28" max="28" width="12.25390625" style="2" customWidth="1"/>
    <col min="29" max="29" width="11.875" style="2" customWidth="1"/>
    <col min="30" max="30" width="11.875" style="0" customWidth="1"/>
    <col min="31" max="31" width="13.375" style="0" customWidth="1"/>
  </cols>
  <sheetData>
    <row r="1" ht="13.5">
      <c r="A1" s="1" t="s">
        <v>0</v>
      </c>
    </row>
    <row r="2" ht="14.25">
      <c r="AE2" s="3" t="s">
        <v>1</v>
      </c>
    </row>
    <row r="3" spans="1:31" ht="15" customHeight="1">
      <c r="A3" s="4" t="s">
        <v>2</v>
      </c>
      <c r="B3" s="5" t="s">
        <v>3</v>
      </c>
      <c r="C3" s="5"/>
      <c r="D3" s="5"/>
      <c r="E3" s="5"/>
      <c r="F3" s="5"/>
      <c r="G3" s="6" t="s">
        <v>4</v>
      </c>
      <c r="H3" s="7"/>
      <c r="I3" s="7"/>
      <c r="J3" s="7"/>
      <c r="K3" s="8"/>
      <c r="L3" s="5" t="s">
        <v>5</v>
      </c>
      <c r="M3" s="5"/>
      <c r="N3" s="5"/>
      <c r="O3" s="5"/>
      <c r="P3" s="5"/>
      <c r="Q3" s="5" t="s">
        <v>6</v>
      </c>
      <c r="R3" s="5"/>
      <c r="S3" s="5"/>
      <c r="T3" s="5"/>
      <c r="U3" s="5"/>
      <c r="V3" s="5" t="s">
        <v>7</v>
      </c>
      <c r="W3" s="5"/>
      <c r="X3" s="5"/>
      <c r="Y3" s="5"/>
      <c r="Z3" s="5"/>
      <c r="AA3" s="6" t="s">
        <v>8</v>
      </c>
      <c r="AB3" s="7"/>
      <c r="AC3" s="7"/>
      <c r="AD3" s="7"/>
      <c r="AE3" s="8"/>
    </row>
    <row r="4" spans="1:31" ht="15" customHeight="1">
      <c r="A4" s="9"/>
      <c r="B4" s="10" t="s">
        <v>9</v>
      </c>
      <c r="C4" s="6" t="s">
        <v>10</v>
      </c>
      <c r="D4" s="11"/>
      <c r="E4" s="10" t="s">
        <v>11</v>
      </c>
      <c r="F4" s="10" t="s">
        <v>12</v>
      </c>
      <c r="G4" s="10" t="s">
        <v>13</v>
      </c>
      <c r="H4" s="6" t="s">
        <v>10</v>
      </c>
      <c r="I4" s="11"/>
      <c r="J4" s="10" t="s">
        <v>11</v>
      </c>
      <c r="K4" s="10" t="s">
        <v>12</v>
      </c>
      <c r="L4" s="10" t="s">
        <v>13</v>
      </c>
      <c r="M4" s="6" t="s">
        <v>10</v>
      </c>
      <c r="N4" s="11"/>
      <c r="O4" s="10" t="s">
        <v>11</v>
      </c>
      <c r="P4" s="10" t="s">
        <v>12</v>
      </c>
      <c r="Q4" s="10" t="s">
        <v>13</v>
      </c>
      <c r="R4" s="6" t="s">
        <v>14</v>
      </c>
      <c r="S4" s="8"/>
      <c r="T4" s="10" t="s">
        <v>11</v>
      </c>
      <c r="U4" s="10" t="s">
        <v>12</v>
      </c>
      <c r="V4" s="10" t="s">
        <v>13</v>
      </c>
      <c r="W4" s="6" t="s">
        <v>15</v>
      </c>
      <c r="X4" s="11"/>
      <c r="Y4" s="10" t="s">
        <v>11</v>
      </c>
      <c r="Z4" s="10" t="s">
        <v>12</v>
      </c>
      <c r="AA4" s="10" t="s">
        <v>13</v>
      </c>
      <c r="AB4" s="6" t="s">
        <v>15</v>
      </c>
      <c r="AC4" s="11"/>
      <c r="AD4" s="10" t="s">
        <v>11</v>
      </c>
      <c r="AE4" s="10" t="s">
        <v>12</v>
      </c>
    </row>
    <row r="5" spans="1:31" ht="13.5" customHeight="1">
      <c r="A5" s="12"/>
      <c r="B5" s="13"/>
      <c r="C5" s="14">
        <v>8433</v>
      </c>
      <c r="D5" s="15" t="s">
        <v>16</v>
      </c>
      <c r="E5" s="16"/>
      <c r="F5" s="17">
        <v>2769912</v>
      </c>
      <c r="G5" s="13"/>
      <c r="H5" s="14">
        <v>8393</v>
      </c>
      <c r="I5" s="15" t="s">
        <v>16</v>
      </c>
      <c r="J5" s="16"/>
      <c r="K5" s="17">
        <v>2737000</v>
      </c>
      <c r="L5" s="13"/>
      <c r="M5" s="18">
        <v>0</v>
      </c>
      <c r="N5" s="15" t="s">
        <v>17</v>
      </c>
      <c r="O5" s="16"/>
      <c r="P5" s="17">
        <v>0</v>
      </c>
      <c r="Q5" s="19"/>
      <c r="R5" s="14">
        <v>0</v>
      </c>
      <c r="S5" s="15" t="s">
        <v>17</v>
      </c>
      <c r="T5" s="16"/>
      <c r="U5" s="17">
        <v>0</v>
      </c>
      <c r="V5" s="13"/>
      <c r="W5" s="18">
        <v>40</v>
      </c>
      <c r="X5" s="15" t="s">
        <v>16</v>
      </c>
      <c r="Y5" s="16"/>
      <c r="Z5" s="17">
        <v>32912</v>
      </c>
      <c r="AA5" s="13"/>
      <c r="AB5" s="14">
        <v>0</v>
      </c>
      <c r="AC5" s="15" t="s">
        <v>17</v>
      </c>
      <c r="AD5" s="16"/>
      <c r="AE5" s="17">
        <v>0</v>
      </c>
    </row>
    <row r="6" spans="1:31" ht="13.5" customHeight="1">
      <c r="A6" s="20">
        <v>38807</v>
      </c>
      <c r="B6" s="21">
        <v>8.21</v>
      </c>
      <c r="C6" s="22"/>
      <c r="D6" s="23">
        <v>1721.79</v>
      </c>
      <c r="E6" s="24">
        <v>7666597</v>
      </c>
      <c r="F6" s="24">
        <v>4844685</v>
      </c>
      <c r="G6" s="21">
        <v>7.67</v>
      </c>
      <c r="H6" s="22"/>
      <c r="I6" s="23">
        <v>1637</v>
      </c>
      <c r="J6" s="24">
        <v>7442000</v>
      </c>
      <c r="K6" s="24">
        <v>4705000</v>
      </c>
      <c r="L6" s="21">
        <v>0</v>
      </c>
      <c r="M6" s="22"/>
      <c r="N6" s="23">
        <v>0</v>
      </c>
      <c r="O6" s="24">
        <v>0</v>
      </c>
      <c r="P6" s="24">
        <v>0</v>
      </c>
      <c r="Q6" s="25">
        <v>0</v>
      </c>
      <c r="R6" s="22"/>
      <c r="S6" s="23">
        <v>0</v>
      </c>
      <c r="T6" s="24">
        <v>0</v>
      </c>
      <c r="U6" s="24">
        <v>0</v>
      </c>
      <c r="V6" s="21">
        <v>0.45</v>
      </c>
      <c r="W6" s="22"/>
      <c r="X6" s="23">
        <v>54.01</v>
      </c>
      <c r="Y6" s="24">
        <v>117824</v>
      </c>
      <c r="Z6" s="24">
        <v>32912</v>
      </c>
      <c r="AA6" s="21">
        <v>0</v>
      </c>
      <c r="AB6" s="22"/>
      <c r="AC6" s="23">
        <v>0</v>
      </c>
      <c r="AD6" s="24">
        <v>0</v>
      </c>
      <c r="AE6" s="24">
        <v>0</v>
      </c>
    </row>
    <row r="7" spans="1:31" ht="13.5" customHeight="1">
      <c r="A7" s="26"/>
      <c r="B7" s="27"/>
      <c r="C7" s="28">
        <v>266</v>
      </c>
      <c r="D7" s="29" t="s">
        <v>16</v>
      </c>
      <c r="E7" s="30"/>
      <c r="F7" s="31">
        <v>541000</v>
      </c>
      <c r="G7" s="27"/>
      <c r="H7" s="28">
        <v>1</v>
      </c>
      <c r="I7" s="29" t="s">
        <v>16</v>
      </c>
      <c r="J7" s="30"/>
      <c r="K7" s="31">
        <v>1000</v>
      </c>
      <c r="L7" s="27"/>
      <c r="M7" s="32">
        <v>0</v>
      </c>
      <c r="N7" s="29" t="s">
        <v>17</v>
      </c>
      <c r="O7" s="30"/>
      <c r="P7" s="31">
        <v>0</v>
      </c>
      <c r="Q7" s="33"/>
      <c r="R7" s="28">
        <v>0</v>
      </c>
      <c r="S7" s="29" t="s">
        <v>17</v>
      </c>
      <c r="T7" s="30"/>
      <c r="U7" s="31">
        <v>0</v>
      </c>
      <c r="V7" s="27"/>
      <c r="W7" s="32">
        <v>40</v>
      </c>
      <c r="X7" s="29" t="s">
        <v>16</v>
      </c>
      <c r="Y7" s="30"/>
      <c r="Z7" s="31">
        <v>36000</v>
      </c>
      <c r="AA7" s="27"/>
      <c r="AB7" s="28">
        <v>0</v>
      </c>
      <c r="AC7" s="29" t="s">
        <v>17</v>
      </c>
      <c r="AD7" s="30"/>
      <c r="AE7" s="31">
        <v>18000</v>
      </c>
    </row>
    <row r="8" spans="1:31" ht="13.5" customHeight="1">
      <c r="A8" s="20">
        <v>39173</v>
      </c>
      <c r="B8" s="21">
        <v>9.1</v>
      </c>
      <c r="C8" s="22"/>
      <c r="D8" s="23">
        <v>607.73</v>
      </c>
      <c r="E8" s="24">
        <v>1155000</v>
      </c>
      <c r="F8" s="24">
        <v>614000</v>
      </c>
      <c r="G8" s="21">
        <v>0.01</v>
      </c>
      <c r="H8" s="22"/>
      <c r="I8" s="23">
        <v>3</v>
      </c>
      <c r="J8" s="24">
        <v>2000</v>
      </c>
      <c r="K8" s="24">
        <v>1000</v>
      </c>
      <c r="L8" s="21">
        <v>0</v>
      </c>
      <c r="M8" s="22"/>
      <c r="N8" s="23">
        <v>0</v>
      </c>
      <c r="O8" s="24">
        <v>0</v>
      </c>
      <c r="P8" s="24">
        <v>0</v>
      </c>
      <c r="Q8" s="25">
        <v>0</v>
      </c>
      <c r="R8" s="22"/>
      <c r="S8" s="23">
        <v>0</v>
      </c>
      <c r="T8" s="24">
        <v>0</v>
      </c>
      <c r="U8" s="24">
        <v>0</v>
      </c>
      <c r="V8" s="21">
        <v>0.47</v>
      </c>
      <c r="W8" s="22"/>
      <c r="X8" s="23">
        <v>60</v>
      </c>
      <c r="Y8" s="24">
        <v>146000</v>
      </c>
      <c r="Z8" s="24">
        <v>110000</v>
      </c>
      <c r="AA8" s="21">
        <v>0.32</v>
      </c>
      <c r="AB8" s="22"/>
      <c r="AC8" s="23">
        <v>52</v>
      </c>
      <c r="AD8" s="24">
        <v>36000</v>
      </c>
      <c r="AE8" s="24">
        <v>18000</v>
      </c>
    </row>
    <row r="9" spans="1:31" ht="13.5" customHeight="1">
      <c r="A9" s="26"/>
      <c r="B9" s="27"/>
      <c r="C9" s="28">
        <v>0</v>
      </c>
      <c r="D9" s="29" t="s">
        <v>17</v>
      </c>
      <c r="E9" s="30"/>
      <c r="F9" s="31">
        <v>7500975</v>
      </c>
      <c r="G9" s="27"/>
      <c r="H9" s="28">
        <v>0</v>
      </c>
      <c r="I9" s="29" t="s">
        <v>17</v>
      </c>
      <c r="J9" s="30"/>
      <c r="K9" s="31">
        <v>7438000</v>
      </c>
      <c r="L9" s="27"/>
      <c r="M9" s="32">
        <v>0</v>
      </c>
      <c r="N9" s="29" t="s">
        <v>17</v>
      </c>
      <c r="O9" s="30"/>
      <c r="P9" s="31">
        <v>0</v>
      </c>
      <c r="Q9" s="33"/>
      <c r="R9" s="28">
        <v>0</v>
      </c>
      <c r="S9" s="29" t="s">
        <v>17</v>
      </c>
      <c r="T9" s="30"/>
      <c r="U9" s="31">
        <v>0</v>
      </c>
      <c r="V9" s="27"/>
      <c r="W9" s="32">
        <v>0</v>
      </c>
      <c r="X9" s="29" t="s">
        <v>17</v>
      </c>
      <c r="Y9" s="30"/>
      <c r="Z9" s="31">
        <v>62975</v>
      </c>
      <c r="AA9" s="27"/>
      <c r="AB9" s="28">
        <v>0</v>
      </c>
      <c r="AC9" s="29" t="s">
        <v>17</v>
      </c>
      <c r="AD9" s="30"/>
      <c r="AE9" s="31">
        <v>0</v>
      </c>
    </row>
    <row r="10" spans="1:31" ht="13.5" customHeight="1">
      <c r="A10" s="20">
        <v>39538</v>
      </c>
      <c r="B10" s="21">
        <v>7.48</v>
      </c>
      <c r="C10" s="22"/>
      <c r="D10" s="23">
        <v>2019.85</v>
      </c>
      <c r="E10" s="24">
        <v>15002950</v>
      </c>
      <c r="F10" s="24">
        <v>7501975</v>
      </c>
      <c r="G10" s="21">
        <v>5.09</v>
      </c>
      <c r="H10" s="22"/>
      <c r="I10" s="23">
        <v>1928</v>
      </c>
      <c r="J10" s="24">
        <v>14877000</v>
      </c>
      <c r="K10" s="24">
        <v>7439000</v>
      </c>
      <c r="L10" s="21">
        <v>0</v>
      </c>
      <c r="M10" s="22"/>
      <c r="N10" s="23">
        <v>0</v>
      </c>
      <c r="O10" s="24">
        <v>0</v>
      </c>
      <c r="P10" s="24">
        <v>0</v>
      </c>
      <c r="Q10" s="25">
        <v>0</v>
      </c>
      <c r="R10" s="22"/>
      <c r="S10" s="23">
        <v>0</v>
      </c>
      <c r="T10" s="24">
        <v>0</v>
      </c>
      <c r="U10" s="24">
        <v>0</v>
      </c>
      <c r="V10" s="21">
        <v>1.72</v>
      </c>
      <c r="W10" s="22"/>
      <c r="X10" s="23">
        <v>91.85</v>
      </c>
      <c r="Y10" s="24">
        <v>125950</v>
      </c>
      <c r="Z10" s="24">
        <v>62975</v>
      </c>
      <c r="AA10" s="21">
        <v>0</v>
      </c>
      <c r="AB10" s="22"/>
      <c r="AC10" s="23">
        <v>0</v>
      </c>
      <c r="AD10" s="24">
        <v>0</v>
      </c>
      <c r="AE10" s="24">
        <v>0</v>
      </c>
    </row>
    <row r="11" spans="1:31" ht="13.5" customHeight="1">
      <c r="A11" s="26"/>
      <c r="B11" s="27"/>
      <c r="C11" s="28">
        <v>10070</v>
      </c>
      <c r="D11" s="29" t="s">
        <v>16</v>
      </c>
      <c r="E11" s="30"/>
      <c r="F11" s="31">
        <v>1953500</v>
      </c>
      <c r="G11" s="27"/>
      <c r="H11" s="28">
        <v>1000</v>
      </c>
      <c r="I11" s="29" t="s">
        <v>16</v>
      </c>
      <c r="J11" s="30"/>
      <c r="K11" s="31">
        <v>500</v>
      </c>
      <c r="L11" s="27"/>
      <c r="M11" s="32">
        <v>670</v>
      </c>
      <c r="N11" s="29" t="s">
        <v>16</v>
      </c>
      <c r="O11" s="30"/>
      <c r="P11" s="31">
        <v>122000</v>
      </c>
      <c r="Q11" s="33"/>
      <c r="R11" s="28">
        <v>0</v>
      </c>
      <c r="S11" s="29" t="s">
        <v>17</v>
      </c>
      <c r="T11" s="30"/>
      <c r="U11" s="31">
        <v>0</v>
      </c>
      <c r="V11" s="27"/>
      <c r="W11" s="32">
        <v>8400</v>
      </c>
      <c r="X11" s="29" t="s">
        <v>16</v>
      </c>
      <c r="Y11" s="30"/>
      <c r="Z11" s="31">
        <v>1831000</v>
      </c>
      <c r="AA11" s="27"/>
      <c r="AB11" s="28">
        <v>0</v>
      </c>
      <c r="AC11" s="29" t="s">
        <v>17</v>
      </c>
      <c r="AD11" s="30"/>
      <c r="AE11" s="31">
        <v>0</v>
      </c>
    </row>
    <row r="12" spans="1:31" ht="13.5" customHeight="1">
      <c r="A12" s="20">
        <v>39903</v>
      </c>
      <c r="B12" s="21">
        <v>4.09</v>
      </c>
      <c r="C12" s="22"/>
      <c r="D12" s="23">
        <v>276</v>
      </c>
      <c r="E12" s="24">
        <v>3908000</v>
      </c>
      <c r="F12" s="24">
        <v>1954500</v>
      </c>
      <c r="G12" s="21">
        <v>0.02</v>
      </c>
      <c r="H12" s="22"/>
      <c r="I12" s="23">
        <v>1</v>
      </c>
      <c r="J12" s="24">
        <v>1000</v>
      </c>
      <c r="K12" s="24">
        <v>500</v>
      </c>
      <c r="L12" s="21">
        <v>0.46</v>
      </c>
      <c r="M12" s="22"/>
      <c r="N12" s="23">
        <v>160</v>
      </c>
      <c r="O12" s="24">
        <v>244000</v>
      </c>
      <c r="P12" s="24">
        <v>122000</v>
      </c>
      <c r="Q12" s="25">
        <v>0</v>
      </c>
      <c r="R12" s="22"/>
      <c r="S12" s="23">
        <v>0</v>
      </c>
      <c r="T12" s="24">
        <v>0</v>
      </c>
      <c r="U12" s="24">
        <v>0</v>
      </c>
      <c r="V12" s="21">
        <v>3.61</v>
      </c>
      <c r="W12" s="22"/>
      <c r="X12" s="23">
        <v>0</v>
      </c>
      <c r="Y12" s="24">
        <v>3663000</v>
      </c>
      <c r="Z12" s="24">
        <v>1832000</v>
      </c>
      <c r="AA12" s="21">
        <v>0</v>
      </c>
      <c r="AB12" s="22"/>
      <c r="AC12" s="23">
        <v>0</v>
      </c>
      <c r="AD12" s="24">
        <v>0</v>
      </c>
      <c r="AE12" s="24">
        <v>0</v>
      </c>
    </row>
    <row r="13" spans="1:31" ht="13.5" customHeight="1">
      <c r="A13" s="26"/>
      <c r="B13" s="34"/>
      <c r="C13" s="35">
        <f>SUMIF(C15,"&gt;0")+SUMIF(C17,"&gt;0")+SUMIF(C19,"&gt;0")+SUMIF(C21,"&gt;0")+SUMIF(C23,"&gt;0")+SUMIF(C25,"&gt;0")+SUMIF(C27,"&gt;0")</f>
        <v>200</v>
      </c>
      <c r="D13" s="36" t="str">
        <f>IF(C13&gt;0,"千本","")</f>
        <v>千本</v>
      </c>
      <c r="E13" s="37"/>
      <c r="F13" s="38">
        <f>SUMIF(F15,"&gt;0")+SUMIF(F17,"&gt;0")+SUMIF(F19,"&gt;0")+SUMIF(F21,"&gt;0")+SUMIF(F23,"&gt;0")+SUMIF(F25,"&gt;0")+SUMIF(F27,"&gt;0")</f>
        <v>85500</v>
      </c>
      <c r="G13" s="39"/>
      <c r="H13" s="35">
        <f>SUMIF(H15,"&gt;0")+SUMIF(H17,"&gt;0")+SUMIF(H19,"&gt;0")+SUMIF(H21,"&gt;0")+SUMIF(H23,"&gt;0")+SUMIF(H25,"&gt;0")+SUMIF(H27,"&gt;0")</f>
        <v>200</v>
      </c>
      <c r="I13" s="36" t="str">
        <f>IF(H13&gt;0,"千本","")</f>
        <v>千本</v>
      </c>
      <c r="J13" s="37"/>
      <c r="K13" s="38">
        <f>SUMIF(K15,"&gt;0")+SUMIF(K17,"&gt;0")+SUMIF(K19,"&gt;0")+SUMIF(K21,"&gt;0")+SUMIF(K23,"&gt;0")+SUMIF(K25,"&gt;0")+SUMIF(K27,"&gt;0")</f>
        <v>28000</v>
      </c>
      <c r="L13" s="39"/>
      <c r="M13" s="40">
        <f>SUMIF(M15,"&gt;0")+SUMIF(M17,"&gt;0")+SUMIF(M19,"&gt;0")+SUMIF(M21,"&gt;0")+SUMIF(M23,"&gt;0")+SUMIF(M25,"&gt;0")+SUMIF(M27,"&gt;0")</f>
        <v>0</v>
      </c>
      <c r="N13" s="36">
        <f>IF(M13&gt;0,"千本","")</f>
      </c>
      <c r="O13" s="37"/>
      <c r="P13" s="38">
        <f>SUMIF(P15,"&gt;0")+SUMIF(P17,"&gt;0")+SUMIF(P19,"&gt;0")+SUMIF(P21,"&gt;0")+SUMIF(P23,"&gt;0")+SUMIF(P25,"&gt;0")+SUMIF(P27,"&gt;0")</f>
        <v>57500</v>
      </c>
      <c r="Q13" s="41"/>
      <c r="R13" s="35">
        <f>SUMIF(R15,"&gt;0")+SUMIF(R17,"&gt;0")+SUMIF(R19,"&gt;0")+SUMIF(R21,"&gt;0")+SUMIF(R23,"&gt;0")+SUMIF(R25,"&gt;0")+SUMIF(R27,"&gt;0")</f>
        <v>0</v>
      </c>
      <c r="S13" s="36">
        <f>IF(R13&gt;0,"千本","")</f>
      </c>
      <c r="T13" s="37"/>
      <c r="U13" s="38">
        <f>SUMIF(U15,"&gt;0")+SUMIF(U17,"&gt;0")+SUMIF(U19,"&gt;0")+SUMIF(U21,"&gt;0")+SUMIF(U23,"&gt;0")+SUMIF(U25,"&gt;0")+SUMIF(U27,"&gt;0")</f>
        <v>0</v>
      </c>
      <c r="V13" s="39"/>
      <c r="W13" s="40">
        <f>SUMIF(W15,"&gt;0")+SUMIF(W17,"&gt;0")+SUMIF(W19,"&gt;0")+SUMIF(W21,"&gt;0")+SUMIF(W23,"&gt;0")+SUMIF(W25,"&gt;0")+SUMIF(W27,"&gt;0")</f>
        <v>0</v>
      </c>
      <c r="X13" s="36">
        <f>IF(W13&gt;0,"千本","")</f>
      </c>
      <c r="Y13" s="37"/>
      <c r="Z13" s="38">
        <f>SUMIF(Z15,"&gt;0")+SUMIF(Z17,"&gt;0")+SUMIF(Z19,"&gt;0")+SUMIF(Z21,"&gt;0")+SUMIF(Z23,"&gt;0")+SUMIF(Z25,"&gt;0")+SUMIF(Z27,"&gt;0")</f>
        <v>0</v>
      </c>
      <c r="AA13" s="39"/>
      <c r="AB13" s="35">
        <f>SUMIF(AB15,"&gt;0")+SUMIF(AB17,"&gt;0")+SUMIF(AB19,"&gt;0")+SUMIF(AB21,"&gt;0")+SUMIF(AB23,"&gt;0")+SUMIF(AB25,"&gt;0")+SUMIF(AB27,"&gt;0")</f>
        <v>0</v>
      </c>
      <c r="AC13" s="36">
        <f>IF(AB13&gt;0,"千本","")</f>
      </c>
      <c r="AD13" s="37"/>
      <c r="AE13" s="38">
        <f>SUMIF(AE15,"&gt;0")+SUMIF(AE17,"&gt;0")+SUMIF(AE19,"&gt;0")+SUMIF(AE21,"&gt;0")+SUMIF(AE23,"&gt;0")+SUMIF(AE25,"&gt;0")+SUMIF(AE27,"&gt;0")</f>
        <v>0</v>
      </c>
    </row>
    <row r="14" spans="1:31" ht="13.5" customHeight="1" thickBot="1">
      <c r="A14" s="42">
        <v>40268</v>
      </c>
      <c r="B14" s="43">
        <f>SUMIF(B16,"&gt;0")+SUMIF(B18,"&gt;0")+SUMIF(B20,"&gt;0")+SUMIF(B22,"&gt;0")+SUMIF(B24,"&gt;0")+SUMIF(B26,"&gt;0")+SUMIF(B28,"&gt;0")</f>
        <v>28.259999999999998</v>
      </c>
      <c r="C14" s="44"/>
      <c r="D14" s="45">
        <f>SUMIF(D16,"&gt;0")+SUMIF(D18,"&gt;0")+SUMIF(D20,"&gt;0")+SUMIF(D22,"&gt;0")+SUMIF(D24,"&gt;0")+SUMIF(D26,"&gt;0")+SUMIF(D28,"&gt;0")</f>
        <v>221.88</v>
      </c>
      <c r="E14" s="46">
        <f>SUMIF(E16,"&gt;0")+SUMIF(E18,"&gt;0")+SUMIF(E20,"&gt;0")+SUMIF(E22,"&gt;0")+SUMIF(E24,"&gt;0")+SUMIF(E26,"&gt;0")+SUMIF(E28,"&gt;0")</f>
        <v>448000</v>
      </c>
      <c r="F14" s="46">
        <f>SUMIF(F16,"&gt;0")+SUMIF(F18,"&gt;0")+SUMIF(F20,"&gt;0")+SUMIF(F22,"&gt;0")+SUMIF(F24,"&gt;0")+SUMIF(F26,"&gt;0")+SUMIF(F28,"&gt;0")</f>
        <v>362500</v>
      </c>
      <c r="G14" s="43">
        <f>SUMIF(G16,"&gt;0")+SUMIF(G18,"&gt;0")+SUMIF(G20,"&gt;0")+SUMIF(G22,"&gt;0")+SUMIF(G24,"&gt;0")+SUMIF(G26,"&gt;0")+SUMIF(G28,"&gt;0")</f>
        <v>0.13</v>
      </c>
      <c r="H14" s="44"/>
      <c r="I14" s="45">
        <f>SUMIF(I16,"&gt;0")+SUMIF(I18,"&gt;0")+SUMIF(I20,"&gt;0")+SUMIF(I22,"&gt;0")+SUMIF(I24,"&gt;0")+SUMIF(I26,"&gt;0")+SUMIF(I28,"&gt;0")</f>
        <v>30.88</v>
      </c>
      <c r="J14" s="46">
        <f>SUMIF(J16,"&gt;0")+SUMIF(J18,"&gt;0")+SUMIF(J20,"&gt;0")+SUMIF(J22,"&gt;0")+SUMIF(J24,"&gt;0")+SUMIF(J26,"&gt;0")+SUMIF(J28,"&gt;0")</f>
        <v>56000</v>
      </c>
      <c r="K14" s="46">
        <f>SUMIF(K16,"&gt;0")+SUMIF(K18,"&gt;0")+SUMIF(K20,"&gt;0")+SUMIF(K22,"&gt;0")+SUMIF(K24,"&gt;0")+SUMIF(K26,"&gt;0")+SUMIF(K28,"&gt;0")</f>
        <v>28000</v>
      </c>
      <c r="L14" s="43">
        <f>SUMIF(L16,"&gt;0")+SUMIF(L18,"&gt;0")+SUMIF(L20,"&gt;0")+SUMIF(L22,"&gt;0")+SUMIF(L24,"&gt;0")+SUMIF(L26,"&gt;0")+SUMIF(L28,"&gt;0")</f>
        <v>0.13</v>
      </c>
      <c r="M14" s="44"/>
      <c r="N14" s="45">
        <f>SUMIF(N16,"&gt;0")+SUMIF(N18,"&gt;0")+SUMIF(N20,"&gt;0")+SUMIF(N22,"&gt;0")+SUMIF(N24,"&gt;0")+SUMIF(N26,"&gt;0")+SUMIF(N28,"&gt;0")</f>
        <v>57</v>
      </c>
      <c r="O14" s="46">
        <f>SUMIF(O16,"&gt;0")+SUMIF(O18,"&gt;0")+SUMIF(O20,"&gt;0")+SUMIF(O22,"&gt;0")+SUMIF(O24,"&gt;0")+SUMIF(O26,"&gt;0")+SUMIF(O28,"&gt;0")</f>
        <v>115000</v>
      </c>
      <c r="P14" s="46">
        <f>SUMIF(P16,"&gt;0")+SUMIF(P18,"&gt;0")+SUMIF(P20,"&gt;0")+SUMIF(P22,"&gt;0")+SUMIF(P24,"&gt;0")+SUMIF(P26,"&gt;0")+SUMIF(P28,"&gt;0")</f>
        <v>57500</v>
      </c>
      <c r="Q14" s="47">
        <f>SUMIF(Q16,"&gt;0")+SUMIF(Q18,"&gt;0")+SUMIF(Q20,"&gt;0")+SUMIF(Q22,"&gt;0")+SUMIF(Q24,"&gt;0")+SUMIF(Q26,"&gt;0")+SUMIF(Q28,"&gt;0")</f>
        <v>0</v>
      </c>
      <c r="R14" s="44"/>
      <c r="S14" s="45">
        <f>SUMIF(S16,"&gt;0")+SUMIF(S18,"&gt;0")+SUMIF(S20,"&gt;0")+SUMIF(S22,"&gt;0")+SUMIF(S24,"&gt;0")+SUMIF(S26,"&gt;0")+SUMIF(S28,"&gt;0")</f>
        <v>0</v>
      </c>
      <c r="T14" s="46">
        <f>SUMIF(T16,"&gt;0")+SUMIF(T18,"&gt;0")+SUMIF(T20,"&gt;0")+SUMIF(T22,"&gt;0")+SUMIF(T24,"&gt;0")+SUMIF(T26,"&gt;0")+SUMIF(T28,"&gt;0")</f>
        <v>0</v>
      </c>
      <c r="U14" s="46">
        <f>SUMIF(U16,"&gt;0")+SUMIF(U18,"&gt;0")+SUMIF(U20,"&gt;0")+SUMIF(U22,"&gt;0")+SUMIF(U24,"&gt;0")+SUMIF(U26,"&gt;0")+SUMIF(U28,"&gt;0")</f>
        <v>0</v>
      </c>
      <c r="V14" s="43">
        <f>SUMIF(V16,"&gt;0")+SUMIF(V18,"&gt;0")+SUMIF(V20,"&gt;0")+SUMIF(V22,"&gt;0")+SUMIF(V24,"&gt;0")+SUMIF(V26,"&gt;0")+SUMIF(V28,"&gt;0")</f>
        <v>28</v>
      </c>
      <c r="W14" s="44"/>
      <c r="X14" s="45">
        <f>SUMIF(X16,"&gt;0")+SUMIF(X18,"&gt;0")+SUMIF(X20,"&gt;0")+SUMIF(X22,"&gt;0")+SUMIF(X24,"&gt;0")+SUMIF(X26,"&gt;0")+SUMIF(X28,"&gt;0")</f>
        <v>134</v>
      </c>
      <c r="Y14" s="46">
        <f>SUMIF(Y16,"&gt;0")+SUMIF(Y18,"&gt;0")+SUMIF(Y20,"&gt;0")+SUMIF(Y22,"&gt;0")+SUMIF(Y24,"&gt;0")+SUMIF(Y26,"&gt;0")+SUMIF(Y28,"&gt;0")</f>
        <v>277000</v>
      </c>
      <c r="Z14" s="46">
        <f>SUMIF(Z16,"&gt;0")+SUMIF(Z18,"&gt;0")+SUMIF(Z20,"&gt;0")+SUMIF(Z22,"&gt;0")+SUMIF(Z24,"&gt;0")+SUMIF(Z26,"&gt;0")+SUMIF(Z28,"&gt;0")</f>
        <v>277000</v>
      </c>
      <c r="AA14" s="43">
        <f>SUMIF(AA16,"&gt;0")+SUMIF(AA18,"&gt;0")+SUMIF(AA20,"&gt;0")+SUMIF(AA22,"&gt;0")+SUMIF(AA24,"&gt;0")+SUMIF(AA26,"&gt;0")+SUMIF(AA28,"&gt;0")</f>
        <v>0</v>
      </c>
      <c r="AB14" s="44"/>
      <c r="AC14" s="45">
        <f>SUMIF(AC16,"&gt;0")+SUMIF(AC18,"&gt;0")+SUMIF(AC20,"&gt;0")+SUMIF(AC22,"&gt;0")+SUMIF(AC24,"&gt;0")+SUMIF(AC26,"&gt;0")+SUMIF(AC28,"&gt;0")</f>
        <v>0</v>
      </c>
      <c r="AD14" s="46">
        <f>SUMIF(AD16,"&gt;0")+SUMIF(AD18,"&gt;0")+SUMIF(AD20,"&gt;0")+SUMIF(AD22,"&gt;0")+SUMIF(AD24,"&gt;0")+SUMIF(AD26,"&gt;0")+SUMIF(AD28,"&gt;0")</f>
        <v>0</v>
      </c>
      <c r="AE14" s="46">
        <f>SUMIF(AE16,"&gt;0")+SUMIF(AE18,"&gt;0")+SUMIF(AE20,"&gt;0")+SUMIF(AE22,"&gt;0")+SUMIF(AE24,"&gt;0")+SUMIF(AE26,"&gt;0")+SUMIF(AE28,"&gt;0")</f>
        <v>0</v>
      </c>
    </row>
    <row r="15" spans="1:31" s="53" customFormat="1" ht="13.5" customHeight="1" thickTop="1">
      <c r="A15" s="48"/>
      <c r="B15" s="27"/>
      <c r="C15" s="49">
        <v>0</v>
      </c>
      <c r="D15" s="29" t="s">
        <v>17</v>
      </c>
      <c r="E15" s="30"/>
      <c r="F15" s="50">
        <v>0</v>
      </c>
      <c r="G15" s="27"/>
      <c r="H15" s="49">
        <v>0</v>
      </c>
      <c r="I15" s="29" t="s">
        <v>17</v>
      </c>
      <c r="J15" s="30"/>
      <c r="K15" s="51">
        <v>0</v>
      </c>
      <c r="L15" s="27"/>
      <c r="M15" s="49">
        <v>0</v>
      </c>
      <c r="N15" s="29" t="s">
        <v>17</v>
      </c>
      <c r="O15" s="30"/>
      <c r="P15" s="52">
        <v>0</v>
      </c>
      <c r="Q15" s="33"/>
      <c r="R15" s="49">
        <v>0</v>
      </c>
      <c r="S15" s="29" t="s">
        <v>17</v>
      </c>
      <c r="T15" s="30"/>
      <c r="U15" s="50">
        <v>0</v>
      </c>
      <c r="V15" s="27"/>
      <c r="W15" s="49">
        <v>0</v>
      </c>
      <c r="X15" s="29" t="s">
        <v>17</v>
      </c>
      <c r="Y15" s="30"/>
      <c r="Z15" s="50">
        <v>0</v>
      </c>
      <c r="AA15" s="27"/>
      <c r="AB15" s="49">
        <v>0</v>
      </c>
      <c r="AC15" s="29" t="s">
        <v>17</v>
      </c>
      <c r="AD15" s="30"/>
      <c r="AE15" s="52">
        <v>0</v>
      </c>
    </row>
    <row r="16" spans="1:31" s="53" customFormat="1" ht="13.5" customHeight="1">
      <c r="A16" s="54" t="s">
        <v>18</v>
      </c>
      <c r="B16" s="55">
        <v>0</v>
      </c>
      <c r="C16" s="56"/>
      <c r="D16" s="57">
        <v>0</v>
      </c>
      <c r="E16" s="58">
        <v>0</v>
      </c>
      <c r="F16" s="58">
        <v>0</v>
      </c>
      <c r="G16" s="55">
        <v>0</v>
      </c>
      <c r="H16" s="56"/>
      <c r="I16" s="57">
        <v>0</v>
      </c>
      <c r="J16" s="58">
        <v>0</v>
      </c>
      <c r="K16" s="58">
        <v>0</v>
      </c>
      <c r="L16" s="55">
        <v>0</v>
      </c>
      <c r="M16" s="56"/>
      <c r="N16" s="57">
        <v>0</v>
      </c>
      <c r="O16" s="58">
        <v>0</v>
      </c>
      <c r="P16" s="58">
        <v>0</v>
      </c>
      <c r="Q16" s="59">
        <v>0</v>
      </c>
      <c r="R16" s="56"/>
      <c r="S16" s="60">
        <v>0</v>
      </c>
      <c r="T16" s="58">
        <v>0</v>
      </c>
      <c r="U16" s="58">
        <v>0</v>
      </c>
      <c r="V16" s="55">
        <v>0</v>
      </c>
      <c r="W16" s="56"/>
      <c r="X16" s="57">
        <v>0</v>
      </c>
      <c r="Y16" s="58">
        <v>0</v>
      </c>
      <c r="Z16" s="58">
        <v>0</v>
      </c>
      <c r="AA16" s="55">
        <v>0</v>
      </c>
      <c r="AB16" s="56"/>
      <c r="AC16" s="57">
        <v>0</v>
      </c>
      <c r="AD16" s="58">
        <v>0</v>
      </c>
      <c r="AE16" s="58">
        <v>0</v>
      </c>
    </row>
    <row r="17" spans="1:31" s="53" customFormat="1" ht="13.5" customHeight="1">
      <c r="A17" s="61"/>
      <c r="B17" s="27"/>
      <c r="C17" s="49">
        <v>0</v>
      </c>
      <c r="D17" s="29" t="s">
        <v>17</v>
      </c>
      <c r="E17" s="30"/>
      <c r="F17" s="50">
        <v>0</v>
      </c>
      <c r="G17" s="27"/>
      <c r="H17" s="49">
        <v>0</v>
      </c>
      <c r="I17" s="29" t="s">
        <v>17</v>
      </c>
      <c r="J17" s="30"/>
      <c r="K17" s="52">
        <v>0</v>
      </c>
      <c r="L17" s="27"/>
      <c r="M17" s="49">
        <v>0</v>
      </c>
      <c r="N17" s="29" t="s">
        <v>17</v>
      </c>
      <c r="O17" s="30"/>
      <c r="P17" s="52">
        <v>0</v>
      </c>
      <c r="Q17" s="33"/>
      <c r="R17" s="49">
        <v>0</v>
      </c>
      <c r="S17" s="29" t="s">
        <v>17</v>
      </c>
      <c r="T17" s="30"/>
      <c r="U17" s="50">
        <v>0</v>
      </c>
      <c r="V17" s="27"/>
      <c r="W17" s="49">
        <v>0</v>
      </c>
      <c r="X17" s="29" t="s">
        <v>17</v>
      </c>
      <c r="Y17" s="30"/>
      <c r="Z17" s="50">
        <v>0</v>
      </c>
      <c r="AA17" s="27"/>
      <c r="AB17" s="49">
        <v>0</v>
      </c>
      <c r="AC17" s="29" t="s">
        <v>17</v>
      </c>
      <c r="AD17" s="30"/>
      <c r="AE17" s="52">
        <v>0</v>
      </c>
    </row>
    <row r="18" spans="1:31" s="53" customFormat="1" ht="13.5" customHeight="1">
      <c r="A18" s="54" t="s">
        <v>19</v>
      </c>
      <c r="B18" s="62">
        <v>0</v>
      </c>
      <c r="C18" s="63"/>
      <c r="D18" s="64">
        <v>0</v>
      </c>
      <c r="E18" s="65">
        <v>0</v>
      </c>
      <c r="F18" s="65">
        <v>0</v>
      </c>
      <c r="G18" s="62">
        <v>0</v>
      </c>
      <c r="H18" s="63"/>
      <c r="I18" s="64">
        <v>0</v>
      </c>
      <c r="J18" s="65">
        <v>0</v>
      </c>
      <c r="K18" s="65">
        <v>0</v>
      </c>
      <c r="L18" s="62">
        <v>0</v>
      </c>
      <c r="M18" s="63"/>
      <c r="N18" s="64">
        <v>0</v>
      </c>
      <c r="O18" s="65">
        <v>0</v>
      </c>
      <c r="P18" s="65">
        <v>0</v>
      </c>
      <c r="Q18" s="66">
        <v>0</v>
      </c>
      <c r="R18" s="63"/>
      <c r="S18" s="67">
        <v>0</v>
      </c>
      <c r="T18" s="65">
        <v>0</v>
      </c>
      <c r="U18" s="65">
        <v>0</v>
      </c>
      <c r="V18" s="62">
        <v>0</v>
      </c>
      <c r="W18" s="63"/>
      <c r="X18" s="64">
        <v>0</v>
      </c>
      <c r="Y18" s="65">
        <v>0</v>
      </c>
      <c r="Z18" s="65">
        <v>0</v>
      </c>
      <c r="AA18" s="62">
        <v>0</v>
      </c>
      <c r="AB18" s="63"/>
      <c r="AC18" s="64">
        <v>0</v>
      </c>
      <c r="AD18" s="65">
        <v>0</v>
      </c>
      <c r="AE18" s="65">
        <v>0</v>
      </c>
    </row>
    <row r="19" spans="1:31" s="53" customFormat="1" ht="13.5" customHeight="1">
      <c r="A19" s="61"/>
      <c r="B19" s="27"/>
      <c r="C19" s="49">
        <v>0</v>
      </c>
      <c r="D19" s="29" t="s">
        <v>17</v>
      </c>
      <c r="E19" s="30"/>
      <c r="F19" s="50">
        <v>0</v>
      </c>
      <c r="G19" s="27"/>
      <c r="H19" s="49">
        <v>0</v>
      </c>
      <c r="I19" s="29" t="s">
        <v>17</v>
      </c>
      <c r="J19" s="30"/>
      <c r="K19" s="52">
        <v>0</v>
      </c>
      <c r="L19" s="27"/>
      <c r="M19" s="49">
        <v>0</v>
      </c>
      <c r="N19" s="29" t="s">
        <v>17</v>
      </c>
      <c r="O19" s="30"/>
      <c r="P19" s="52">
        <v>0</v>
      </c>
      <c r="Q19" s="33"/>
      <c r="R19" s="49">
        <v>0</v>
      </c>
      <c r="S19" s="29" t="s">
        <v>17</v>
      </c>
      <c r="T19" s="30"/>
      <c r="U19" s="50">
        <v>0</v>
      </c>
      <c r="V19" s="27"/>
      <c r="W19" s="49">
        <v>0</v>
      </c>
      <c r="X19" s="29" t="s">
        <v>17</v>
      </c>
      <c r="Y19" s="30"/>
      <c r="Z19" s="50">
        <v>0</v>
      </c>
      <c r="AA19" s="27"/>
      <c r="AB19" s="49">
        <v>0</v>
      </c>
      <c r="AC19" s="29" t="s">
        <v>17</v>
      </c>
      <c r="AD19" s="30"/>
      <c r="AE19" s="52">
        <v>0</v>
      </c>
    </row>
    <row r="20" spans="1:31" s="53" customFormat="1" ht="13.5" customHeight="1">
      <c r="A20" s="68" t="s">
        <v>20</v>
      </c>
      <c r="B20" s="62">
        <v>28</v>
      </c>
      <c r="C20" s="63"/>
      <c r="D20" s="64">
        <v>134</v>
      </c>
      <c r="E20" s="65">
        <v>277000</v>
      </c>
      <c r="F20" s="65">
        <v>277000</v>
      </c>
      <c r="G20" s="62">
        <v>0</v>
      </c>
      <c r="H20" s="63"/>
      <c r="I20" s="64">
        <v>0</v>
      </c>
      <c r="J20" s="65">
        <v>0</v>
      </c>
      <c r="K20" s="65">
        <v>0</v>
      </c>
      <c r="L20" s="62">
        <v>0</v>
      </c>
      <c r="M20" s="63"/>
      <c r="N20" s="64">
        <v>0</v>
      </c>
      <c r="O20" s="65">
        <v>0</v>
      </c>
      <c r="P20" s="65">
        <v>0</v>
      </c>
      <c r="Q20" s="66">
        <v>0</v>
      </c>
      <c r="R20" s="63"/>
      <c r="S20" s="67">
        <v>0</v>
      </c>
      <c r="T20" s="65">
        <v>0</v>
      </c>
      <c r="U20" s="65">
        <v>0</v>
      </c>
      <c r="V20" s="62">
        <v>28</v>
      </c>
      <c r="W20" s="63"/>
      <c r="X20" s="64">
        <v>134</v>
      </c>
      <c r="Y20" s="65">
        <v>277000</v>
      </c>
      <c r="Z20" s="65">
        <v>277000</v>
      </c>
      <c r="AA20" s="62">
        <v>0</v>
      </c>
      <c r="AB20" s="63"/>
      <c r="AC20" s="64">
        <v>0</v>
      </c>
      <c r="AD20" s="65">
        <v>0</v>
      </c>
      <c r="AE20" s="65">
        <v>0</v>
      </c>
    </row>
    <row r="21" spans="1:31" s="53" customFormat="1" ht="13.5" customHeight="1">
      <c r="A21" s="48"/>
      <c r="B21" s="27"/>
      <c r="C21" s="49">
        <v>0</v>
      </c>
      <c r="D21" s="29" t="s">
        <v>17</v>
      </c>
      <c r="E21" s="30"/>
      <c r="F21" s="50">
        <v>26500</v>
      </c>
      <c r="G21" s="27"/>
      <c r="H21" s="49">
        <v>0</v>
      </c>
      <c r="I21" s="29" t="s">
        <v>17</v>
      </c>
      <c r="J21" s="30"/>
      <c r="K21" s="52">
        <v>26500</v>
      </c>
      <c r="L21" s="27"/>
      <c r="M21" s="49">
        <v>0</v>
      </c>
      <c r="N21" s="29" t="s">
        <v>17</v>
      </c>
      <c r="O21" s="30"/>
      <c r="P21" s="52">
        <v>0</v>
      </c>
      <c r="Q21" s="33"/>
      <c r="R21" s="49">
        <v>0</v>
      </c>
      <c r="S21" s="29" t="s">
        <v>17</v>
      </c>
      <c r="T21" s="30"/>
      <c r="U21" s="50">
        <v>0</v>
      </c>
      <c r="V21" s="27"/>
      <c r="W21" s="49">
        <v>0</v>
      </c>
      <c r="X21" s="29" t="s">
        <v>17</v>
      </c>
      <c r="Y21" s="30"/>
      <c r="Z21" s="50">
        <v>0</v>
      </c>
      <c r="AA21" s="27"/>
      <c r="AB21" s="49">
        <v>0</v>
      </c>
      <c r="AC21" s="29" t="s">
        <v>17</v>
      </c>
      <c r="AD21" s="30"/>
      <c r="AE21" s="52">
        <v>0</v>
      </c>
    </row>
    <row r="22" spans="1:31" s="53" customFormat="1" ht="13.5" customHeight="1">
      <c r="A22" s="54" t="s">
        <v>21</v>
      </c>
      <c r="B22" s="62">
        <v>0.05</v>
      </c>
      <c r="C22" s="63"/>
      <c r="D22" s="64">
        <v>2.88</v>
      </c>
      <c r="E22" s="65">
        <v>53000</v>
      </c>
      <c r="F22" s="65">
        <v>26500</v>
      </c>
      <c r="G22" s="62">
        <v>0.05</v>
      </c>
      <c r="H22" s="63"/>
      <c r="I22" s="64">
        <v>2.88</v>
      </c>
      <c r="J22" s="65">
        <v>53000</v>
      </c>
      <c r="K22" s="65">
        <v>26500</v>
      </c>
      <c r="L22" s="62">
        <v>0</v>
      </c>
      <c r="M22" s="63"/>
      <c r="N22" s="64">
        <v>0</v>
      </c>
      <c r="O22" s="65">
        <v>0</v>
      </c>
      <c r="P22" s="65">
        <v>0</v>
      </c>
      <c r="Q22" s="66">
        <v>0</v>
      </c>
      <c r="R22" s="63"/>
      <c r="S22" s="67">
        <v>0</v>
      </c>
      <c r="T22" s="65">
        <v>0</v>
      </c>
      <c r="U22" s="65">
        <v>0</v>
      </c>
      <c r="V22" s="62">
        <v>0</v>
      </c>
      <c r="W22" s="63"/>
      <c r="X22" s="64">
        <v>0</v>
      </c>
      <c r="Y22" s="65">
        <v>0</v>
      </c>
      <c r="Z22" s="65">
        <v>0</v>
      </c>
      <c r="AA22" s="62">
        <v>0</v>
      </c>
      <c r="AB22" s="63"/>
      <c r="AC22" s="64">
        <v>0</v>
      </c>
      <c r="AD22" s="65">
        <v>0</v>
      </c>
      <c r="AE22" s="65">
        <v>0</v>
      </c>
    </row>
    <row r="23" spans="1:31" s="53" customFormat="1" ht="13.5" customHeight="1">
      <c r="A23" s="61"/>
      <c r="B23" s="27"/>
      <c r="C23" s="49">
        <v>200</v>
      </c>
      <c r="D23" s="29" t="s">
        <v>16</v>
      </c>
      <c r="E23" s="30"/>
      <c r="F23" s="50">
        <v>1500</v>
      </c>
      <c r="G23" s="27"/>
      <c r="H23" s="49">
        <v>200</v>
      </c>
      <c r="I23" s="29" t="s">
        <v>16</v>
      </c>
      <c r="J23" s="30"/>
      <c r="K23" s="52">
        <v>1500</v>
      </c>
      <c r="L23" s="27"/>
      <c r="M23" s="49">
        <v>0</v>
      </c>
      <c r="N23" s="29" t="s">
        <v>17</v>
      </c>
      <c r="O23" s="30"/>
      <c r="P23" s="52">
        <v>0</v>
      </c>
      <c r="Q23" s="33"/>
      <c r="R23" s="49">
        <v>0</v>
      </c>
      <c r="S23" s="29" t="s">
        <v>17</v>
      </c>
      <c r="T23" s="30"/>
      <c r="U23" s="50">
        <v>0</v>
      </c>
      <c r="V23" s="27"/>
      <c r="W23" s="49">
        <v>0</v>
      </c>
      <c r="X23" s="29" t="s">
        <v>17</v>
      </c>
      <c r="Y23" s="30"/>
      <c r="Z23" s="50">
        <v>0</v>
      </c>
      <c r="AA23" s="27"/>
      <c r="AB23" s="49">
        <v>0</v>
      </c>
      <c r="AC23" s="29" t="s">
        <v>17</v>
      </c>
      <c r="AD23" s="30"/>
      <c r="AE23" s="52">
        <v>0</v>
      </c>
    </row>
    <row r="24" spans="1:31" s="53" customFormat="1" ht="13.5" customHeight="1">
      <c r="A24" s="68" t="s">
        <v>22</v>
      </c>
      <c r="B24" s="62">
        <v>0.08</v>
      </c>
      <c r="C24" s="63"/>
      <c r="D24" s="64">
        <v>28</v>
      </c>
      <c r="E24" s="65">
        <v>3000</v>
      </c>
      <c r="F24" s="65">
        <v>1500</v>
      </c>
      <c r="G24" s="62">
        <v>0.08</v>
      </c>
      <c r="H24" s="63"/>
      <c r="I24" s="64">
        <v>28</v>
      </c>
      <c r="J24" s="65">
        <v>3000</v>
      </c>
      <c r="K24" s="65">
        <v>1500</v>
      </c>
      <c r="L24" s="62">
        <v>0</v>
      </c>
      <c r="M24" s="63"/>
      <c r="N24" s="64">
        <v>0</v>
      </c>
      <c r="O24" s="65">
        <v>0</v>
      </c>
      <c r="P24" s="65">
        <v>0</v>
      </c>
      <c r="Q24" s="66">
        <v>0</v>
      </c>
      <c r="R24" s="63"/>
      <c r="S24" s="67">
        <v>0</v>
      </c>
      <c r="T24" s="65">
        <v>0</v>
      </c>
      <c r="U24" s="65">
        <v>0</v>
      </c>
      <c r="V24" s="62">
        <v>0</v>
      </c>
      <c r="W24" s="63"/>
      <c r="X24" s="64">
        <v>0</v>
      </c>
      <c r="Y24" s="65">
        <v>0</v>
      </c>
      <c r="Z24" s="65">
        <v>0</v>
      </c>
      <c r="AA24" s="62">
        <v>0</v>
      </c>
      <c r="AB24" s="63"/>
      <c r="AC24" s="64">
        <v>0</v>
      </c>
      <c r="AD24" s="65">
        <v>0</v>
      </c>
      <c r="AE24" s="65">
        <v>0</v>
      </c>
    </row>
    <row r="25" spans="1:31" s="53" customFormat="1" ht="13.5" customHeight="1">
      <c r="A25" s="48"/>
      <c r="B25" s="27"/>
      <c r="C25" s="49">
        <v>0</v>
      </c>
      <c r="D25" s="29" t="s">
        <v>17</v>
      </c>
      <c r="E25" s="30"/>
      <c r="F25" s="50">
        <v>57500</v>
      </c>
      <c r="G25" s="27"/>
      <c r="H25" s="49">
        <v>0</v>
      </c>
      <c r="I25" s="29" t="s">
        <v>17</v>
      </c>
      <c r="J25" s="30"/>
      <c r="K25" s="52">
        <v>0</v>
      </c>
      <c r="L25" s="27"/>
      <c r="M25" s="49">
        <v>0</v>
      </c>
      <c r="N25" s="29" t="s">
        <v>17</v>
      </c>
      <c r="O25" s="30"/>
      <c r="P25" s="52">
        <v>57500</v>
      </c>
      <c r="Q25" s="33"/>
      <c r="R25" s="49">
        <v>0</v>
      </c>
      <c r="S25" s="29" t="s">
        <v>17</v>
      </c>
      <c r="T25" s="30"/>
      <c r="U25" s="50">
        <v>0</v>
      </c>
      <c r="V25" s="27"/>
      <c r="W25" s="49">
        <v>0</v>
      </c>
      <c r="X25" s="29" t="s">
        <v>17</v>
      </c>
      <c r="Y25" s="30"/>
      <c r="Z25" s="50">
        <v>0</v>
      </c>
      <c r="AA25" s="27"/>
      <c r="AB25" s="49">
        <v>0</v>
      </c>
      <c r="AC25" s="29" t="s">
        <v>17</v>
      </c>
      <c r="AD25" s="30"/>
      <c r="AE25" s="52">
        <v>0</v>
      </c>
    </row>
    <row r="26" spans="1:31" s="53" customFormat="1" ht="13.5" customHeight="1">
      <c r="A26" s="68" t="s">
        <v>23</v>
      </c>
      <c r="B26" s="62">
        <v>0.13</v>
      </c>
      <c r="C26" s="63"/>
      <c r="D26" s="64">
        <v>57</v>
      </c>
      <c r="E26" s="65">
        <v>115000</v>
      </c>
      <c r="F26" s="65">
        <v>57500</v>
      </c>
      <c r="G26" s="62">
        <v>0</v>
      </c>
      <c r="H26" s="63"/>
      <c r="I26" s="64">
        <v>0</v>
      </c>
      <c r="J26" s="65">
        <v>0</v>
      </c>
      <c r="K26" s="65">
        <v>0</v>
      </c>
      <c r="L26" s="62">
        <v>0.13</v>
      </c>
      <c r="M26" s="63"/>
      <c r="N26" s="64">
        <v>57</v>
      </c>
      <c r="O26" s="65">
        <v>115000</v>
      </c>
      <c r="P26" s="65">
        <v>57500</v>
      </c>
      <c r="Q26" s="66">
        <v>0</v>
      </c>
      <c r="R26" s="63"/>
      <c r="S26" s="67">
        <v>0</v>
      </c>
      <c r="T26" s="65">
        <v>0</v>
      </c>
      <c r="U26" s="65">
        <v>0</v>
      </c>
      <c r="V26" s="62">
        <v>0</v>
      </c>
      <c r="W26" s="63"/>
      <c r="X26" s="64">
        <v>0</v>
      </c>
      <c r="Y26" s="65">
        <v>0</v>
      </c>
      <c r="Z26" s="65">
        <v>0</v>
      </c>
      <c r="AA26" s="62">
        <v>0</v>
      </c>
      <c r="AB26" s="63"/>
      <c r="AC26" s="64">
        <v>0</v>
      </c>
      <c r="AD26" s="65">
        <v>0</v>
      </c>
      <c r="AE26" s="65">
        <v>0</v>
      </c>
    </row>
    <row r="27" spans="1:31" s="53" customFormat="1" ht="13.5" customHeight="1">
      <c r="A27" s="48"/>
      <c r="B27" s="27"/>
      <c r="C27" s="49">
        <v>0</v>
      </c>
      <c r="D27" s="29" t="s">
        <v>17</v>
      </c>
      <c r="E27" s="30"/>
      <c r="F27" s="50">
        <v>0</v>
      </c>
      <c r="G27" s="27"/>
      <c r="H27" s="49">
        <v>0</v>
      </c>
      <c r="I27" s="29" t="s">
        <v>17</v>
      </c>
      <c r="J27" s="30"/>
      <c r="K27" s="52">
        <v>0</v>
      </c>
      <c r="L27" s="27"/>
      <c r="M27" s="49">
        <v>0</v>
      </c>
      <c r="N27" s="29" t="s">
        <v>17</v>
      </c>
      <c r="O27" s="30"/>
      <c r="P27" s="52">
        <v>0</v>
      </c>
      <c r="Q27" s="33"/>
      <c r="R27" s="49">
        <v>0</v>
      </c>
      <c r="S27" s="29" t="s">
        <v>17</v>
      </c>
      <c r="T27" s="30"/>
      <c r="U27" s="50">
        <v>0</v>
      </c>
      <c r="V27" s="27"/>
      <c r="W27" s="49">
        <v>0</v>
      </c>
      <c r="X27" s="29" t="s">
        <v>17</v>
      </c>
      <c r="Y27" s="30"/>
      <c r="Z27" s="50">
        <v>0</v>
      </c>
      <c r="AA27" s="27"/>
      <c r="AB27" s="49">
        <v>0</v>
      </c>
      <c r="AC27" s="29" t="s">
        <v>17</v>
      </c>
      <c r="AD27" s="30"/>
      <c r="AE27" s="52">
        <v>0</v>
      </c>
    </row>
    <row r="28" spans="1:31" s="53" customFormat="1" ht="13.5" customHeight="1">
      <c r="A28" s="69" t="s">
        <v>24</v>
      </c>
      <c r="B28" s="70">
        <v>0</v>
      </c>
      <c r="C28" s="71"/>
      <c r="D28" s="72">
        <v>0</v>
      </c>
      <c r="E28" s="73">
        <v>0</v>
      </c>
      <c r="F28" s="73">
        <v>0</v>
      </c>
      <c r="G28" s="70">
        <v>0</v>
      </c>
      <c r="H28" s="71"/>
      <c r="I28" s="72">
        <v>0</v>
      </c>
      <c r="J28" s="73">
        <v>0</v>
      </c>
      <c r="K28" s="73">
        <v>0</v>
      </c>
      <c r="L28" s="70">
        <v>0</v>
      </c>
      <c r="M28" s="71"/>
      <c r="N28" s="72">
        <v>0</v>
      </c>
      <c r="O28" s="73">
        <v>0</v>
      </c>
      <c r="P28" s="73">
        <v>0</v>
      </c>
      <c r="Q28" s="74">
        <v>0</v>
      </c>
      <c r="R28" s="71"/>
      <c r="S28" s="75">
        <v>0</v>
      </c>
      <c r="T28" s="73">
        <v>0</v>
      </c>
      <c r="U28" s="73">
        <v>0</v>
      </c>
      <c r="V28" s="70">
        <v>0</v>
      </c>
      <c r="W28" s="71"/>
      <c r="X28" s="72">
        <v>0</v>
      </c>
      <c r="Y28" s="73">
        <v>0</v>
      </c>
      <c r="Z28" s="73">
        <v>0</v>
      </c>
      <c r="AA28" s="70">
        <v>0</v>
      </c>
      <c r="AB28" s="71"/>
      <c r="AC28" s="72">
        <v>0</v>
      </c>
      <c r="AD28" s="73">
        <v>0</v>
      </c>
      <c r="AE28" s="73">
        <v>0</v>
      </c>
    </row>
    <row r="29" spans="1:29" s="53" customFormat="1" ht="13.5">
      <c r="A29" s="76" t="s">
        <v>25</v>
      </c>
      <c r="C29" s="77"/>
      <c r="D29" s="77"/>
      <c r="H29" s="77"/>
      <c r="I29" s="77"/>
      <c r="M29" s="77"/>
      <c r="N29" s="77"/>
      <c r="W29" s="77"/>
      <c r="X29" s="77"/>
      <c r="AB29" s="77"/>
      <c r="AC29" s="77"/>
    </row>
    <row r="30" spans="1:29" s="53" customFormat="1" ht="13.5">
      <c r="A30" s="78" t="s">
        <v>26</v>
      </c>
      <c r="C30" s="77"/>
      <c r="D30" s="77"/>
      <c r="H30" s="77"/>
      <c r="I30" s="77"/>
      <c r="M30" s="77"/>
      <c r="N30" s="77"/>
      <c r="W30" s="77"/>
      <c r="X30" s="77"/>
      <c r="AB30" s="77"/>
      <c r="AC30" s="77"/>
    </row>
    <row r="31" spans="1:29" s="53" customFormat="1" ht="13.5">
      <c r="A31" s="78" t="s">
        <v>27</v>
      </c>
      <c r="C31" s="77"/>
      <c r="D31" s="77"/>
      <c r="H31" s="77"/>
      <c r="I31" s="77"/>
      <c r="M31" s="77"/>
      <c r="N31" s="77"/>
      <c r="W31" s="77"/>
      <c r="X31" s="77"/>
      <c r="AB31" s="77"/>
      <c r="AC31" s="77"/>
    </row>
    <row r="32" spans="1:29" s="53" customFormat="1" ht="13.5">
      <c r="A32" s="78" t="s">
        <v>28</v>
      </c>
      <c r="C32" s="77"/>
      <c r="D32" s="77"/>
      <c r="H32" s="77"/>
      <c r="I32" s="77"/>
      <c r="M32" s="77"/>
      <c r="N32" s="77"/>
      <c r="W32" s="77"/>
      <c r="X32" s="77"/>
      <c r="AB32" s="77"/>
      <c r="AC32" s="77"/>
    </row>
    <row r="33" spans="1:29" s="53" customFormat="1" ht="13.5">
      <c r="A33" s="78" t="s">
        <v>29</v>
      </c>
      <c r="C33" s="77"/>
      <c r="D33" s="77"/>
      <c r="H33" s="77"/>
      <c r="I33" s="77"/>
      <c r="M33" s="77"/>
      <c r="N33" s="77"/>
      <c r="W33" s="77"/>
      <c r="X33" s="77"/>
      <c r="AB33" s="77"/>
      <c r="AC33" s="77"/>
    </row>
    <row r="34" ht="13.5">
      <c r="A34" s="79" t="s">
        <v>30</v>
      </c>
    </row>
  </sheetData>
  <sheetProtection password="C7CE" sheet="1" objects="1" scenarios="1"/>
  <mergeCells count="13">
    <mergeCell ref="AA3:AE3"/>
    <mergeCell ref="C4:D4"/>
    <mergeCell ref="H4:I4"/>
    <mergeCell ref="M4:N4"/>
    <mergeCell ref="R4:S4"/>
    <mergeCell ref="W4:X4"/>
    <mergeCell ref="AB4:AC4"/>
    <mergeCell ref="A3:A4"/>
    <mergeCell ref="B3:F3"/>
    <mergeCell ref="G3:K3"/>
    <mergeCell ref="L3:P3"/>
    <mergeCell ref="Q3:U3"/>
    <mergeCell ref="V3:Z3"/>
  </mergeCells>
  <dataValidations count="1">
    <dataValidation type="decimal" operator="greaterThanOrEqual" allowBlank="1" showInputMessage="1" showErrorMessage="1" imeMode="disabled" sqref="B5:AE12">
      <formula1>0</formula1>
    </dataValidation>
  </dataValidations>
  <printOptions/>
  <pageMargins left="0.787" right="0.787" top="0.984" bottom="0.984" header="0.512" footer="0.512"/>
  <pageSetup fitToWidth="2" horizontalDpi="150" verticalDpi="150" orientation="portrait" pageOrder="overThenDown" paperSize="9" scale="62" r:id="rId1"/>
  <colBreaks count="2" manualBreakCount="2">
    <brk id="11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3" width="12.25390625" style="0" customWidth="1"/>
    <col min="4" max="4" width="10.875" style="0" customWidth="1"/>
    <col min="5" max="5" width="11.875" style="0" customWidth="1"/>
    <col min="6" max="6" width="13.375" style="0" customWidth="1"/>
    <col min="7" max="8" width="12.25390625" style="0" customWidth="1"/>
    <col min="9" max="9" width="12.25390625" style="2" customWidth="1"/>
    <col min="10" max="10" width="10.875" style="2" customWidth="1"/>
    <col min="11" max="11" width="11.875" style="0" customWidth="1"/>
    <col min="12" max="12" width="13.375" style="0" customWidth="1"/>
    <col min="13" max="14" width="12.25390625" style="0" customWidth="1"/>
    <col min="15" max="15" width="12.25390625" style="2" customWidth="1"/>
    <col min="16" max="16" width="10.875" style="2" customWidth="1"/>
    <col min="17" max="17" width="11.875" style="0" customWidth="1"/>
    <col min="18" max="18" width="13.375" style="0" customWidth="1"/>
    <col min="19" max="20" width="12.25390625" style="0" customWidth="1"/>
    <col min="21" max="21" width="12.25390625" style="2" customWidth="1"/>
    <col min="22" max="22" width="10.875" style="2" customWidth="1"/>
    <col min="23" max="23" width="11.875" style="0" customWidth="1"/>
    <col min="24" max="24" width="13.375" style="0" customWidth="1"/>
    <col min="25" max="25" width="12.25390625" style="0" customWidth="1"/>
    <col min="26" max="26" width="12.25390625" style="2" customWidth="1"/>
    <col min="27" max="27" width="10.875" style="2" customWidth="1"/>
    <col min="28" max="28" width="11.875" style="0" customWidth="1"/>
    <col min="29" max="29" width="13.375" style="0" customWidth="1"/>
    <col min="30" max="30" width="12.25390625" style="0" customWidth="1"/>
    <col min="31" max="31" width="12.25390625" style="2" customWidth="1"/>
    <col min="32" max="32" width="10.875" style="2" customWidth="1"/>
    <col min="33" max="33" width="11.875" style="0" customWidth="1"/>
    <col min="34" max="34" width="13.375" style="0" customWidth="1"/>
  </cols>
  <sheetData>
    <row r="1" ht="13.5">
      <c r="A1" s="1" t="s">
        <v>31</v>
      </c>
    </row>
    <row r="2" ht="14.25">
      <c r="AH2" s="3" t="s">
        <v>1</v>
      </c>
    </row>
    <row r="3" spans="1:34" ht="15" customHeight="1">
      <c r="A3" s="4" t="s">
        <v>2</v>
      </c>
      <c r="B3" s="5" t="s">
        <v>32</v>
      </c>
      <c r="C3" s="5"/>
      <c r="D3" s="5"/>
      <c r="E3" s="5"/>
      <c r="F3" s="5"/>
      <c r="G3" s="5" t="s">
        <v>33</v>
      </c>
      <c r="H3" s="5"/>
      <c r="I3" s="5"/>
      <c r="J3" s="5"/>
      <c r="K3" s="5"/>
      <c r="L3" s="5"/>
      <c r="M3" s="5" t="s">
        <v>34</v>
      </c>
      <c r="N3" s="5"/>
      <c r="O3" s="5"/>
      <c r="P3" s="5"/>
      <c r="Q3" s="5"/>
      <c r="R3" s="5"/>
      <c r="S3" s="5" t="s">
        <v>35</v>
      </c>
      <c r="T3" s="5"/>
      <c r="U3" s="5"/>
      <c r="V3" s="5"/>
      <c r="W3" s="5"/>
      <c r="X3" s="5"/>
      <c r="Y3" s="5" t="s">
        <v>36</v>
      </c>
      <c r="Z3" s="5"/>
      <c r="AA3" s="5"/>
      <c r="AB3" s="5"/>
      <c r="AC3" s="5"/>
      <c r="AD3" s="5" t="s">
        <v>37</v>
      </c>
      <c r="AE3" s="5"/>
      <c r="AF3" s="5"/>
      <c r="AG3" s="5"/>
      <c r="AH3" s="5"/>
    </row>
    <row r="4" spans="1:34" ht="15" customHeight="1">
      <c r="A4" s="9"/>
      <c r="B4" s="10" t="s">
        <v>13</v>
      </c>
      <c r="C4" s="6" t="s">
        <v>14</v>
      </c>
      <c r="D4" s="8"/>
      <c r="E4" s="10" t="s">
        <v>11</v>
      </c>
      <c r="F4" s="10" t="s">
        <v>12</v>
      </c>
      <c r="G4" s="10" t="s">
        <v>38</v>
      </c>
      <c r="H4" s="10" t="s">
        <v>13</v>
      </c>
      <c r="I4" s="6" t="s">
        <v>15</v>
      </c>
      <c r="J4" s="11"/>
      <c r="K4" s="10" t="s">
        <v>11</v>
      </c>
      <c r="L4" s="10" t="s">
        <v>12</v>
      </c>
      <c r="M4" s="10" t="s">
        <v>38</v>
      </c>
      <c r="N4" s="10" t="s">
        <v>13</v>
      </c>
      <c r="O4" s="6" t="s">
        <v>15</v>
      </c>
      <c r="P4" s="11"/>
      <c r="Q4" s="10" t="s">
        <v>11</v>
      </c>
      <c r="R4" s="10" t="s">
        <v>12</v>
      </c>
      <c r="S4" s="10" t="s">
        <v>38</v>
      </c>
      <c r="T4" s="10" t="s">
        <v>13</v>
      </c>
      <c r="U4" s="6" t="s">
        <v>10</v>
      </c>
      <c r="V4" s="11"/>
      <c r="W4" s="10" t="s">
        <v>11</v>
      </c>
      <c r="X4" s="10" t="s">
        <v>12</v>
      </c>
      <c r="Y4" s="10" t="s">
        <v>13</v>
      </c>
      <c r="Z4" s="6" t="s">
        <v>10</v>
      </c>
      <c r="AA4" s="11"/>
      <c r="AB4" s="10" t="s">
        <v>11</v>
      </c>
      <c r="AC4" s="10" t="s">
        <v>12</v>
      </c>
      <c r="AD4" s="10" t="s">
        <v>13</v>
      </c>
      <c r="AE4" s="6" t="s">
        <v>10</v>
      </c>
      <c r="AF4" s="11"/>
      <c r="AG4" s="10" t="s">
        <v>11</v>
      </c>
      <c r="AH4" s="10" t="s">
        <v>12</v>
      </c>
    </row>
    <row r="5" spans="1:34" ht="13.5">
      <c r="A5" s="12"/>
      <c r="B5" s="13"/>
      <c r="C5" s="14">
        <v>0</v>
      </c>
      <c r="D5" s="15" t="s">
        <v>17</v>
      </c>
      <c r="E5" s="16"/>
      <c r="F5" s="17">
        <v>0</v>
      </c>
      <c r="G5" s="80"/>
      <c r="H5" s="13"/>
      <c r="I5" s="14">
        <v>0</v>
      </c>
      <c r="J5" s="15" t="s">
        <v>17</v>
      </c>
      <c r="K5" s="16"/>
      <c r="L5" s="17">
        <v>0</v>
      </c>
      <c r="M5" s="80"/>
      <c r="N5" s="13"/>
      <c r="O5" s="14">
        <v>0</v>
      </c>
      <c r="P5" s="15" t="s">
        <v>17</v>
      </c>
      <c r="Q5" s="16"/>
      <c r="R5" s="17">
        <v>0</v>
      </c>
      <c r="S5" s="80"/>
      <c r="T5" s="13"/>
      <c r="U5" s="14">
        <v>0</v>
      </c>
      <c r="V5" s="15" t="s">
        <v>17</v>
      </c>
      <c r="W5" s="16"/>
      <c r="X5" s="17">
        <v>0</v>
      </c>
      <c r="Y5" s="13"/>
      <c r="Z5" s="18">
        <v>0</v>
      </c>
      <c r="AA5" s="15" t="s">
        <v>17</v>
      </c>
      <c r="AB5" s="16"/>
      <c r="AC5" s="17">
        <v>0</v>
      </c>
      <c r="AD5" s="13"/>
      <c r="AE5" s="14">
        <v>0</v>
      </c>
      <c r="AF5" s="15" t="s">
        <v>17</v>
      </c>
      <c r="AG5" s="16"/>
      <c r="AH5" s="17">
        <v>0</v>
      </c>
    </row>
    <row r="6" spans="1:34" ht="13.5">
      <c r="A6" s="20">
        <v>38807</v>
      </c>
      <c r="B6" s="21">
        <v>0</v>
      </c>
      <c r="C6" s="63"/>
      <c r="D6" s="23">
        <v>0</v>
      </c>
      <c r="E6" s="24">
        <v>0</v>
      </c>
      <c r="F6" s="24">
        <v>0</v>
      </c>
      <c r="G6" s="81">
        <v>1</v>
      </c>
      <c r="H6" s="21">
        <v>0.09</v>
      </c>
      <c r="I6" s="63"/>
      <c r="J6" s="23">
        <v>30.78</v>
      </c>
      <c r="K6" s="24">
        <v>106773</v>
      </c>
      <c r="L6" s="24">
        <v>106773</v>
      </c>
      <c r="M6" s="81">
        <v>0</v>
      </c>
      <c r="N6" s="21">
        <v>0</v>
      </c>
      <c r="O6" s="63"/>
      <c r="P6" s="23">
        <v>0</v>
      </c>
      <c r="Q6" s="24">
        <v>0</v>
      </c>
      <c r="R6" s="24">
        <v>0</v>
      </c>
      <c r="S6" s="81">
        <v>0</v>
      </c>
      <c r="T6" s="21">
        <v>0</v>
      </c>
      <c r="U6" s="63"/>
      <c r="V6" s="23">
        <v>0</v>
      </c>
      <c r="W6" s="24">
        <v>0</v>
      </c>
      <c r="X6" s="24">
        <v>0</v>
      </c>
      <c r="Y6" s="21">
        <v>0</v>
      </c>
      <c r="Z6" s="63"/>
      <c r="AA6" s="23">
        <v>0</v>
      </c>
      <c r="AB6" s="24">
        <v>0</v>
      </c>
      <c r="AC6" s="24">
        <v>0</v>
      </c>
      <c r="AD6" s="21">
        <v>0</v>
      </c>
      <c r="AE6" s="63"/>
      <c r="AF6" s="23">
        <v>0</v>
      </c>
      <c r="AG6" s="24">
        <v>0</v>
      </c>
      <c r="AH6" s="24">
        <v>0</v>
      </c>
    </row>
    <row r="7" spans="1:34" ht="13.5">
      <c r="A7" s="26"/>
      <c r="B7" s="27"/>
      <c r="C7" s="28">
        <v>0</v>
      </c>
      <c r="D7" s="29" t="s">
        <v>17</v>
      </c>
      <c r="E7" s="30"/>
      <c r="F7" s="31">
        <v>0</v>
      </c>
      <c r="G7" s="82"/>
      <c r="H7" s="27"/>
      <c r="I7" s="28">
        <v>0</v>
      </c>
      <c r="J7" s="29" t="s">
        <v>17</v>
      </c>
      <c r="K7" s="30"/>
      <c r="L7" s="31">
        <v>0</v>
      </c>
      <c r="M7" s="82"/>
      <c r="N7" s="27"/>
      <c r="O7" s="28">
        <v>0</v>
      </c>
      <c r="P7" s="29" t="s">
        <v>17</v>
      </c>
      <c r="Q7" s="30"/>
      <c r="R7" s="31">
        <v>0</v>
      </c>
      <c r="S7" s="82"/>
      <c r="T7" s="27"/>
      <c r="U7" s="28">
        <v>0</v>
      </c>
      <c r="V7" s="29" t="s">
        <v>17</v>
      </c>
      <c r="W7" s="30"/>
      <c r="X7" s="31">
        <v>0</v>
      </c>
      <c r="Y7" s="27"/>
      <c r="Z7" s="32">
        <v>225</v>
      </c>
      <c r="AA7" s="29" t="s">
        <v>16</v>
      </c>
      <c r="AB7" s="30"/>
      <c r="AC7" s="31">
        <v>357000</v>
      </c>
      <c r="AD7" s="27"/>
      <c r="AE7" s="28">
        <v>0</v>
      </c>
      <c r="AF7" s="29" t="s">
        <v>17</v>
      </c>
      <c r="AG7" s="30"/>
      <c r="AH7" s="31">
        <v>129000</v>
      </c>
    </row>
    <row r="8" spans="1:34" ht="13.5">
      <c r="A8" s="20">
        <v>39173</v>
      </c>
      <c r="B8" s="21">
        <v>0</v>
      </c>
      <c r="C8" s="63"/>
      <c r="D8" s="23">
        <v>0</v>
      </c>
      <c r="E8" s="24">
        <v>0</v>
      </c>
      <c r="F8" s="24">
        <v>0</v>
      </c>
      <c r="G8" s="21">
        <v>0</v>
      </c>
      <c r="H8" s="21">
        <v>0</v>
      </c>
      <c r="I8" s="63"/>
      <c r="J8" s="23">
        <v>0</v>
      </c>
      <c r="K8" s="24">
        <v>0</v>
      </c>
      <c r="L8" s="24">
        <v>0</v>
      </c>
      <c r="M8" s="21">
        <v>0</v>
      </c>
      <c r="N8" s="21">
        <v>0</v>
      </c>
      <c r="O8" s="63"/>
      <c r="P8" s="23">
        <v>0</v>
      </c>
      <c r="Q8" s="24">
        <v>0</v>
      </c>
      <c r="R8" s="24">
        <v>0</v>
      </c>
      <c r="S8" s="21">
        <v>0</v>
      </c>
      <c r="T8" s="21">
        <v>0</v>
      </c>
      <c r="U8" s="63"/>
      <c r="V8" s="23">
        <v>0</v>
      </c>
      <c r="W8" s="24">
        <v>0</v>
      </c>
      <c r="X8" s="24">
        <v>0</v>
      </c>
      <c r="Y8" s="21">
        <v>0.4</v>
      </c>
      <c r="Z8" s="63"/>
      <c r="AA8" s="23">
        <v>125.73</v>
      </c>
      <c r="AB8" s="24">
        <v>714000</v>
      </c>
      <c r="AC8" s="24">
        <v>357000</v>
      </c>
      <c r="AD8" s="21">
        <v>7.9</v>
      </c>
      <c r="AE8" s="63"/>
      <c r="AF8" s="23">
        <v>367</v>
      </c>
      <c r="AG8" s="24">
        <v>257000</v>
      </c>
      <c r="AH8" s="24">
        <v>128000</v>
      </c>
    </row>
    <row r="9" spans="1:34" ht="13.5">
      <c r="A9" s="26"/>
      <c r="B9" s="27"/>
      <c r="C9" s="28">
        <v>0</v>
      </c>
      <c r="D9" s="29" t="s">
        <v>17</v>
      </c>
      <c r="E9" s="30"/>
      <c r="F9" s="31">
        <v>0</v>
      </c>
      <c r="G9" s="83"/>
      <c r="H9" s="27"/>
      <c r="I9" s="28">
        <v>0</v>
      </c>
      <c r="J9" s="29" t="s">
        <v>17</v>
      </c>
      <c r="K9" s="30"/>
      <c r="L9" s="31">
        <v>0</v>
      </c>
      <c r="M9" s="83"/>
      <c r="N9" s="27"/>
      <c r="O9" s="28">
        <v>0</v>
      </c>
      <c r="P9" s="29" t="s">
        <v>17</v>
      </c>
      <c r="Q9" s="30"/>
      <c r="R9" s="31">
        <v>0</v>
      </c>
      <c r="S9" s="83"/>
      <c r="T9" s="27"/>
      <c r="U9" s="28">
        <v>0</v>
      </c>
      <c r="V9" s="29" t="s">
        <v>17</v>
      </c>
      <c r="W9" s="30"/>
      <c r="X9" s="31">
        <v>0</v>
      </c>
      <c r="Y9" s="27"/>
      <c r="Z9" s="32">
        <v>0</v>
      </c>
      <c r="AA9" s="29" t="s">
        <v>17</v>
      </c>
      <c r="AB9" s="30"/>
      <c r="AC9" s="31">
        <v>0</v>
      </c>
      <c r="AD9" s="27"/>
      <c r="AE9" s="28">
        <v>0</v>
      </c>
      <c r="AF9" s="29" t="s">
        <v>17</v>
      </c>
      <c r="AG9" s="30"/>
      <c r="AH9" s="31">
        <v>0</v>
      </c>
    </row>
    <row r="10" spans="1:34" ht="13.5">
      <c r="A10" s="20">
        <v>39538</v>
      </c>
      <c r="B10" s="21">
        <v>0</v>
      </c>
      <c r="C10" s="63"/>
      <c r="D10" s="23">
        <v>0</v>
      </c>
      <c r="E10" s="24">
        <v>0</v>
      </c>
      <c r="F10" s="24">
        <v>0</v>
      </c>
      <c r="G10" s="81">
        <v>1</v>
      </c>
      <c r="H10" s="21">
        <v>0.67</v>
      </c>
      <c r="I10" s="63"/>
      <c r="J10" s="23">
        <v>0</v>
      </c>
      <c r="K10" s="24">
        <v>0</v>
      </c>
      <c r="L10" s="24">
        <v>0</v>
      </c>
      <c r="M10" s="81">
        <v>0</v>
      </c>
      <c r="N10" s="21">
        <v>0</v>
      </c>
      <c r="O10" s="63"/>
      <c r="P10" s="23">
        <v>0</v>
      </c>
      <c r="Q10" s="24">
        <v>0</v>
      </c>
      <c r="R10" s="24">
        <v>0</v>
      </c>
      <c r="S10" s="81">
        <v>0</v>
      </c>
      <c r="T10" s="21">
        <v>0</v>
      </c>
      <c r="U10" s="63"/>
      <c r="V10" s="23">
        <v>0</v>
      </c>
      <c r="W10" s="24">
        <v>0</v>
      </c>
      <c r="X10" s="24">
        <v>0</v>
      </c>
      <c r="Y10" s="21">
        <v>0</v>
      </c>
      <c r="Z10" s="63"/>
      <c r="AA10" s="23">
        <v>0</v>
      </c>
      <c r="AB10" s="24">
        <v>0</v>
      </c>
      <c r="AC10" s="24">
        <v>0</v>
      </c>
      <c r="AD10" s="21">
        <v>0</v>
      </c>
      <c r="AE10" s="63"/>
      <c r="AF10" s="23">
        <v>0</v>
      </c>
      <c r="AG10" s="24">
        <v>0</v>
      </c>
      <c r="AH10" s="24">
        <v>0</v>
      </c>
    </row>
    <row r="11" spans="1:34" ht="13.5">
      <c r="A11" s="26"/>
      <c r="B11" s="27"/>
      <c r="C11" s="28">
        <v>0</v>
      </c>
      <c r="D11" s="29" t="s">
        <v>17</v>
      </c>
      <c r="E11" s="30"/>
      <c r="F11" s="31">
        <v>0</v>
      </c>
      <c r="G11" s="82"/>
      <c r="H11" s="27"/>
      <c r="I11" s="28">
        <v>0</v>
      </c>
      <c r="J11" s="29" t="s">
        <v>17</v>
      </c>
      <c r="K11" s="30"/>
      <c r="L11" s="31">
        <v>0</v>
      </c>
      <c r="M11" s="82"/>
      <c r="N11" s="27"/>
      <c r="O11" s="28">
        <v>0</v>
      </c>
      <c r="P11" s="29" t="s">
        <v>17</v>
      </c>
      <c r="Q11" s="30"/>
      <c r="R11" s="31">
        <v>0</v>
      </c>
      <c r="S11" s="82"/>
      <c r="T11" s="27"/>
      <c r="U11" s="28">
        <v>0</v>
      </c>
      <c r="V11" s="29" t="s">
        <v>17</v>
      </c>
      <c r="W11" s="30"/>
      <c r="X11" s="31">
        <v>0</v>
      </c>
      <c r="Y11" s="27"/>
      <c r="Z11" s="32">
        <v>0</v>
      </c>
      <c r="AA11" s="29" t="s">
        <v>17</v>
      </c>
      <c r="AB11" s="30"/>
      <c r="AC11" s="31">
        <v>0</v>
      </c>
      <c r="AD11" s="27"/>
      <c r="AE11" s="28">
        <v>0</v>
      </c>
      <c r="AF11" s="29" t="s">
        <v>17</v>
      </c>
      <c r="AG11" s="30"/>
      <c r="AH11" s="31">
        <v>0</v>
      </c>
    </row>
    <row r="12" spans="1:34" ht="13.5">
      <c r="A12" s="20">
        <v>39903</v>
      </c>
      <c r="B12" s="21">
        <v>0</v>
      </c>
      <c r="C12" s="63"/>
      <c r="D12" s="23">
        <v>0</v>
      </c>
      <c r="E12" s="24">
        <v>0</v>
      </c>
      <c r="F12" s="24">
        <v>0</v>
      </c>
      <c r="G12" s="21">
        <v>0</v>
      </c>
      <c r="H12" s="21">
        <v>0</v>
      </c>
      <c r="I12" s="63"/>
      <c r="J12" s="23">
        <v>0</v>
      </c>
      <c r="K12" s="24">
        <v>0</v>
      </c>
      <c r="L12" s="24">
        <v>0</v>
      </c>
      <c r="M12" s="21">
        <v>0</v>
      </c>
      <c r="N12" s="21">
        <v>0</v>
      </c>
      <c r="O12" s="63"/>
      <c r="P12" s="23">
        <v>0</v>
      </c>
      <c r="Q12" s="24">
        <v>0</v>
      </c>
      <c r="R12" s="24">
        <v>0</v>
      </c>
      <c r="S12" s="21">
        <v>0</v>
      </c>
      <c r="T12" s="21">
        <v>0</v>
      </c>
      <c r="U12" s="63"/>
      <c r="V12" s="23">
        <v>0</v>
      </c>
      <c r="W12" s="24">
        <v>0</v>
      </c>
      <c r="X12" s="24">
        <v>0</v>
      </c>
      <c r="Y12" s="21">
        <v>0</v>
      </c>
      <c r="Z12" s="63"/>
      <c r="AA12" s="23">
        <v>0</v>
      </c>
      <c r="AB12" s="24">
        <v>0</v>
      </c>
      <c r="AC12" s="24">
        <v>0</v>
      </c>
      <c r="AD12" s="21">
        <v>0</v>
      </c>
      <c r="AE12" s="63"/>
      <c r="AF12" s="23">
        <v>0</v>
      </c>
      <c r="AG12" s="24">
        <v>0</v>
      </c>
      <c r="AH12" s="24">
        <v>0</v>
      </c>
    </row>
    <row r="13" spans="1:34" ht="13.5">
      <c r="A13" s="26"/>
      <c r="B13" s="34"/>
      <c r="C13" s="35">
        <f>SUMIF(C15,"&gt;0")+SUMIF(C17,"&gt;0")+SUMIF(C19,"&gt;0")+SUMIF(C21,"&gt;0")+SUMIF(C23,"&gt;0")+SUMIF(C25,"&gt;0")+SUMIF(C27,"&gt;0")</f>
        <v>0</v>
      </c>
      <c r="D13" s="36">
        <f>IF(C13&gt;0,"千本","")</f>
      </c>
      <c r="E13" s="37"/>
      <c r="F13" s="38">
        <f>SUMIF(F15,"&gt;0")+SUMIF(F17,"&gt;0")+SUMIF(F19,"&gt;0")+SUMIF(F21,"&gt;0")+SUMIF(F23,"&gt;0")+SUMIF(F25,"&gt;0")+SUMIF(F27,"&gt;0")</f>
        <v>0</v>
      </c>
      <c r="G13" s="84"/>
      <c r="H13" s="34"/>
      <c r="I13" s="35">
        <f>SUMIF(I15,"&gt;0")+SUMIF(I17,"&gt;0")+SUMIF(I19,"&gt;0")+SUMIF(I21,"&gt;0")+SUMIF(I23,"&gt;0")+SUMIF(I25,"&gt;0")+SUMIF(I27,"&gt;0")</f>
        <v>0</v>
      </c>
      <c r="J13" s="36">
        <f>IF(I13&gt;0,"千本","")</f>
      </c>
      <c r="K13" s="37"/>
      <c r="L13" s="38">
        <f>SUMIF(L15,"&gt;0")+SUMIF(L17,"&gt;0")+SUMIF(L19,"&gt;0")+SUMIF(L21,"&gt;0")+SUMIF(L23,"&gt;0")+SUMIF(L25,"&gt;0")+SUMIF(L27,"&gt;0")</f>
        <v>0</v>
      </c>
      <c r="M13" s="84"/>
      <c r="N13" s="34"/>
      <c r="O13" s="35">
        <f>SUMIF(O15,"&gt;0")+SUMIF(O17,"&gt;0")+SUMIF(O19,"&gt;0")+SUMIF(O21,"&gt;0")+SUMIF(O23,"&gt;0")+SUMIF(O25,"&gt;0")+SUMIF(O27,"&gt;0")</f>
        <v>0</v>
      </c>
      <c r="P13" s="36">
        <f>IF(O13&gt;0,"千本","")</f>
      </c>
      <c r="Q13" s="37"/>
      <c r="R13" s="38">
        <f>SUMIF(R15,"&gt;0")+SUMIF(R17,"&gt;0")+SUMIF(R19,"&gt;0")+SUMIF(R21,"&gt;0")+SUMIF(R23,"&gt;0")+SUMIF(R25,"&gt;0")+SUMIF(R27,"&gt;0")</f>
        <v>0</v>
      </c>
      <c r="S13" s="84"/>
      <c r="T13" s="34"/>
      <c r="U13" s="35">
        <f>SUMIF(U15,"&gt;0")+SUMIF(U17,"&gt;0")+SUMIF(U19,"&gt;0")+SUMIF(U21,"&gt;0")+SUMIF(U23,"&gt;0")+SUMIF(U25,"&gt;0")+SUMIF(U27,"&gt;0")</f>
        <v>0</v>
      </c>
      <c r="V13" s="36">
        <f>IF(U13&gt;0,"千本","")</f>
      </c>
      <c r="W13" s="37"/>
      <c r="X13" s="38">
        <f>SUMIF(X15,"&gt;0")+SUMIF(X17,"&gt;0")+SUMIF(X19,"&gt;0")+SUMIF(X21,"&gt;0")+SUMIF(X23,"&gt;0")+SUMIF(X25,"&gt;0")+SUMIF(X27,"&gt;0")</f>
        <v>0</v>
      </c>
      <c r="Y13" s="34"/>
      <c r="Z13" s="40">
        <f>SUMIF(Z15,"&gt;0")+SUMIF(Z17,"&gt;0")+SUMIF(Z19,"&gt;0")+SUMIF(Z21,"&gt;0")+SUMIF(Z23,"&gt;0")+SUMIF(Z25,"&gt;0")+SUMIF(Z27,"&gt;0")</f>
        <v>0</v>
      </c>
      <c r="AA13" s="36">
        <f>IF(Z13&gt;0,"千本","")</f>
      </c>
      <c r="AB13" s="37"/>
      <c r="AC13" s="38">
        <f>SUMIF(AC15,"&gt;0")+SUMIF(AC17,"&gt;0")+SUMIF(AC19,"&gt;0")+SUMIF(AC21,"&gt;0")+SUMIF(AC23,"&gt;0")+SUMIF(AC25,"&gt;0")+SUMIF(AC27,"&gt;0")</f>
        <v>0</v>
      </c>
      <c r="AD13" s="34"/>
      <c r="AE13" s="35">
        <f>SUMIF(AE15,"&gt;0")+SUMIF(AE17,"&gt;0")+SUMIF(AE19,"&gt;0")+SUMIF(AE21,"&gt;0")+SUMIF(AE23,"&gt;0")+SUMIF(AE25,"&gt;0")+SUMIF(AE27,"&gt;0")</f>
        <v>0</v>
      </c>
      <c r="AF13" s="36">
        <f>IF(AE13&gt;0,"千本","")</f>
      </c>
      <c r="AG13" s="37"/>
      <c r="AH13" s="38">
        <f>SUMIF(AH15,"&gt;0")+SUMIF(AH17,"&gt;0")+SUMIF(AH19,"&gt;0")+SUMIF(AH21,"&gt;0")+SUMIF(AH23,"&gt;0")+SUMIF(AH25,"&gt;0")+SUMIF(AH27,"&gt;0")</f>
        <v>0</v>
      </c>
    </row>
    <row r="14" spans="1:34" ht="14.25" thickBot="1">
      <c r="A14" s="42">
        <v>40268</v>
      </c>
      <c r="B14" s="43">
        <f>SUMIF(B16,"&gt;0")+SUMIF(B18,"&gt;0")+SUMIF(B20,"&gt;0")+SUMIF(B22,"&gt;0")+SUMIF(B24,"&gt;0")+SUMIF(B26,"&gt;0")+SUMIF(B28,"&gt;0")</f>
        <v>0</v>
      </c>
      <c r="C14" s="85"/>
      <c r="D14" s="45">
        <f>SUMIF(D16,"&gt;0")+SUMIF(D18,"&gt;0")+SUMIF(D20,"&gt;0")+SUMIF(D22,"&gt;0")+SUMIF(D24,"&gt;0")+SUMIF(D26,"&gt;0")+SUMIF(D28,"&gt;0")</f>
        <v>0</v>
      </c>
      <c r="E14" s="46">
        <f>SUMIF(E16,"&gt;0")+SUMIF(E18,"&gt;0")+SUMIF(E20,"&gt;0")+SUMIF(E22,"&gt;0")+SUMIF(E24,"&gt;0")+SUMIF(E26,"&gt;0")+SUMIF(E28,"&gt;0")</f>
        <v>0</v>
      </c>
      <c r="F14" s="46">
        <f>SUMIF(F16,"&gt;0")+SUMIF(F18,"&gt;0")+SUMIF(F20,"&gt;0")+SUMIF(F22,"&gt;0")+SUMIF(F24,"&gt;0")+SUMIF(F26,"&gt;0")+SUMIF(F28,"&gt;0")</f>
        <v>0</v>
      </c>
      <c r="G14" s="43">
        <f>SUMIF(G16,"&gt;0")+SUMIF(G18,"&gt;0")+SUMIF(G20,"&gt;0")+SUMIF(G22,"&gt;0")+SUMIF(G24,"&gt;0")+SUMIF(G26,"&gt;0")+SUMIF(G28,"&gt;0")</f>
        <v>0</v>
      </c>
      <c r="H14" s="43">
        <f>SUMIF(H16,"&gt;0")+SUMIF(H18,"&gt;0")+SUMIF(H20,"&gt;0")+SUMIF(H22,"&gt;0")+SUMIF(H24,"&gt;0")+SUMIF(H26,"&gt;0")+SUMIF(H28,"&gt;0")</f>
        <v>0</v>
      </c>
      <c r="I14" s="85"/>
      <c r="J14" s="45">
        <f>SUMIF(J16,"&gt;0")+SUMIF(J18,"&gt;0")+SUMIF(J20,"&gt;0")+SUMIF(J22,"&gt;0")+SUMIF(J24,"&gt;0")+SUMIF(J26,"&gt;0")+SUMIF(J28,"&gt;0")</f>
        <v>0</v>
      </c>
      <c r="K14" s="46">
        <f>SUMIF(K16,"&gt;0")+SUMIF(K18,"&gt;0")+SUMIF(K20,"&gt;0")+SUMIF(K22,"&gt;0")+SUMIF(K24,"&gt;0")+SUMIF(K26,"&gt;0")+SUMIF(K28,"&gt;0")</f>
        <v>0</v>
      </c>
      <c r="L14" s="46">
        <f>SUMIF(L16,"&gt;0")+SUMIF(L18,"&gt;0")+SUMIF(L20,"&gt;0")+SUMIF(L22,"&gt;0")+SUMIF(L24,"&gt;0")+SUMIF(L26,"&gt;0")+SUMIF(L28,"&gt;0")</f>
        <v>0</v>
      </c>
      <c r="M14" s="43">
        <f>SUMIF(M16,"&gt;0")+SUMIF(M18,"&gt;0")+SUMIF(M20,"&gt;0")+SUMIF(M22,"&gt;0")+SUMIF(M24,"&gt;0")+SUMIF(M26,"&gt;0")+SUMIF(M28,"&gt;0")</f>
        <v>0</v>
      </c>
      <c r="N14" s="43">
        <f>SUMIF(N16,"&gt;0")+SUMIF(N18,"&gt;0")+SUMIF(N20,"&gt;0")+SUMIF(N22,"&gt;0")+SUMIF(N24,"&gt;0")+SUMIF(N26,"&gt;0")+SUMIF(N28,"&gt;0")</f>
        <v>0</v>
      </c>
      <c r="O14" s="85"/>
      <c r="P14" s="45">
        <f>SUMIF(P16,"&gt;0")+SUMIF(P18,"&gt;0")+SUMIF(P20,"&gt;0")+SUMIF(P22,"&gt;0")+SUMIF(P24,"&gt;0")+SUMIF(P26,"&gt;0")+SUMIF(P28,"&gt;0")</f>
        <v>0</v>
      </c>
      <c r="Q14" s="46">
        <f>SUMIF(Q16,"&gt;0")+SUMIF(Q18,"&gt;0")+SUMIF(Q20,"&gt;0")+SUMIF(Q22,"&gt;0")+SUMIF(Q24,"&gt;0")+SUMIF(Q26,"&gt;0")+SUMIF(Q28,"&gt;0")</f>
        <v>0</v>
      </c>
      <c r="R14" s="46">
        <f>SUMIF(R16,"&gt;0")+SUMIF(R18,"&gt;0")+SUMIF(R20,"&gt;0")+SUMIF(R22,"&gt;0")+SUMIF(R24,"&gt;0")+SUMIF(R26,"&gt;0")+SUMIF(R28,"&gt;0")</f>
        <v>0</v>
      </c>
      <c r="S14" s="43">
        <f>SUMIF(S16,"&gt;0")+SUMIF(S18,"&gt;0")+SUMIF(S20,"&gt;0")+SUMIF(S22,"&gt;0")+SUMIF(S24,"&gt;0")+SUMIF(S26,"&gt;0")+SUMIF(S28,"&gt;0")</f>
        <v>0</v>
      </c>
      <c r="T14" s="43">
        <f>SUMIF(T16,"&gt;0")+SUMIF(T18,"&gt;0")+SUMIF(T20,"&gt;0")+SUMIF(T22,"&gt;0")+SUMIF(T24,"&gt;0")+SUMIF(T26,"&gt;0")+SUMIF(T28,"&gt;0")</f>
        <v>0</v>
      </c>
      <c r="U14" s="85"/>
      <c r="V14" s="45">
        <f>SUMIF(V16,"&gt;0")+SUMIF(V18,"&gt;0")+SUMIF(V20,"&gt;0")+SUMIF(V22,"&gt;0")+SUMIF(V24,"&gt;0")+SUMIF(V26,"&gt;0")+SUMIF(V28,"&gt;0")</f>
        <v>0</v>
      </c>
      <c r="W14" s="46">
        <f>SUMIF(W16,"&gt;0")+SUMIF(W18,"&gt;0")+SUMIF(W20,"&gt;0")+SUMIF(W22,"&gt;0")+SUMIF(W24,"&gt;0")+SUMIF(W26,"&gt;0")+SUMIF(W28,"&gt;0")</f>
        <v>0</v>
      </c>
      <c r="X14" s="46">
        <f>SUMIF(X16,"&gt;0")+SUMIF(X18,"&gt;0")+SUMIF(X20,"&gt;0")+SUMIF(X22,"&gt;0")+SUMIF(X24,"&gt;0")+SUMIF(X26,"&gt;0")+SUMIF(X28,"&gt;0")</f>
        <v>0</v>
      </c>
      <c r="Y14" s="43">
        <f>SUMIF(Y16,"&gt;0")+SUMIF(Y18,"&gt;0")+SUMIF(Y20,"&gt;0")+SUMIF(Y22,"&gt;0")+SUMIF(Y24,"&gt;0")+SUMIF(Y26,"&gt;0")+SUMIF(Y28,"&gt;0")</f>
        <v>0</v>
      </c>
      <c r="Z14" s="85"/>
      <c r="AA14" s="45">
        <f>SUMIF(AA16,"&gt;0")+SUMIF(AA18,"&gt;0")+SUMIF(AA20,"&gt;0")+SUMIF(AA22,"&gt;0")+SUMIF(AA24,"&gt;0")+SUMIF(AA26,"&gt;0")+SUMIF(AA28,"&gt;0")</f>
        <v>0</v>
      </c>
      <c r="AB14" s="46">
        <f>SUMIF(AB16,"&gt;0")+SUMIF(AB18,"&gt;0")+SUMIF(AB20,"&gt;0")+SUMIF(AB22,"&gt;0")+SUMIF(AB24,"&gt;0")+SUMIF(AB26,"&gt;0")+SUMIF(AB28,"&gt;0")</f>
        <v>0</v>
      </c>
      <c r="AC14" s="46">
        <f>SUMIF(AC16,"&gt;0")+SUMIF(AC18,"&gt;0")+SUMIF(AC20,"&gt;0")+SUMIF(AC22,"&gt;0")+SUMIF(AC24,"&gt;0")+SUMIF(AC26,"&gt;0")+SUMIF(AC28,"&gt;0")</f>
        <v>0</v>
      </c>
      <c r="AD14" s="43">
        <f>SUMIF(AD16,"&gt;0")+SUMIF(AD18,"&gt;0")+SUMIF(AD20,"&gt;0")+SUMIF(AD22,"&gt;0")+SUMIF(AD24,"&gt;0")+SUMIF(AD26,"&gt;0")+SUMIF(AD28,"&gt;0")</f>
        <v>0</v>
      </c>
      <c r="AE14" s="85"/>
      <c r="AF14" s="45">
        <f>SUMIF(AF16,"&gt;0")+SUMIF(AF18,"&gt;0")+SUMIF(AF20,"&gt;0")+SUMIF(AF22,"&gt;0")+SUMIF(AF24,"&gt;0")+SUMIF(AF26,"&gt;0")+SUMIF(AF28,"&gt;0")</f>
        <v>0</v>
      </c>
      <c r="AG14" s="46">
        <f>SUMIF(AG16,"&gt;0")+SUMIF(AG18,"&gt;0")+SUMIF(AG20,"&gt;0")+SUMIF(AG22,"&gt;0")+SUMIF(AG24,"&gt;0")+SUMIF(AG26,"&gt;0")+SUMIF(AG28,"&gt;0")</f>
        <v>0</v>
      </c>
      <c r="AH14" s="46">
        <f>SUMIF(AH16,"&gt;0")+SUMIF(AH18,"&gt;0")+SUMIF(AH20,"&gt;0")+SUMIF(AH22,"&gt;0")+SUMIF(AH24,"&gt;0")+SUMIF(AH26,"&gt;0")+SUMIF(AH28,"&gt;0")</f>
        <v>0</v>
      </c>
    </row>
    <row r="15" spans="1:34" ht="14.25" thickTop="1">
      <c r="A15" s="86"/>
      <c r="B15" s="27"/>
      <c r="C15" s="49">
        <v>0</v>
      </c>
      <c r="D15" s="29" t="s">
        <v>17</v>
      </c>
      <c r="E15" s="30"/>
      <c r="F15" s="50">
        <v>0</v>
      </c>
      <c r="G15" s="27"/>
      <c r="H15" s="27"/>
      <c r="I15" s="49">
        <v>0</v>
      </c>
      <c r="J15" s="29" t="s">
        <v>17</v>
      </c>
      <c r="K15" s="30"/>
      <c r="L15" s="52">
        <v>0</v>
      </c>
      <c r="M15" s="27"/>
      <c r="N15" s="27"/>
      <c r="O15" s="49">
        <v>0</v>
      </c>
      <c r="P15" s="29" t="s">
        <v>17</v>
      </c>
      <c r="Q15" s="30"/>
      <c r="R15" s="52">
        <v>0</v>
      </c>
      <c r="S15" s="27"/>
      <c r="T15" s="27"/>
      <c r="U15" s="49">
        <v>0</v>
      </c>
      <c r="V15" s="29" t="s">
        <v>17</v>
      </c>
      <c r="W15" s="30"/>
      <c r="X15" s="51">
        <v>0</v>
      </c>
      <c r="Y15" s="27"/>
      <c r="Z15" s="49">
        <v>0</v>
      </c>
      <c r="AA15" s="29" t="s">
        <v>17</v>
      </c>
      <c r="AB15" s="30"/>
      <c r="AC15" s="50">
        <v>0</v>
      </c>
      <c r="AD15" s="27"/>
      <c r="AE15" s="49">
        <v>0</v>
      </c>
      <c r="AF15" s="29" t="s">
        <v>17</v>
      </c>
      <c r="AG15" s="30"/>
      <c r="AH15" s="52">
        <v>0</v>
      </c>
    </row>
    <row r="16" spans="1:34" ht="13.5">
      <c r="A16" s="87" t="s">
        <v>18</v>
      </c>
      <c r="B16" s="55">
        <v>0</v>
      </c>
      <c r="C16" s="56"/>
      <c r="D16" s="57">
        <v>0</v>
      </c>
      <c r="E16" s="58">
        <v>0</v>
      </c>
      <c r="F16" s="58">
        <v>0</v>
      </c>
      <c r="G16" s="55">
        <v>0</v>
      </c>
      <c r="H16" s="55">
        <v>0</v>
      </c>
      <c r="I16" s="56"/>
      <c r="J16" s="57">
        <v>0</v>
      </c>
      <c r="K16" s="58">
        <v>0</v>
      </c>
      <c r="L16" s="58">
        <v>0</v>
      </c>
      <c r="M16" s="55">
        <v>0</v>
      </c>
      <c r="N16" s="55">
        <v>0</v>
      </c>
      <c r="O16" s="56"/>
      <c r="P16" s="57">
        <v>0</v>
      </c>
      <c r="Q16" s="58">
        <v>0</v>
      </c>
      <c r="R16" s="58">
        <v>0</v>
      </c>
      <c r="S16" s="55">
        <v>0</v>
      </c>
      <c r="T16" s="55">
        <v>0</v>
      </c>
      <c r="U16" s="56"/>
      <c r="V16" s="57">
        <v>0</v>
      </c>
      <c r="W16" s="58">
        <v>0</v>
      </c>
      <c r="X16" s="58">
        <v>0</v>
      </c>
      <c r="Y16" s="55">
        <v>0</v>
      </c>
      <c r="Z16" s="56"/>
      <c r="AA16" s="57">
        <v>0</v>
      </c>
      <c r="AB16" s="58">
        <v>0</v>
      </c>
      <c r="AC16" s="58">
        <v>0</v>
      </c>
      <c r="AD16" s="55">
        <v>0</v>
      </c>
      <c r="AE16" s="56"/>
      <c r="AF16" s="57">
        <v>0</v>
      </c>
      <c r="AG16" s="58">
        <v>0</v>
      </c>
      <c r="AH16" s="58">
        <v>0</v>
      </c>
    </row>
    <row r="17" spans="1:34" s="53" customFormat="1" ht="13.5">
      <c r="A17" s="61"/>
      <c r="B17" s="27"/>
      <c r="C17" s="49">
        <v>0</v>
      </c>
      <c r="D17" s="29" t="s">
        <v>17</v>
      </c>
      <c r="E17" s="30"/>
      <c r="F17" s="50">
        <v>0</v>
      </c>
      <c r="G17" s="27"/>
      <c r="H17" s="27"/>
      <c r="I17" s="49">
        <v>0</v>
      </c>
      <c r="J17" s="29" t="s">
        <v>17</v>
      </c>
      <c r="K17" s="30"/>
      <c r="L17" s="52">
        <v>0</v>
      </c>
      <c r="M17" s="27"/>
      <c r="N17" s="27"/>
      <c r="O17" s="49">
        <v>0</v>
      </c>
      <c r="P17" s="29" t="s">
        <v>17</v>
      </c>
      <c r="Q17" s="30"/>
      <c r="R17" s="52">
        <v>0</v>
      </c>
      <c r="S17" s="27"/>
      <c r="T17" s="27"/>
      <c r="U17" s="49">
        <v>0</v>
      </c>
      <c r="V17" s="29" t="s">
        <v>17</v>
      </c>
      <c r="W17" s="30"/>
      <c r="X17" s="52">
        <v>0</v>
      </c>
      <c r="Y17" s="27"/>
      <c r="Z17" s="49">
        <v>0</v>
      </c>
      <c r="AA17" s="29" t="s">
        <v>17</v>
      </c>
      <c r="AB17" s="30"/>
      <c r="AC17" s="50">
        <v>0</v>
      </c>
      <c r="AD17" s="27"/>
      <c r="AE17" s="49">
        <v>0</v>
      </c>
      <c r="AF17" s="29" t="s">
        <v>17</v>
      </c>
      <c r="AG17" s="30"/>
      <c r="AH17" s="52">
        <v>0</v>
      </c>
    </row>
    <row r="18" spans="1:34" s="53" customFormat="1" ht="13.5">
      <c r="A18" s="54" t="s">
        <v>19</v>
      </c>
      <c r="B18" s="62">
        <v>0</v>
      </c>
      <c r="C18" s="63"/>
      <c r="D18" s="64">
        <v>0</v>
      </c>
      <c r="E18" s="65">
        <v>0</v>
      </c>
      <c r="F18" s="65">
        <v>0</v>
      </c>
      <c r="G18" s="62">
        <v>0</v>
      </c>
      <c r="H18" s="62">
        <v>0</v>
      </c>
      <c r="I18" s="63"/>
      <c r="J18" s="64">
        <v>0</v>
      </c>
      <c r="K18" s="65">
        <v>0</v>
      </c>
      <c r="L18" s="65">
        <v>0</v>
      </c>
      <c r="M18" s="62">
        <v>0</v>
      </c>
      <c r="N18" s="62">
        <v>0</v>
      </c>
      <c r="O18" s="63"/>
      <c r="P18" s="64">
        <v>0</v>
      </c>
      <c r="Q18" s="65">
        <v>0</v>
      </c>
      <c r="R18" s="65">
        <v>0</v>
      </c>
      <c r="S18" s="62">
        <v>0</v>
      </c>
      <c r="T18" s="62">
        <v>0</v>
      </c>
      <c r="U18" s="63"/>
      <c r="V18" s="64">
        <v>0</v>
      </c>
      <c r="W18" s="65">
        <v>0</v>
      </c>
      <c r="X18" s="65">
        <v>0</v>
      </c>
      <c r="Y18" s="62">
        <v>0</v>
      </c>
      <c r="Z18" s="63"/>
      <c r="AA18" s="64">
        <v>0</v>
      </c>
      <c r="AB18" s="65">
        <v>0</v>
      </c>
      <c r="AC18" s="65">
        <v>0</v>
      </c>
      <c r="AD18" s="62">
        <v>0</v>
      </c>
      <c r="AE18" s="63"/>
      <c r="AF18" s="64">
        <v>0</v>
      </c>
      <c r="AG18" s="65">
        <v>0</v>
      </c>
      <c r="AH18" s="65">
        <v>0</v>
      </c>
    </row>
    <row r="19" spans="1:34" s="53" customFormat="1" ht="13.5">
      <c r="A19" s="61"/>
      <c r="B19" s="27"/>
      <c r="C19" s="49">
        <v>0</v>
      </c>
      <c r="D19" s="29" t="s">
        <v>17</v>
      </c>
      <c r="E19" s="30"/>
      <c r="F19" s="50">
        <v>0</v>
      </c>
      <c r="G19" s="27"/>
      <c r="H19" s="27"/>
      <c r="I19" s="49">
        <v>0</v>
      </c>
      <c r="J19" s="29" t="s">
        <v>17</v>
      </c>
      <c r="K19" s="30"/>
      <c r="L19" s="52">
        <v>0</v>
      </c>
      <c r="M19" s="27"/>
      <c r="N19" s="27"/>
      <c r="O19" s="49">
        <v>0</v>
      </c>
      <c r="P19" s="29" t="s">
        <v>17</v>
      </c>
      <c r="Q19" s="30"/>
      <c r="R19" s="52">
        <v>0</v>
      </c>
      <c r="S19" s="27"/>
      <c r="T19" s="27"/>
      <c r="U19" s="49">
        <v>0</v>
      </c>
      <c r="V19" s="29" t="s">
        <v>17</v>
      </c>
      <c r="W19" s="30"/>
      <c r="X19" s="52">
        <v>0</v>
      </c>
      <c r="Y19" s="27"/>
      <c r="Z19" s="49">
        <v>0</v>
      </c>
      <c r="AA19" s="29" t="s">
        <v>17</v>
      </c>
      <c r="AB19" s="30"/>
      <c r="AC19" s="50">
        <v>0</v>
      </c>
      <c r="AD19" s="27"/>
      <c r="AE19" s="49">
        <v>0</v>
      </c>
      <c r="AF19" s="29" t="s">
        <v>17</v>
      </c>
      <c r="AG19" s="30"/>
      <c r="AH19" s="52">
        <v>0</v>
      </c>
    </row>
    <row r="20" spans="1:34" s="53" customFormat="1" ht="13.5">
      <c r="A20" s="68" t="s">
        <v>20</v>
      </c>
      <c r="B20" s="62">
        <v>0</v>
      </c>
      <c r="C20" s="63"/>
      <c r="D20" s="64">
        <v>0</v>
      </c>
      <c r="E20" s="65">
        <v>0</v>
      </c>
      <c r="F20" s="65">
        <v>0</v>
      </c>
      <c r="G20" s="62">
        <v>0</v>
      </c>
      <c r="H20" s="62">
        <v>0</v>
      </c>
      <c r="I20" s="63"/>
      <c r="J20" s="64">
        <v>0</v>
      </c>
      <c r="K20" s="65">
        <v>0</v>
      </c>
      <c r="L20" s="65">
        <v>0</v>
      </c>
      <c r="M20" s="62">
        <v>0</v>
      </c>
      <c r="N20" s="62">
        <v>0</v>
      </c>
      <c r="O20" s="63"/>
      <c r="P20" s="64">
        <v>0</v>
      </c>
      <c r="Q20" s="65">
        <v>0</v>
      </c>
      <c r="R20" s="65">
        <v>0</v>
      </c>
      <c r="S20" s="62">
        <v>0</v>
      </c>
      <c r="T20" s="62">
        <v>0</v>
      </c>
      <c r="U20" s="63"/>
      <c r="V20" s="64">
        <v>0</v>
      </c>
      <c r="W20" s="65">
        <v>0</v>
      </c>
      <c r="X20" s="65">
        <v>0</v>
      </c>
      <c r="Y20" s="62">
        <v>0</v>
      </c>
      <c r="Z20" s="63"/>
      <c r="AA20" s="64">
        <v>0</v>
      </c>
      <c r="AB20" s="65">
        <v>0</v>
      </c>
      <c r="AC20" s="65">
        <v>0</v>
      </c>
      <c r="AD20" s="62">
        <v>0</v>
      </c>
      <c r="AE20" s="63"/>
      <c r="AF20" s="64">
        <v>0</v>
      </c>
      <c r="AG20" s="65">
        <v>0</v>
      </c>
      <c r="AH20" s="65">
        <v>0</v>
      </c>
    </row>
    <row r="21" spans="1:34" s="53" customFormat="1" ht="13.5">
      <c r="A21" s="48"/>
      <c r="B21" s="27"/>
      <c r="C21" s="49">
        <v>0</v>
      </c>
      <c r="D21" s="29" t="s">
        <v>17</v>
      </c>
      <c r="E21" s="30"/>
      <c r="F21" s="50">
        <v>0</v>
      </c>
      <c r="G21" s="27"/>
      <c r="H21" s="27"/>
      <c r="I21" s="49">
        <v>0</v>
      </c>
      <c r="J21" s="29" t="s">
        <v>17</v>
      </c>
      <c r="K21" s="30"/>
      <c r="L21" s="52">
        <v>0</v>
      </c>
      <c r="M21" s="27"/>
      <c r="N21" s="27"/>
      <c r="O21" s="49">
        <v>0</v>
      </c>
      <c r="P21" s="29" t="s">
        <v>17</v>
      </c>
      <c r="Q21" s="30"/>
      <c r="R21" s="52">
        <v>0</v>
      </c>
      <c r="S21" s="27"/>
      <c r="T21" s="27"/>
      <c r="U21" s="49">
        <v>0</v>
      </c>
      <c r="V21" s="29" t="s">
        <v>17</v>
      </c>
      <c r="W21" s="30"/>
      <c r="X21" s="52">
        <v>0</v>
      </c>
      <c r="Y21" s="27"/>
      <c r="Z21" s="49">
        <v>0</v>
      </c>
      <c r="AA21" s="29" t="s">
        <v>17</v>
      </c>
      <c r="AB21" s="30"/>
      <c r="AC21" s="50">
        <v>0</v>
      </c>
      <c r="AD21" s="27"/>
      <c r="AE21" s="49">
        <v>0</v>
      </c>
      <c r="AF21" s="29" t="s">
        <v>17</v>
      </c>
      <c r="AG21" s="30"/>
      <c r="AH21" s="52">
        <v>0</v>
      </c>
    </row>
    <row r="22" spans="1:34" s="53" customFormat="1" ht="13.5">
      <c r="A22" s="54" t="s">
        <v>21</v>
      </c>
      <c r="B22" s="62">
        <v>0</v>
      </c>
      <c r="C22" s="63"/>
      <c r="D22" s="64">
        <v>0</v>
      </c>
      <c r="E22" s="65">
        <v>0</v>
      </c>
      <c r="F22" s="65">
        <v>0</v>
      </c>
      <c r="G22" s="62">
        <v>0</v>
      </c>
      <c r="H22" s="62">
        <v>0</v>
      </c>
      <c r="I22" s="63"/>
      <c r="J22" s="64">
        <v>0</v>
      </c>
      <c r="K22" s="65">
        <v>0</v>
      </c>
      <c r="L22" s="65">
        <v>0</v>
      </c>
      <c r="M22" s="62">
        <v>0</v>
      </c>
      <c r="N22" s="62">
        <v>0</v>
      </c>
      <c r="O22" s="63"/>
      <c r="P22" s="64">
        <v>0</v>
      </c>
      <c r="Q22" s="65">
        <v>0</v>
      </c>
      <c r="R22" s="65">
        <v>0</v>
      </c>
      <c r="S22" s="62">
        <v>0</v>
      </c>
      <c r="T22" s="62">
        <v>0</v>
      </c>
      <c r="U22" s="63"/>
      <c r="V22" s="64">
        <v>0</v>
      </c>
      <c r="W22" s="65">
        <v>0</v>
      </c>
      <c r="X22" s="65">
        <v>0</v>
      </c>
      <c r="Y22" s="62">
        <v>0</v>
      </c>
      <c r="Z22" s="63"/>
      <c r="AA22" s="64">
        <v>0</v>
      </c>
      <c r="AB22" s="65">
        <v>0</v>
      </c>
      <c r="AC22" s="65">
        <v>0</v>
      </c>
      <c r="AD22" s="62">
        <v>0</v>
      </c>
      <c r="AE22" s="63"/>
      <c r="AF22" s="64">
        <v>0</v>
      </c>
      <c r="AG22" s="65">
        <v>0</v>
      </c>
      <c r="AH22" s="65">
        <v>0</v>
      </c>
    </row>
    <row r="23" spans="1:34" s="53" customFormat="1" ht="13.5">
      <c r="A23" s="61"/>
      <c r="B23" s="27"/>
      <c r="C23" s="49">
        <v>0</v>
      </c>
      <c r="D23" s="29" t="s">
        <v>17</v>
      </c>
      <c r="E23" s="30"/>
      <c r="F23" s="50">
        <v>0</v>
      </c>
      <c r="G23" s="27"/>
      <c r="H23" s="27"/>
      <c r="I23" s="49">
        <v>0</v>
      </c>
      <c r="J23" s="29" t="s">
        <v>17</v>
      </c>
      <c r="K23" s="30"/>
      <c r="L23" s="52">
        <v>0</v>
      </c>
      <c r="M23" s="27"/>
      <c r="N23" s="27"/>
      <c r="O23" s="49">
        <v>0</v>
      </c>
      <c r="P23" s="29" t="s">
        <v>17</v>
      </c>
      <c r="Q23" s="30"/>
      <c r="R23" s="52">
        <v>0</v>
      </c>
      <c r="S23" s="27"/>
      <c r="T23" s="27"/>
      <c r="U23" s="49">
        <v>0</v>
      </c>
      <c r="V23" s="29" t="s">
        <v>17</v>
      </c>
      <c r="W23" s="30"/>
      <c r="X23" s="52">
        <v>0</v>
      </c>
      <c r="Y23" s="27"/>
      <c r="Z23" s="49">
        <v>0</v>
      </c>
      <c r="AA23" s="29" t="s">
        <v>17</v>
      </c>
      <c r="AB23" s="30"/>
      <c r="AC23" s="50">
        <v>0</v>
      </c>
      <c r="AD23" s="27"/>
      <c r="AE23" s="49">
        <v>0</v>
      </c>
      <c r="AF23" s="29" t="s">
        <v>17</v>
      </c>
      <c r="AG23" s="30"/>
      <c r="AH23" s="52">
        <v>0</v>
      </c>
    </row>
    <row r="24" spans="1:34" s="53" customFormat="1" ht="13.5">
      <c r="A24" s="68" t="s">
        <v>22</v>
      </c>
      <c r="B24" s="62">
        <v>0</v>
      </c>
      <c r="C24" s="63"/>
      <c r="D24" s="64">
        <v>0</v>
      </c>
      <c r="E24" s="65">
        <v>0</v>
      </c>
      <c r="F24" s="65">
        <v>0</v>
      </c>
      <c r="G24" s="62">
        <v>0</v>
      </c>
      <c r="H24" s="62">
        <v>0</v>
      </c>
      <c r="I24" s="63"/>
      <c r="J24" s="64">
        <v>0</v>
      </c>
      <c r="K24" s="65">
        <v>0</v>
      </c>
      <c r="L24" s="65">
        <v>0</v>
      </c>
      <c r="M24" s="62">
        <v>0</v>
      </c>
      <c r="N24" s="62">
        <v>0</v>
      </c>
      <c r="O24" s="63"/>
      <c r="P24" s="64">
        <v>0</v>
      </c>
      <c r="Q24" s="65">
        <v>0</v>
      </c>
      <c r="R24" s="65">
        <v>0</v>
      </c>
      <c r="S24" s="62">
        <v>0</v>
      </c>
      <c r="T24" s="62">
        <v>0</v>
      </c>
      <c r="U24" s="63"/>
      <c r="V24" s="64">
        <v>0</v>
      </c>
      <c r="W24" s="65">
        <v>0</v>
      </c>
      <c r="X24" s="65">
        <v>0</v>
      </c>
      <c r="Y24" s="62">
        <v>0</v>
      </c>
      <c r="Z24" s="63"/>
      <c r="AA24" s="64">
        <v>0</v>
      </c>
      <c r="AB24" s="65">
        <v>0</v>
      </c>
      <c r="AC24" s="65">
        <v>0</v>
      </c>
      <c r="AD24" s="62">
        <v>0</v>
      </c>
      <c r="AE24" s="63"/>
      <c r="AF24" s="64">
        <v>0</v>
      </c>
      <c r="AG24" s="65">
        <v>0</v>
      </c>
      <c r="AH24" s="65">
        <v>0</v>
      </c>
    </row>
    <row r="25" spans="1:34" s="53" customFormat="1" ht="13.5">
      <c r="A25" s="48"/>
      <c r="B25" s="27"/>
      <c r="C25" s="49">
        <v>0</v>
      </c>
      <c r="D25" s="29" t="s">
        <v>17</v>
      </c>
      <c r="E25" s="30"/>
      <c r="F25" s="50">
        <v>0</v>
      </c>
      <c r="G25" s="27"/>
      <c r="H25" s="27"/>
      <c r="I25" s="49">
        <v>0</v>
      </c>
      <c r="J25" s="29" t="s">
        <v>17</v>
      </c>
      <c r="K25" s="30"/>
      <c r="L25" s="52">
        <v>0</v>
      </c>
      <c r="M25" s="27"/>
      <c r="N25" s="27"/>
      <c r="O25" s="49">
        <v>0</v>
      </c>
      <c r="P25" s="29" t="s">
        <v>17</v>
      </c>
      <c r="Q25" s="30"/>
      <c r="R25" s="52">
        <v>0</v>
      </c>
      <c r="S25" s="27"/>
      <c r="T25" s="27"/>
      <c r="U25" s="49">
        <v>0</v>
      </c>
      <c r="V25" s="29" t="s">
        <v>17</v>
      </c>
      <c r="W25" s="30"/>
      <c r="X25" s="52">
        <v>0</v>
      </c>
      <c r="Y25" s="27"/>
      <c r="Z25" s="49">
        <v>0</v>
      </c>
      <c r="AA25" s="29" t="s">
        <v>17</v>
      </c>
      <c r="AB25" s="30"/>
      <c r="AC25" s="50">
        <v>0</v>
      </c>
      <c r="AD25" s="27"/>
      <c r="AE25" s="49">
        <v>0</v>
      </c>
      <c r="AF25" s="29" t="s">
        <v>17</v>
      </c>
      <c r="AG25" s="30"/>
      <c r="AH25" s="52">
        <v>0</v>
      </c>
    </row>
    <row r="26" spans="1:34" s="53" customFormat="1" ht="13.5">
      <c r="A26" s="68" t="s">
        <v>23</v>
      </c>
      <c r="B26" s="62">
        <v>0</v>
      </c>
      <c r="C26" s="63"/>
      <c r="D26" s="64">
        <v>0</v>
      </c>
      <c r="E26" s="65">
        <v>0</v>
      </c>
      <c r="F26" s="65">
        <v>0</v>
      </c>
      <c r="G26" s="62">
        <v>0</v>
      </c>
      <c r="H26" s="62">
        <v>0</v>
      </c>
      <c r="I26" s="63"/>
      <c r="J26" s="64">
        <v>0</v>
      </c>
      <c r="K26" s="65">
        <v>0</v>
      </c>
      <c r="L26" s="65">
        <v>0</v>
      </c>
      <c r="M26" s="62">
        <v>0</v>
      </c>
      <c r="N26" s="62">
        <v>0</v>
      </c>
      <c r="O26" s="63"/>
      <c r="P26" s="64">
        <v>0</v>
      </c>
      <c r="Q26" s="65">
        <v>0</v>
      </c>
      <c r="R26" s="65">
        <v>0</v>
      </c>
      <c r="S26" s="62">
        <v>0</v>
      </c>
      <c r="T26" s="62">
        <v>0</v>
      </c>
      <c r="U26" s="63"/>
      <c r="V26" s="64">
        <v>0</v>
      </c>
      <c r="W26" s="65">
        <v>0</v>
      </c>
      <c r="X26" s="65">
        <v>0</v>
      </c>
      <c r="Y26" s="62">
        <v>0</v>
      </c>
      <c r="Z26" s="63"/>
      <c r="AA26" s="64">
        <v>0</v>
      </c>
      <c r="AB26" s="65">
        <v>0</v>
      </c>
      <c r="AC26" s="65">
        <v>0</v>
      </c>
      <c r="AD26" s="62">
        <v>0</v>
      </c>
      <c r="AE26" s="63"/>
      <c r="AF26" s="64">
        <v>0</v>
      </c>
      <c r="AG26" s="65">
        <v>0</v>
      </c>
      <c r="AH26" s="65">
        <v>0</v>
      </c>
    </row>
    <row r="27" spans="1:34" s="53" customFormat="1" ht="13.5">
      <c r="A27" s="48"/>
      <c r="B27" s="27"/>
      <c r="C27" s="49">
        <v>0</v>
      </c>
      <c r="D27" s="29" t="s">
        <v>17</v>
      </c>
      <c r="E27" s="30"/>
      <c r="F27" s="50">
        <v>0</v>
      </c>
      <c r="G27" s="27"/>
      <c r="H27" s="27"/>
      <c r="I27" s="49">
        <v>0</v>
      </c>
      <c r="J27" s="29" t="s">
        <v>17</v>
      </c>
      <c r="K27" s="30"/>
      <c r="L27" s="52">
        <v>0</v>
      </c>
      <c r="M27" s="27"/>
      <c r="N27" s="27"/>
      <c r="O27" s="49">
        <v>0</v>
      </c>
      <c r="P27" s="29" t="s">
        <v>17</v>
      </c>
      <c r="Q27" s="30"/>
      <c r="R27" s="52">
        <v>0</v>
      </c>
      <c r="S27" s="27"/>
      <c r="T27" s="27"/>
      <c r="U27" s="49">
        <v>0</v>
      </c>
      <c r="V27" s="29" t="s">
        <v>17</v>
      </c>
      <c r="W27" s="30"/>
      <c r="X27" s="52">
        <v>0</v>
      </c>
      <c r="Y27" s="27"/>
      <c r="Z27" s="49">
        <v>0</v>
      </c>
      <c r="AA27" s="29" t="s">
        <v>17</v>
      </c>
      <c r="AB27" s="30"/>
      <c r="AC27" s="50">
        <v>0</v>
      </c>
      <c r="AD27" s="27"/>
      <c r="AE27" s="49">
        <v>0</v>
      </c>
      <c r="AF27" s="29" t="s">
        <v>17</v>
      </c>
      <c r="AG27" s="30"/>
      <c r="AH27" s="52">
        <v>0</v>
      </c>
    </row>
    <row r="28" spans="1:34" s="53" customFormat="1" ht="13.5">
      <c r="A28" s="69" t="s">
        <v>24</v>
      </c>
      <c r="B28" s="70">
        <v>0</v>
      </c>
      <c r="C28" s="71"/>
      <c r="D28" s="72">
        <v>0</v>
      </c>
      <c r="E28" s="73">
        <v>0</v>
      </c>
      <c r="F28" s="73">
        <v>0</v>
      </c>
      <c r="G28" s="70">
        <v>0</v>
      </c>
      <c r="H28" s="70">
        <v>0</v>
      </c>
      <c r="I28" s="71"/>
      <c r="J28" s="72">
        <v>0</v>
      </c>
      <c r="K28" s="73">
        <v>0</v>
      </c>
      <c r="L28" s="73">
        <v>0</v>
      </c>
      <c r="M28" s="70">
        <v>0</v>
      </c>
      <c r="N28" s="70">
        <v>0</v>
      </c>
      <c r="O28" s="71"/>
      <c r="P28" s="72">
        <v>0</v>
      </c>
      <c r="Q28" s="73">
        <v>0</v>
      </c>
      <c r="R28" s="73">
        <v>0</v>
      </c>
      <c r="S28" s="70">
        <v>0</v>
      </c>
      <c r="T28" s="70">
        <v>0</v>
      </c>
      <c r="U28" s="71"/>
      <c r="V28" s="72">
        <v>0</v>
      </c>
      <c r="W28" s="73">
        <v>0</v>
      </c>
      <c r="X28" s="73">
        <v>0</v>
      </c>
      <c r="Y28" s="70">
        <v>0</v>
      </c>
      <c r="Z28" s="71"/>
      <c r="AA28" s="72">
        <v>0</v>
      </c>
      <c r="AB28" s="73">
        <v>0</v>
      </c>
      <c r="AC28" s="73">
        <v>0</v>
      </c>
      <c r="AD28" s="70">
        <v>0</v>
      </c>
      <c r="AE28" s="71"/>
      <c r="AF28" s="72">
        <v>0</v>
      </c>
      <c r="AG28" s="73">
        <v>0</v>
      </c>
      <c r="AH28" s="73">
        <v>0</v>
      </c>
    </row>
    <row r="29" spans="9:32" s="53" customFormat="1" ht="13.5">
      <c r="I29" s="77"/>
      <c r="J29" s="77"/>
      <c r="O29" s="77"/>
      <c r="P29" s="77"/>
      <c r="U29" s="77"/>
      <c r="V29" s="77"/>
      <c r="Z29" s="77"/>
      <c r="AA29" s="77"/>
      <c r="AE29" s="77"/>
      <c r="AF29" s="77"/>
    </row>
  </sheetData>
  <sheetProtection password="C7CE" sheet="1" objects="1" scenarios="1"/>
  <mergeCells count="13">
    <mergeCell ref="AD3:AH3"/>
    <mergeCell ref="C4:D4"/>
    <mergeCell ref="I4:J4"/>
    <mergeCell ref="O4:P4"/>
    <mergeCell ref="U4:V4"/>
    <mergeCell ref="Z4:AA4"/>
    <mergeCell ref="AE4:AF4"/>
    <mergeCell ref="A3:A4"/>
    <mergeCell ref="B3:F3"/>
    <mergeCell ref="G3:L3"/>
    <mergeCell ref="M3:R3"/>
    <mergeCell ref="S3:X3"/>
    <mergeCell ref="Y3:AC3"/>
  </mergeCells>
  <dataValidations count="1">
    <dataValidation type="decimal" operator="greaterThanOrEqual" allowBlank="1" showInputMessage="1" showErrorMessage="1" imeMode="disabled" sqref="B5:AH12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5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2012-03-22T00:31:49Z</dcterms:created>
  <dcterms:modified xsi:type="dcterms:W3CDTF">2012-03-22T00:33:14Z</dcterms:modified>
  <cp:category/>
  <cp:version/>
  <cp:contentType/>
  <cp:contentStatus/>
</cp:coreProperties>
</file>