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15" windowWidth="15330" windowHeight="4275" tabRatio="715" activeTab="0"/>
  </bookViews>
  <sheets>
    <sheet name="1-7" sheetId="1" r:id="rId1"/>
  </sheets>
  <definedNames>
    <definedName name="_xlnm.Print_Titles" localSheetId="0">'1-7'!$2:$5</definedName>
  </definedNames>
  <calcPr fullCalcOnLoad="1"/>
</workbook>
</file>

<file path=xl/sharedStrings.xml><?xml version="1.0" encoding="utf-8"?>
<sst xmlns="http://schemas.openxmlformats.org/spreadsheetml/2006/main" count="82" uniqueCount="82">
  <si>
    <t>年次
森林管理局
都道府県</t>
  </si>
  <si>
    <t>１　本表は，平成２４年４月１日現在有効の国有林野施業実施計画書（森林調査簿等）により作成した。</t>
  </si>
  <si>
    <t>２   青　　森</t>
  </si>
  <si>
    <t>３   岩　　手</t>
  </si>
  <si>
    <t>４   宮　　城</t>
  </si>
  <si>
    <t>５   秋　　田</t>
  </si>
  <si>
    <t>６   山　　形</t>
  </si>
  <si>
    <t>７   福　　島</t>
  </si>
  <si>
    <t>８   茨　　城</t>
  </si>
  <si>
    <t xml:space="preserve">９   栃　　木 </t>
  </si>
  <si>
    <t>10  群　　馬</t>
  </si>
  <si>
    <t>11  埼　　玉</t>
  </si>
  <si>
    <t>12  千　　葉</t>
  </si>
  <si>
    <t>13  東　　京</t>
  </si>
  <si>
    <t xml:space="preserve">15  新　　潟 </t>
  </si>
  <si>
    <t>16  富　　山</t>
  </si>
  <si>
    <t>17  石　　川</t>
  </si>
  <si>
    <t>１－７  法指定地域</t>
  </si>
  <si>
    <t>18  福　　井</t>
  </si>
  <si>
    <t>19  山　　梨</t>
  </si>
  <si>
    <t>20  長　　野</t>
  </si>
  <si>
    <t>21  岐　　阜</t>
  </si>
  <si>
    <t>22  静　　岡</t>
  </si>
  <si>
    <t>23  愛　　知</t>
  </si>
  <si>
    <t>24  三　　重</t>
  </si>
  <si>
    <t>25  滋　　賀</t>
  </si>
  <si>
    <t>26  京　　都</t>
  </si>
  <si>
    <t>27  大　　阪</t>
  </si>
  <si>
    <t>28  兵　　庫</t>
  </si>
  <si>
    <t>29  奈　　良</t>
  </si>
  <si>
    <t>31  鳥　　取</t>
  </si>
  <si>
    <t>32  島　　根</t>
  </si>
  <si>
    <t>33  岡　　山</t>
  </si>
  <si>
    <t>34  広　　島</t>
  </si>
  <si>
    <t>35  山　　口</t>
  </si>
  <si>
    <t>36  徳　　島</t>
  </si>
  <si>
    <t>37  香　　川</t>
  </si>
  <si>
    <t>38  愛　　媛</t>
  </si>
  <si>
    <t>39  高　　知</t>
  </si>
  <si>
    <t>40  福　　岡</t>
  </si>
  <si>
    <t>41  佐　　賀</t>
  </si>
  <si>
    <t>42  長　　崎</t>
  </si>
  <si>
    <t>43  熊　　本</t>
  </si>
  <si>
    <t>44  大　　分</t>
  </si>
  <si>
    <t>45  宮　　崎</t>
  </si>
  <si>
    <t>47  沖　　縄</t>
  </si>
  <si>
    <t>１   北 海 道</t>
  </si>
  <si>
    <t>14  神 奈 川</t>
  </si>
  <si>
    <t>30  和 歌 山</t>
  </si>
  <si>
    <t>46  鹿 児 島</t>
  </si>
  <si>
    <t>５　史跡名勝天然記念物は，文化財保護法に基づくもののみ掲上した。</t>
  </si>
  <si>
    <t>その他</t>
  </si>
  <si>
    <t>総  数</t>
  </si>
  <si>
    <t>総 数</t>
  </si>
  <si>
    <t>３　自然公園は，自然公園法指定のもののみ掲上した。</t>
  </si>
  <si>
    <t>砂防指定地</t>
  </si>
  <si>
    <t xml:space="preserve">       自  然  公  園</t>
  </si>
  <si>
    <t xml:space="preserve">   自 然 環 境 保 全 地 域 等</t>
  </si>
  <si>
    <t xml:space="preserve">   鳥  獣  保  護  区</t>
  </si>
  <si>
    <t>特別地域</t>
  </si>
  <si>
    <t>普通地域</t>
  </si>
  <si>
    <t>原生自然
環境保全地域</t>
  </si>
  <si>
    <t>自然環境保全地域</t>
  </si>
  <si>
    <t>特別地区</t>
  </si>
  <si>
    <t>普通地区</t>
  </si>
  <si>
    <t>２　保安林は保安林台帳，鳥獣保護区は鳥獣保護区台帳により作成した。</t>
  </si>
  <si>
    <t>６　各指定地域の２種以上に重複する場合は，双方に掲上した。</t>
  </si>
  <si>
    <t>保安林</t>
  </si>
  <si>
    <t>特別保護地区</t>
  </si>
  <si>
    <t>史跡名勝
天然記念物</t>
  </si>
  <si>
    <t>制限林総数</t>
  </si>
  <si>
    <t>東　　北</t>
  </si>
  <si>
    <t>関　　東</t>
  </si>
  <si>
    <t>中　　部</t>
  </si>
  <si>
    <t>近 畿 中 国</t>
  </si>
  <si>
    <t>四　　国</t>
  </si>
  <si>
    <t>九　　州</t>
  </si>
  <si>
    <t>４　鳥獣保護区は平成２４年３月３１日現在である。</t>
  </si>
  <si>
    <t>７　制限林総数は，保安林，保安施設地区内の森林，森林法施行規則第７条の２各号に掲げる森林及び原生自然環境保全地域の森林の実数を掲上した。</t>
  </si>
  <si>
    <t>単位（面積：ha）</t>
  </si>
  <si>
    <t>総  数</t>
  </si>
  <si>
    <t>北 海 道</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</si>
</sst>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_ "/>
    <numFmt numFmtId="178" formatCode="#,##0_);[Red]\(#,##0\)"/>
    <numFmt numFmtId="179" formatCode="_ * \(#,##0\)_ ;_ * \(\-#,##0\)_ ;_ * &quot;&quot;_ ;_ @_ "/>
    <numFmt numFmtId="180" formatCode="_ * #,##0_ ;_ * \-#,##0_ ;_ * &quot;&quot;_ ;_ @_ "/>
    <numFmt numFmtId="181" formatCode="_ * \(\(#,##0.00\)\)_ ;_ * \(\(\-#,##0.00\)\)_ ;_ * &quot;&quot;??_ ;_ @_ "/>
    <numFmt numFmtId="182" formatCode="_ * &quot;「&quot;#,##0&quot;」&quot;_ ;_ * &quot;「&quot;\-#,##0&quot;」&quot;_ ;_ * &quot;&quot;_ ;_ @_ "/>
    <numFmt numFmtId="183" formatCode="_ * &quot;[&quot;#,##0&quot;]&quot;_ ;_ * &quot;[&quot;\-#,##0&quot;]&quot;_ ;_ * &quot;-&quot;_ ;_ @_ "/>
    <numFmt numFmtId="184" formatCode="_ * \(\(#,##0\)\)_ ;_ * \(\(\-#,##0\)\)_ ;_ * &quot;&quot;_ ;_ @_ "/>
    <numFmt numFmtId="185" formatCode="_ * \(#,##0.00\)_ ;_ * \(\-#,##0.00\)_ ;_ * &quot;&quot;??_ ;_ @_ "/>
    <numFmt numFmtId="186" formatCode="_ * #,##0&quot;本&quot;_ ;_ * \-#,##0&quot;本&quot;_ ;_ * &quot;&quot;_ ;_ @_ "/>
    <numFmt numFmtId="187" formatCode="_ * #,##0&quot;口&quot;_ ;_ * \-#,##0&quot;口&quot;_ ;_ * &quot;&quot;_ ;_ @_ "/>
    <numFmt numFmtId="188" formatCode="_ * 0,_ ;_ * \-0,_ ;_ * &quot;-&quot;_ ;_ @_ "/>
    <numFmt numFmtId="189" formatCode="_ * \(0,\)_ ;_ * \(\-0,\)_ ;_ * &quot;&quot;_ ;_ @_ "/>
    <numFmt numFmtId="190" formatCode="_ * 0,_ ;_ * \-0,_ ;_ * &quot;&quot;_ ;_ @_ "/>
    <numFmt numFmtId="191" formatCode="_ * #,##0_ ;_ * #,##0_ ;_ * &quot;&quot;_ ;_ @_ "/>
    <numFmt numFmtId="192" formatCode="_ * #,##0&quot;本&quot;_ ;_ * \-#,##0_ ;_ * &quot;&quot;_ ;_ @_ "/>
    <numFmt numFmtId="193" formatCode="_ * \(#,##0.00\)_ ;_ * \(\-#,##0.00\)_ ;_ * &quot;-&quot;??_ ;_ @_ "/>
    <numFmt numFmtId="194" formatCode="_ * #,##0&quot;口&quot;_ ;_ * \-#,##0_ ;_ * &quot;&quot;_ ;_ @_ "/>
    <numFmt numFmtId="195" formatCode="_ * \(#,##0\)_ ;_ * \-#,##0_ ;_ * &quot;&quot;_ ;_ @_ "/>
    <numFmt numFmtId="196" formatCode="_ * \(#,##0,\)_ ;_ * \(\-#,##0,\)_ ;_ * &quot;&quot;_ ;_ @_ "/>
    <numFmt numFmtId="197" formatCode="_ * #,##0,_ ;_ * \-#,##0,_ ;_ * &quot;-&quot;_ ;_ @_ "/>
    <numFmt numFmtId="198" formatCode="_ * \(#,##0\)_ ;_ * \-\(#,##0\)_ ;_ * &quot;&quot;_ ;_ @_ "/>
    <numFmt numFmtId="199" formatCode="_ * #,##0,_ ;_ * \-#,##0,_ ;_ * &quot;&quot;_ ;_ @_ "/>
    <numFmt numFmtId="200" formatCode="_ * \(0,\)_ ;_ * \-\(0,\)_ ;_ * &quot;&quot;_ ;_ @_ "/>
    <numFmt numFmtId="201" formatCode="_ * &quot;[&quot;#,##0&quot;]&quot;_ ;_ * \-&quot;[&quot;#,##0&quot;]&quot;_ ;_ * &quot;&quot;_ ;_ @_ "/>
    <numFmt numFmtId="202" formatCode="_ * &quot;「&quot;#,##0&quot;」&quot;_ ;_ * \-&quot;「&quot;#,##0&quot;」&quot;_ ;_ * &quot;&quot;_ ;_ @_ "/>
    <numFmt numFmtId="203" formatCode="[$-411]ggge&quot;年度&quot;"/>
    <numFmt numFmtId="204" formatCode="_ * #,##0.000_ ;_ * \-#,##0.000_ ;_ * &quot;-&quot;_ ;_ @_ "/>
    <numFmt numFmtId="205" formatCode="yyyy/mm/dd"/>
    <numFmt numFmtId="206" formatCode="&quot;庁&quot;\(##0\)"/>
    <numFmt numFmtId="207" formatCode="&quot;庁&quot;\(##0\)_;_ * &quot;&quot;_ ;_ @_ "/>
    <numFmt numFmtId="208" formatCode="_庁\(##0\)_ ;_ * \-#,##0_ ;_ * &quot;-&quot;_ ;_ @_ "/>
    <numFmt numFmtId="209" formatCode="_ * &quot;庁&quot;\(##0\)_ ;_ * \-#,##0_ ;_ * &quot;-&quot;_ ;_ @\ _ "/>
    <numFmt numFmtId="210" formatCode="mmm\-yyyy"/>
    <numFmt numFmtId="211" formatCode="_ * #,##0.000,_ ;_ * \-#,##0.000,_ ;_ * &quot;-&quot;_ ;_ @_ "/>
    <numFmt numFmtId="212" formatCode="_ * &quot;災&quot;\(#,##0\)_ ;_ * &quot;災&quot;\-\(#,##0\)_ ;_ * &quot;&quot;_ ;_ @_ "/>
    <numFmt numFmtId="213" formatCode="_ * &quot;災[&quot;#,##0&quot;]&quot;_ ;_ * &quot;災[&quot;\-#,##0&quot;]&quot;_ ;_ * &quot;&quot;_ ;_ @_ "/>
    <numFmt numFmtId="214" formatCode="0_ "/>
    <numFmt numFmtId="215" formatCode="_ * &quot;[&quot;#,##0&quot;]&quot;_ ;_ * &quot;[&quot;\-#,##0&quot;]&quot;_ ;_ * &quot;&quot;_ ;_ @_ "/>
    <numFmt numFmtId="216" formatCode="_ * \(#,##0\)_ ;_ * &quot;災&quot;\-\(#,##0\)_ ;_ * &quot;&quot;_ ;_ @_ "/>
    <numFmt numFmtId="217" formatCode="_ * \(##0\)_ ;_ * \-#,##0_ ;_ * &quot;-&quot;_ ;_ @\ _ "/>
    <numFmt numFmtId="218" formatCode="_ * &quot;庁&quot;#,##0,_ ;_ * \-#,##0,_ ;_ * &quot;-&quot;_ ;_ @_ "/>
    <numFmt numFmtId="219" formatCode="_ * #,##0.000000_ ;_ * \-#,##0.000000_ ;_ * &quot;-&quot;??????_ ;_ @_ "/>
  </numFmts>
  <fonts count="44">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sz val="10"/>
      <name val="ＭＳ Ｐゴシック"/>
      <family val="3"/>
    </font>
    <font>
      <sz val="9"/>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ashed"/>
      <bottom style="dashed"/>
    </border>
    <border>
      <left style="thin"/>
      <right>
        <color indexed="63"/>
      </right>
      <top style="dashed"/>
      <bottom style="thin"/>
    </border>
    <border>
      <left style="thin"/>
      <right>
        <color indexed="63"/>
      </right>
      <top style="double"/>
      <bottom style="dashed"/>
    </border>
    <border>
      <left style="thin"/>
      <right style="thin"/>
      <top style="thin"/>
      <bottom style="thin"/>
    </border>
    <border>
      <left style="thin"/>
      <right style="thin"/>
      <top style="dashed"/>
      <bottom style="double"/>
    </border>
    <border>
      <left style="thin"/>
      <right style="thin"/>
      <top>
        <color indexed="63"/>
      </top>
      <bottom style="dashed"/>
    </border>
    <border>
      <left style="thin"/>
      <right style="thin"/>
      <top style="dashed"/>
      <bottom style="dashed"/>
    </border>
    <border>
      <left style="thin"/>
      <right style="thin"/>
      <top style="dashed"/>
      <bottom style="thin"/>
    </border>
    <border>
      <left style="thin"/>
      <right style="thin"/>
      <top style="double"/>
      <bottom style="dashed"/>
    </border>
    <border>
      <left style="thin"/>
      <right>
        <color indexed="63"/>
      </right>
      <top>
        <color indexed="63"/>
      </top>
      <bottom style="dashed"/>
    </border>
    <border>
      <left>
        <color indexed="63"/>
      </left>
      <right style="thin"/>
      <top style="dashed"/>
      <bottom style="double"/>
    </border>
    <border>
      <left style="thin"/>
      <right>
        <color indexed="63"/>
      </right>
      <top style="dashed"/>
      <bottom style="double"/>
    </border>
    <border>
      <left style="double"/>
      <right style="thin"/>
      <top style="dashed"/>
      <bottom style="double"/>
    </border>
    <border>
      <left style="double"/>
      <right style="thin"/>
      <top style="double"/>
      <bottom style="dashed"/>
    </border>
    <border>
      <left style="double"/>
      <right style="thin"/>
      <top style="dashed"/>
      <bottom style="dashed"/>
    </border>
    <border>
      <left style="double"/>
      <right style="thin"/>
      <top style="dashed"/>
      <bottom style="thin"/>
    </border>
    <border>
      <left style="double"/>
      <right style="thin"/>
      <top>
        <color indexed="63"/>
      </top>
      <bottom style="dashed"/>
    </border>
    <border>
      <left style="thin"/>
      <right style="thin"/>
      <top style="thin"/>
      <bottom style="dashed"/>
    </border>
    <border>
      <left>
        <color indexed="63"/>
      </left>
      <right style="thin"/>
      <top style="dashed"/>
      <bottom style="dashed"/>
    </border>
    <border>
      <left style="thin"/>
      <right>
        <color indexed="63"/>
      </right>
      <top style="thin"/>
      <bottom style="dashed"/>
    </border>
    <border>
      <left style="double"/>
      <right style="thin"/>
      <top style="thin"/>
      <bottom style="dashed"/>
    </border>
    <border>
      <left>
        <color indexed="63"/>
      </left>
      <right>
        <color indexed="63"/>
      </right>
      <top>
        <color indexed="63"/>
      </top>
      <bottom style="dashed"/>
    </border>
    <border>
      <left>
        <color indexed="63"/>
      </left>
      <right>
        <color indexed="63"/>
      </right>
      <top style="dashed"/>
      <bottom style="dashed"/>
    </border>
    <border>
      <left>
        <color indexed="63"/>
      </left>
      <right>
        <color indexed="63"/>
      </right>
      <top style="dashed"/>
      <bottom style="thin"/>
    </border>
    <border>
      <left>
        <color indexed="63"/>
      </left>
      <right>
        <color indexed="63"/>
      </right>
      <top style="double"/>
      <bottom style="dashed"/>
    </border>
    <border>
      <left style="thin"/>
      <right>
        <color indexed="63"/>
      </right>
      <top style="thin"/>
      <bottom style="thin"/>
    </border>
    <border>
      <left>
        <color indexed="63"/>
      </left>
      <right style="thin"/>
      <top style="thin"/>
      <bottom style="dashed"/>
    </border>
    <border>
      <left style="double"/>
      <right style="thin"/>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43" fillId="32" borderId="0" applyNumberFormat="0" applyBorder="0" applyAlignment="0" applyProtection="0"/>
  </cellStyleXfs>
  <cellXfs count="58">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177" fontId="6" fillId="0" borderId="0" xfId="0" applyNumberFormat="1" applyFont="1" applyAlignment="1">
      <alignment vertical="center"/>
    </xf>
    <xf numFmtId="177" fontId="0" fillId="0" borderId="0" xfId="0" applyNumberFormat="1" applyFont="1" applyAlignment="1">
      <alignment vertical="center"/>
    </xf>
    <xf numFmtId="177" fontId="2" fillId="0" borderId="0" xfId="0" applyNumberFormat="1" applyFont="1" applyAlignment="1">
      <alignment vertical="center"/>
    </xf>
    <xf numFmtId="0" fontId="3" fillId="0" borderId="12" xfId="0" applyFont="1" applyBorder="1" applyAlignment="1">
      <alignment vertical="center"/>
    </xf>
    <xf numFmtId="177" fontId="4" fillId="0" borderId="13" xfId="0" applyNumberFormat="1" applyFont="1" applyBorder="1" applyAlignment="1">
      <alignment horizontal="center" vertical="center"/>
    </xf>
    <xf numFmtId="177" fontId="4" fillId="0" borderId="0" xfId="0" applyNumberFormat="1" applyFont="1" applyAlignment="1">
      <alignment vertical="center"/>
    </xf>
    <xf numFmtId="41" fontId="5" fillId="0" borderId="14" xfId="0" applyNumberFormat="1" applyFont="1" applyBorder="1" applyAlignment="1">
      <alignment horizontal="right" vertical="center"/>
    </xf>
    <xf numFmtId="41" fontId="4" fillId="0" borderId="15" xfId="0" applyNumberFormat="1" applyFont="1" applyBorder="1" applyAlignment="1">
      <alignment horizontal="right" vertical="center"/>
    </xf>
    <xf numFmtId="41" fontId="4" fillId="33" borderId="16" xfId="0" applyNumberFormat="1" applyFont="1" applyFill="1" applyBorder="1" applyAlignment="1">
      <alignment horizontal="right" vertical="center"/>
    </xf>
    <xf numFmtId="41" fontId="4" fillId="33" borderId="17" xfId="0" applyNumberFormat="1" applyFont="1" applyFill="1" applyBorder="1" applyAlignment="1">
      <alignment horizontal="right" vertical="center"/>
    </xf>
    <xf numFmtId="41" fontId="4" fillId="33" borderId="18" xfId="0" applyNumberFormat="1" applyFont="1" applyFill="1" applyBorder="1" applyAlignment="1">
      <alignment horizontal="right" vertical="center"/>
    </xf>
    <xf numFmtId="41" fontId="4" fillId="33" borderId="12" xfId="0" applyNumberFormat="1" applyFont="1" applyFill="1" applyBorder="1" applyAlignment="1">
      <alignment horizontal="right" vertical="center"/>
    </xf>
    <xf numFmtId="0" fontId="0" fillId="0" borderId="19" xfId="0" applyFont="1" applyBorder="1" applyAlignment="1">
      <alignment vertical="center"/>
    </xf>
    <xf numFmtId="41" fontId="5" fillId="0" borderId="20"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22" xfId="0" applyNumberFormat="1" applyFont="1" applyBorder="1" applyAlignment="1">
      <alignment horizontal="right" vertical="center"/>
    </xf>
    <xf numFmtId="41" fontId="4" fillId="33" borderId="23" xfId="0" applyNumberFormat="1" applyFont="1" applyFill="1" applyBorder="1" applyAlignment="1">
      <alignment horizontal="right" vertical="center"/>
    </xf>
    <xf numFmtId="41" fontId="4" fillId="33" borderId="10" xfId="0" applyNumberFormat="1" applyFont="1" applyFill="1" applyBorder="1" applyAlignment="1">
      <alignment horizontal="right" vertical="center"/>
    </xf>
    <xf numFmtId="41" fontId="4" fillId="33" borderId="24" xfId="0" applyNumberFormat="1" applyFont="1" applyFill="1" applyBorder="1" applyAlignment="1">
      <alignment horizontal="right" vertical="center"/>
    </xf>
    <xf numFmtId="41" fontId="4" fillId="33" borderId="11" xfId="0" applyNumberFormat="1" applyFont="1" applyFill="1" applyBorder="1" applyAlignment="1">
      <alignment horizontal="right" vertical="center"/>
    </xf>
    <xf numFmtId="41" fontId="4" fillId="33" borderId="25" xfId="0" applyNumberFormat="1" applyFont="1" applyFill="1" applyBorder="1" applyAlignment="1">
      <alignment horizontal="right" vertical="center"/>
    </xf>
    <xf numFmtId="41" fontId="4" fillId="0" borderId="19" xfId="0" applyNumberFormat="1" applyFont="1" applyBorder="1" applyAlignment="1">
      <alignment horizontal="right" vertical="center"/>
    </xf>
    <xf numFmtId="41" fontId="4" fillId="0" borderId="26" xfId="0" applyNumberFormat="1" applyFont="1" applyBorder="1" applyAlignment="1">
      <alignment horizontal="right" vertical="center"/>
    </xf>
    <xf numFmtId="41" fontId="4" fillId="0" borderId="27" xfId="0" applyNumberFormat="1" applyFont="1" applyFill="1" applyBorder="1" applyAlignment="1" applyProtection="1">
      <alignment horizontal="right" vertical="center"/>
      <protection/>
    </xf>
    <xf numFmtId="41" fontId="4" fillId="0" borderId="16" xfId="0" applyNumberFormat="1" applyFont="1" applyFill="1" applyBorder="1" applyAlignment="1" applyProtection="1">
      <alignment horizontal="right" vertical="center"/>
      <protection/>
    </xf>
    <xf numFmtId="41" fontId="4" fillId="0" borderId="28" xfId="0" applyNumberFormat="1" applyFont="1" applyFill="1" applyBorder="1" applyAlignment="1" applyProtection="1">
      <alignment horizontal="right" vertical="center"/>
      <protection/>
    </xf>
    <xf numFmtId="41" fontId="4" fillId="0" borderId="29" xfId="0" applyNumberFormat="1" applyFont="1" applyFill="1" applyBorder="1" applyAlignment="1" applyProtection="1">
      <alignment horizontal="right" vertical="center"/>
      <protection/>
    </xf>
    <xf numFmtId="41" fontId="4" fillId="0" borderId="30" xfId="0" applyNumberFormat="1" applyFont="1" applyFill="1" applyBorder="1" applyAlignment="1" applyProtection="1">
      <alignment horizontal="right" vertical="center"/>
      <protection/>
    </xf>
    <xf numFmtId="41" fontId="4" fillId="0" borderId="10" xfId="0" applyNumberFormat="1" applyFont="1" applyFill="1" applyBorder="1" applyAlignment="1" applyProtection="1">
      <alignment horizontal="right" vertical="center"/>
      <protection/>
    </xf>
    <xf numFmtId="41" fontId="4" fillId="0" borderId="24" xfId="0" applyNumberFormat="1" applyFont="1" applyFill="1" applyBorder="1" applyAlignment="1" applyProtection="1">
      <alignment horizontal="right" vertical="center"/>
      <protection/>
    </xf>
    <xf numFmtId="177" fontId="9" fillId="0" borderId="0" xfId="0" applyNumberFormat="1" applyFont="1" applyAlignment="1">
      <alignment vertical="center"/>
    </xf>
    <xf numFmtId="177" fontId="4" fillId="0" borderId="0" xfId="0" applyNumberFormat="1" applyFont="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58" fontId="5" fillId="0" borderId="21" xfId="0" applyNumberFormat="1" applyFont="1" applyBorder="1" applyAlignment="1">
      <alignment horizontal="distributed" vertical="center"/>
    </xf>
    <xf numFmtId="0" fontId="0" fillId="0" borderId="20" xfId="0" applyBorder="1" applyAlignment="1">
      <alignment horizontal="distributed" vertical="center"/>
    </xf>
    <xf numFmtId="0" fontId="4" fillId="0" borderId="35" xfId="0" applyFont="1" applyBorder="1" applyAlignment="1">
      <alignment horizontal="distributed" vertical="center" wrapText="1"/>
    </xf>
    <xf numFmtId="58" fontId="4" fillId="0" borderId="29" xfId="0" applyNumberFormat="1" applyFont="1" applyBorder="1" applyAlignment="1">
      <alignment horizontal="distributed" vertical="center"/>
    </xf>
    <xf numFmtId="0" fontId="0" fillId="0" borderId="36" xfId="0" applyBorder="1" applyAlignment="1">
      <alignment horizontal="distributed" vertical="center"/>
    </xf>
    <xf numFmtId="58" fontId="4" fillId="0" borderId="10" xfId="0" applyNumberFormat="1" applyFont="1" applyBorder="1" applyAlignment="1">
      <alignment horizontal="distributed" vertical="center"/>
    </xf>
    <xf numFmtId="0" fontId="0" fillId="0" borderId="28" xfId="0" applyBorder="1" applyAlignment="1">
      <alignment horizontal="distributed" vertical="center"/>
    </xf>
    <xf numFmtId="177" fontId="4" fillId="0" borderId="37" xfId="0" applyNumberFormat="1" applyFont="1" applyBorder="1" applyAlignment="1">
      <alignment horizontal="center" vertical="center"/>
    </xf>
    <xf numFmtId="177" fontId="4" fillId="0" borderId="13" xfId="0" applyNumberFormat="1" applyFont="1" applyBorder="1" applyAlignment="1">
      <alignment horizontal="center" vertical="center"/>
    </xf>
    <xf numFmtId="177" fontId="2" fillId="0" borderId="13" xfId="0" applyNumberFormat="1" applyFont="1" applyBorder="1" applyAlignment="1">
      <alignment horizontal="center" vertical="center" wrapText="1"/>
    </xf>
    <xf numFmtId="177" fontId="2" fillId="0" borderId="13" xfId="0" applyNumberFormat="1" applyFont="1" applyBorder="1" applyAlignment="1">
      <alignment horizontal="center" vertical="center"/>
    </xf>
    <xf numFmtId="177" fontId="4" fillId="0" borderId="35" xfId="0" applyNumberFormat="1" applyFont="1" applyBorder="1" applyAlignment="1">
      <alignment horizontal="center" vertical="center" wrapText="1"/>
    </xf>
    <xf numFmtId="177" fontId="4" fillId="0" borderId="35" xfId="0" applyNumberFormat="1" applyFont="1" applyBorder="1" applyAlignment="1">
      <alignment horizontal="center" vertical="center"/>
    </xf>
    <xf numFmtId="0" fontId="4" fillId="0" borderId="38" xfId="0" applyFont="1" applyBorder="1" applyAlignment="1">
      <alignment horizontal="distributed" vertical="center" wrapText="1"/>
    </xf>
    <xf numFmtId="0" fontId="4" fillId="0" borderId="13"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P71"/>
  <sheetViews>
    <sheetView tabSelected="1" zoomScalePageLayoutView="0" workbookViewId="0" topLeftCell="A1">
      <selection activeCell="C18" sqref="C18"/>
    </sheetView>
  </sheetViews>
  <sheetFormatPr defaultColWidth="9.00390625" defaultRowHeight="13.5"/>
  <cols>
    <col min="1" max="1" width="19.125" style="1" customWidth="1"/>
    <col min="2" max="2" width="9.50390625" style="2" customWidth="1"/>
    <col min="3" max="3" width="15.625" style="2" customWidth="1"/>
    <col min="4" max="4" width="15.625" style="7" customWidth="1"/>
    <col min="5" max="5" width="16.125" style="7" customWidth="1"/>
    <col min="6" max="7" width="15.625" style="7" customWidth="1"/>
    <col min="8" max="8" width="16.125" style="7" customWidth="1"/>
    <col min="9" max="16" width="15.625" style="7" customWidth="1"/>
    <col min="17" max="16384" width="9.00390625" style="7" customWidth="1"/>
  </cols>
  <sheetData>
    <row r="1" ht="13.5">
      <c r="A1" s="6" t="s">
        <v>17</v>
      </c>
    </row>
    <row r="2" ht="12">
      <c r="P2" s="36" t="s">
        <v>79</v>
      </c>
    </row>
    <row r="3" spans="1:16" ht="12.75" customHeight="1">
      <c r="A3" s="45" t="s">
        <v>0</v>
      </c>
      <c r="B3" s="56"/>
      <c r="C3" s="57" t="s">
        <v>67</v>
      </c>
      <c r="D3" s="51" t="s">
        <v>55</v>
      </c>
      <c r="E3" s="51" t="s">
        <v>56</v>
      </c>
      <c r="F3" s="51"/>
      <c r="G3" s="51"/>
      <c r="H3" s="51" t="s">
        <v>57</v>
      </c>
      <c r="I3" s="51"/>
      <c r="J3" s="51"/>
      <c r="K3" s="51"/>
      <c r="L3" s="51" t="s">
        <v>58</v>
      </c>
      <c r="M3" s="51"/>
      <c r="N3" s="51"/>
      <c r="O3" s="54" t="s">
        <v>69</v>
      </c>
      <c r="P3" s="50" t="s">
        <v>70</v>
      </c>
    </row>
    <row r="4" spans="1:16" ht="12.75" customHeight="1">
      <c r="A4" s="45"/>
      <c r="B4" s="56"/>
      <c r="C4" s="57"/>
      <c r="D4" s="51"/>
      <c r="E4" s="51" t="s">
        <v>80</v>
      </c>
      <c r="F4" s="51" t="s">
        <v>59</v>
      </c>
      <c r="G4" s="51" t="s">
        <v>60</v>
      </c>
      <c r="H4" s="51" t="s">
        <v>53</v>
      </c>
      <c r="I4" s="52" t="s">
        <v>61</v>
      </c>
      <c r="J4" s="51" t="s">
        <v>62</v>
      </c>
      <c r="K4" s="51"/>
      <c r="L4" s="51" t="s">
        <v>52</v>
      </c>
      <c r="M4" s="51" t="s">
        <v>68</v>
      </c>
      <c r="N4" s="51" t="s">
        <v>51</v>
      </c>
      <c r="O4" s="55"/>
      <c r="P4" s="50"/>
    </row>
    <row r="5" spans="1:16" ht="12">
      <c r="A5" s="45"/>
      <c r="B5" s="56"/>
      <c r="C5" s="57"/>
      <c r="D5" s="51"/>
      <c r="E5" s="51"/>
      <c r="F5" s="51"/>
      <c r="G5" s="51"/>
      <c r="H5" s="51"/>
      <c r="I5" s="53"/>
      <c r="J5" s="9" t="s">
        <v>63</v>
      </c>
      <c r="K5" s="9" t="s">
        <v>64</v>
      </c>
      <c r="L5" s="51"/>
      <c r="M5" s="51"/>
      <c r="N5" s="51"/>
      <c r="O5" s="55"/>
      <c r="P5" s="50"/>
    </row>
    <row r="6" spans="1:16" ht="18" customHeight="1">
      <c r="A6" s="46">
        <v>39539</v>
      </c>
      <c r="B6" s="47"/>
      <c r="C6" s="28">
        <v>6761266.1178</v>
      </c>
      <c r="D6" s="28">
        <v>69758.78</v>
      </c>
      <c r="E6" s="28">
        <v>2176110.48</v>
      </c>
      <c r="F6" s="28">
        <v>1697773.54</v>
      </c>
      <c r="G6" s="28">
        <v>478336.94</v>
      </c>
      <c r="H6" s="28">
        <v>48558.87</v>
      </c>
      <c r="I6" s="28">
        <v>5631.06</v>
      </c>
      <c r="J6" s="28">
        <v>31854.36</v>
      </c>
      <c r="K6" s="28">
        <v>11073.45</v>
      </c>
      <c r="L6" s="28">
        <v>1216487.05</v>
      </c>
      <c r="M6" s="28">
        <v>158959.2</v>
      </c>
      <c r="N6" s="28">
        <v>1057527.85</v>
      </c>
      <c r="O6" s="31">
        <v>117393.83</v>
      </c>
      <c r="P6" s="32">
        <v>6219977.350000001</v>
      </c>
    </row>
    <row r="7" spans="1:16" ht="18" customHeight="1">
      <c r="A7" s="48">
        <v>39904</v>
      </c>
      <c r="B7" s="49"/>
      <c r="C7" s="30">
        <v>6792933.349</v>
      </c>
      <c r="D7" s="29">
        <v>69940.97</v>
      </c>
      <c r="E7" s="29">
        <v>2175916.74</v>
      </c>
      <c r="F7" s="29">
        <v>1697876.75</v>
      </c>
      <c r="G7" s="29">
        <v>478039.99</v>
      </c>
      <c r="H7" s="29">
        <v>48558.87</v>
      </c>
      <c r="I7" s="29">
        <v>5631.06</v>
      </c>
      <c r="J7" s="29">
        <v>31854.36</v>
      </c>
      <c r="K7" s="29">
        <v>11073.45</v>
      </c>
      <c r="L7" s="29">
        <v>1222907.49</v>
      </c>
      <c r="M7" s="29">
        <v>158957.96</v>
      </c>
      <c r="N7" s="29">
        <v>1063949.53</v>
      </c>
      <c r="O7" s="33">
        <v>117417.88</v>
      </c>
      <c r="P7" s="34">
        <v>6597614.67</v>
      </c>
    </row>
    <row r="8" spans="1:16" ht="18" customHeight="1">
      <c r="A8" s="48">
        <v>40269</v>
      </c>
      <c r="B8" s="49"/>
      <c r="C8" s="30">
        <v>6802767.424199999</v>
      </c>
      <c r="D8" s="29">
        <v>69732.84</v>
      </c>
      <c r="E8" s="29">
        <v>2175796.78</v>
      </c>
      <c r="F8" s="29">
        <v>1697820</v>
      </c>
      <c r="G8" s="29">
        <v>477976.78</v>
      </c>
      <c r="H8" s="29">
        <v>48558.51</v>
      </c>
      <c r="I8" s="29">
        <v>5631.06</v>
      </c>
      <c r="J8" s="29">
        <v>31854.37</v>
      </c>
      <c r="K8" s="29">
        <v>11073.08</v>
      </c>
      <c r="L8" s="29">
        <v>1215307.25</v>
      </c>
      <c r="M8" s="29">
        <v>158603.38</v>
      </c>
      <c r="N8" s="29">
        <v>1056703.87</v>
      </c>
      <c r="O8" s="33">
        <v>117434.91</v>
      </c>
      <c r="P8" s="34">
        <v>6822046.989999998</v>
      </c>
    </row>
    <row r="9" spans="1:16" ht="18" customHeight="1">
      <c r="A9" s="48">
        <v>40634</v>
      </c>
      <c r="B9" s="49"/>
      <c r="C9" s="30">
        <v>6824705.152</v>
      </c>
      <c r="D9" s="29">
        <v>69668.65</v>
      </c>
      <c r="E9" s="29">
        <v>2175699.72</v>
      </c>
      <c r="F9" s="29">
        <v>1698717.23</v>
      </c>
      <c r="G9" s="29">
        <v>476982.49</v>
      </c>
      <c r="H9" s="29">
        <v>48616.34</v>
      </c>
      <c r="I9" s="29">
        <v>5631.06</v>
      </c>
      <c r="J9" s="29">
        <v>31876.31</v>
      </c>
      <c r="K9" s="29">
        <v>11108.97</v>
      </c>
      <c r="L9" s="29">
        <v>1215221.73</v>
      </c>
      <c r="M9" s="29">
        <v>159001.13</v>
      </c>
      <c r="N9" s="29">
        <v>1056220.6</v>
      </c>
      <c r="O9" s="33">
        <v>117553.13</v>
      </c>
      <c r="P9" s="34">
        <v>6866897.6899999995</v>
      </c>
    </row>
    <row r="10" spans="1:16" ht="18" customHeight="1" thickBot="1">
      <c r="A10" s="43">
        <v>41000</v>
      </c>
      <c r="B10" s="44">
        <v>41000</v>
      </c>
      <c r="C10" s="18">
        <f aca="true" t="shared" si="0" ref="C10:P10">SUMIF(C11:C17,"&gt;0")</f>
        <v>6827867.241400001</v>
      </c>
      <c r="D10" s="11">
        <f t="shared" si="0"/>
        <v>69556.34999999999</v>
      </c>
      <c r="E10" s="11">
        <f t="shared" si="0"/>
        <v>2189017.53</v>
      </c>
      <c r="F10" s="11">
        <f t="shared" si="0"/>
        <v>1712671.2399999998</v>
      </c>
      <c r="G10" s="11">
        <f t="shared" si="0"/>
        <v>476346.2900000001</v>
      </c>
      <c r="H10" s="11">
        <f t="shared" si="0"/>
        <v>48616.340000000004</v>
      </c>
      <c r="I10" s="11">
        <f t="shared" si="0"/>
        <v>5631.06</v>
      </c>
      <c r="J10" s="11">
        <f t="shared" si="0"/>
        <v>31876.31</v>
      </c>
      <c r="K10" s="11">
        <f t="shared" si="0"/>
        <v>11108.970000000001</v>
      </c>
      <c r="L10" s="11">
        <f t="shared" si="0"/>
        <v>1229609.2200000002</v>
      </c>
      <c r="M10" s="11">
        <f t="shared" si="0"/>
        <v>165699.77999999997</v>
      </c>
      <c r="N10" s="11">
        <f t="shared" si="0"/>
        <v>1063909.44</v>
      </c>
      <c r="O10" s="19">
        <f t="shared" si="0"/>
        <v>117561.67</v>
      </c>
      <c r="P10" s="20">
        <f t="shared" si="0"/>
        <v>6925978.37</v>
      </c>
    </row>
    <row r="11" spans="1:16" ht="18" customHeight="1" thickTop="1">
      <c r="A11" s="8" t="s">
        <v>81</v>
      </c>
      <c r="B11" s="42"/>
      <c r="C11" s="15">
        <v>2857260.781</v>
      </c>
      <c r="D11" s="15">
        <v>1816.47</v>
      </c>
      <c r="E11" s="15">
        <v>611519.22</v>
      </c>
      <c r="F11" s="15">
        <v>512706.86</v>
      </c>
      <c r="G11" s="15">
        <v>98812.36</v>
      </c>
      <c r="H11" s="15">
        <v>3799.69</v>
      </c>
      <c r="I11" s="15">
        <v>2930.3</v>
      </c>
      <c r="J11" s="15">
        <v>752.7</v>
      </c>
      <c r="K11" s="15">
        <v>116.69</v>
      </c>
      <c r="L11" s="15">
        <v>175564.19</v>
      </c>
      <c r="M11" s="15">
        <v>24121.97</v>
      </c>
      <c r="N11" s="15">
        <v>151442.22</v>
      </c>
      <c r="O11" s="16">
        <v>37658.78</v>
      </c>
      <c r="P11" s="21">
        <v>2879667.54</v>
      </c>
    </row>
    <row r="12" spans="1:16" ht="18" customHeight="1">
      <c r="A12" s="3" t="s">
        <v>71</v>
      </c>
      <c r="B12" s="40"/>
      <c r="C12" s="13">
        <v>1490500.1147</v>
      </c>
      <c r="D12" s="13">
        <v>13234.05</v>
      </c>
      <c r="E12" s="13">
        <v>419546.15</v>
      </c>
      <c r="F12" s="13">
        <v>386958</v>
      </c>
      <c r="G12" s="13">
        <v>32588.15</v>
      </c>
      <c r="H12" s="13">
        <v>23994.76</v>
      </c>
      <c r="I12" s="13">
        <v>0</v>
      </c>
      <c r="J12" s="13">
        <v>16524.21</v>
      </c>
      <c r="K12" s="13">
        <v>7470.55</v>
      </c>
      <c r="L12" s="13">
        <v>319242.03</v>
      </c>
      <c r="M12" s="13">
        <v>44251.99</v>
      </c>
      <c r="N12" s="13">
        <v>274990.04</v>
      </c>
      <c r="O12" s="22">
        <v>14151.55</v>
      </c>
      <c r="P12" s="23">
        <v>1517730.13</v>
      </c>
    </row>
    <row r="13" spans="1:16" ht="18" customHeight="1">
      <c r="A13" s="3" t="s">
        <v>72</v>
      </c>
      <c r="B13" s="40"/>
      <c r="C13" s="13">
        <v>928673.3014</v>
      </c>
      <c r="D13" s="13">
        <v>5170.21</v>
      </c>
      <c r="E13" s="13">
        <v>503519.44</v>
      </c>
      <c r="F13" s="13">
        <v>345779.9</v>
      </c>
      <c r="G13" s="13">
        <v>157739.54</v>
      </c>
      <c r="H13" s="13">
        <v>13957.19</v>
      </c>
      <c r="I13" s="13">
        <v>1481.9</v>
      </c>
      <c r="J13" s="13">
        <v>9339.79</v>
      </c>
      <c r="K13" s="13">
        <v>3135.5</v>
      </c>
      <c r="L13" s="13">
        <v>297134.65</v>
      </c>
      <c r="M13" s="13">
        <v>40417.53</v>
      </c>
      <c r="N13" s="13">
        <v>256717.12</v>
      </c>
      <c r="O13" s="22">
        <v>14564.09</v>
      </c>
      <c r="P13" s="23">
        <v>961710.96</v>
      </c>
    </row>
    <row r="14" spans="1:16" ht="18" customHeight="1">
      <c r="A14" s="3" t="s">
        <v>73</v>
      </c>
      <c r="B14" s="40"/>
      <c r="C14" s="13">
        <v>624023</v>
      </c>
      <c r="D14" s="13">
        <v>39627.66</v>
      </c>
      <c r="E14" s="13">
        <v>332229.32</v>
      </c>
      <c r="F14" s="13">
        <v>248998.89</v>
      </c>
      <c r="G14" s="13">
        <v>83230.43</v>
      </c>
      <c r="H14" s="13">
        <v>2469.26</v>
      </c>
      <c r="I14" s="13">
        <v>0</v>
      </c>
      <c r="J14" s="13">
        <v>2286.92</v>
      </c>
      <c r="K14" s="13">
        <v>182.34</v>
      </c>
      <c r="L14" s="13">
        <v>228823.99</v>
      </c>
      <c r="M14" s="13">
        <v>33335.03</v>
      </c>
      <c r="N14" s="13">
        <v>195488.96</v>
      </c>
      <c r="O14" s="22">
        <v>31192.84</v>
      </c>
      <c r="P14" s="23">
        <v>635211.67</v>
      </c>
    </row>
    <row r="15" spans="1:16" ht="18" customHeight="1">
      <c r="A15" s="3" t="s">
        <v>74</v>
      </c>
      <c r="B15" s="40"/>
      <c r="C15" s="13">
        <v>292026</v>
      </c>
      <c r="D15" s="13">
        <v>9398.11</v>
      </c>
      <c r="E15" s="13">
        <v>106191.16</v>
      </c>
      <c r="F15" s="13">
        <v>81535.27</v>
      </c>
      <c r="G15" s="13">
        <v>24655.89</v>
      </c>
      <c r="H15" s="13">
        <v>1558.08</v>
      </c>
      <c r="I15" s="13">
        <v>0</v>
      </c>
      <c r="J15" s="13">
        <v>1515.21</v>
      </c>
      <c r="K15" s="13">
        <v>42.87</v>
      </c>
      <c r="L15" s="13">
        <v>76087.3</v>
      </c>
      <c r="M15" s="13">
        <v>3446.02</v>
      </c>
      <c r="N15" s="13">
        <v>72641.28</v>
      </c>
      <c r="O15" s="22">
        <v>8495.8</v>
      </c>
      <c r="P15" s="23">
        <v>295839.02</v>
      </c>
    </row>
    <row r="16" spans="1:16" ht="18" customHeight="1">
      <c r="A16" s="3" t="s">
        <v>75</v>
      </c>
      <c r="B16" s="40"/>
      <c r="C16" s="13">
        <v>170589.0443</v>
      </c>
      <c r="D16" s="13">
        <v>8.87</v>
      </c>
      <c r="E16" s="13">
        <v>35542.19</v>
      </c>
      <c r="F16" s="13">
        <v>27144.91</v>
      </c>
      <c r="G16" s="13">
        <v>8397.28</v>
      </c>
      <c r="H16" s="13">
        <v>746.54</v>
      </c>
      <c r="I16" s="13">
        <v>0</v>
      </c>
      <c r="J16" s="13">
        <v>585.52</v>
      </c>
      <c r="K16" s="13">
        <v>161.02</v>
      </c>
      <c r="L16" s="13">
        <v>30265.96</v>
      </c>
      <c r="M16" s="13">
        <v>2546</v>
      </c>
      <c r="N16" s="13">
        <v>27719.96</v>
      </c>
      <c r="O16" s="22">
        <v>1540.24</v>
      </c>
      <c r="P16" s="23">
        <v>173355.64</v>
      </c>
    </row>
    <row r="17" spans="1:16" ht="18" customHeight="1">
      <c r="A17" s="4" t="s">
        <v>76</v>
      </c>
      <c r="B17" s="41"/>
      <c r="C17" s="14">
        <v>464795</v>
      </c>
      <c r="D17" s="14">
        <v>300.98</v>
      </c>
      <c r="E17" s="14">
        <v>180470.05</v>
      </c>
      <c r="F17" s="14">
        <v>109547.41</v>
      </c>
      <c r="G17" s="14">
        <v>70922.64</v>
      </c>
      <c r="H17" s="14">
        <v>2090.82</v>
      </c>
      <c r="I17" s="14">
        <v>1218.86</v>
      </c>
      <c r="J17" s="14">
        <v>871.96</v>
      </c>
      <c r="K17" s="14">
        <v>0</v>
      </c>
      <c r="L17" s="14">
        <v>102491.1</v>
      </c>
      <c r="M17" s="14">
        <v>17581.24</v>
      </c>
      <c r="N17" s="14">
        <v>84909.86</v>
      </c>
      <c r="O17" s="24">
        <v>9958.37</v>
      </c>
      <c r="P17" s="25">
        <v>462463.41</v>
      </c>
    </row>
    <row r="18" spans="1:16" ht="18" customHeight="1">
      <c r="A18" s="17" t="s">
        <v>46</v>
      </c>
      <c r="B18" s="39"/>
      <c r="C18" s="12">
        <f aca="true" t="shared" si="1" ref="C18:P18">C11</f>
        <v>2857260.781</v>
      </c>
      <c r="D18" s="12">
        <f t="shared" si="1"/>
        <v>1816.47</v>
      </c>
      <c r="E18" s="12">
        <f t="shared" si="1"/>
        <v>611519.22</v>
      </c>
      <c r="F18" s="12">
        <f t="shared" si="1"/>
        <v>512706.86</v>
      </c>
      <c r="G18" s="12">
        <f t="shared" si="1"/>
        <v>98812.36</v>
      </c>
      <c r="H18" s="12">
        <f t="shared" si="1"/>
        <v>3799.69</v>
      </c>
      <c r="I18" s="12">
        <f t="shared" si="1"/>
        <v>2930.3</v>
      </c>
      <c r="J18" s="12">
        <f t="shared" si="1"/>
        <v>752.7</v>
      </c>
      <c r="K18" s="12">
        <f t="shared" si="1"/>
        <v>116.69</v>
      </c>
      <c r="L18" s="12">
        <f t="shared" si="1"/>
        <v>175564.19</v>
      </c>
      <c r="M18" s="12">
        <f t="shared" si="1"/>
        <v>24121.97</v>
      </c>
      <c r="N18" s="12">
        <f t="shared" si="1"/>
        <v>151442.22</v>
      </c>
      <c r="O18" s="26">
        <f t="shared" si="1"/>
        <v>37658.78</v>
      </c>
      <c r="P18" s="27">
        <f t="shared" si="1"/>
        <v>2879667.54</v>
      </c>
    </row>
    <row r="19" spans="1:16" ht="18" customHeight="1">
      <c r="A19" s="37" t="s">
        <v>2</v>
      </c>
      <c r="B19" s="40"/>
      <c r="C19" s="13">
        <v>336222.72699999996</v>
      </c>
      <c r="D19" s="13">
        <v>3868.58</v>
      </c>
      <c r="E19" s="13">
        <v>77956.05</v>
      </c>
      <c r="F19" s="13">
        <v>70588.49</v>
      </c>
      <c r="G19" s="13">
        <v>7367.56</v>
      </c>
      <c r="H19" s="13">
        <v>10895.97</v>
      </c>
      <c r="I19" s="13">
        <v>0</v>
      </c>
      <c r="J19" s="13">
        <v>8437.75</v>
      </c>
      <c r="K19" s="13">
        <v>2458.22</v>
      </c>
      <c r="L19" s="13">
        <v>62852.73</v>
      </c>
      <c r="M19" s="13">
        <v>12431.08</v>
      </c>
      <c r="N19" s="13">
        <v>50421.65</v>
      </c>
      <c r="O19" s="22">
        <v>6284.47</v>
      </c>
      <c r="P19" s="23">
        <v>345717.55</v>
      </c>
    </row>
    <row r="20" spans="1:16" ht="18" customHeight="1">
      <c r="A20" s="37" t="s">
        <v>3</v>
      </c>
      <c r="B20" s="40"/>
      <c r="C20" s="13">
        <v>332506.8101</v>
      </c>
      <c r="D20" s="13">
        <v>1339.18</v>
      </c>
      <c r="E20" s="13">
        <v>46672.41</v>
      </c>
      <c r="F20" s="13">
        <v>45915.91</v>
      </c>
      <c r="G20" s="13">
        <v>756.5</v>
      </c>
      <c r="H20" s="13">
        <v>3285.73</v>
      </c>
      <c r="I20" s="13">
        <v>0</v>
      </c>
      <c r="J20" s="13">
        <v>3062.74</v>
      </c>
      <c r="K20" s="13">
        <v>222.99</v>
      </c>
      <c r="L20" s="13">
        <v>49915.79</v>
      </c>
      <c r="M20" s="13">
        <v>7875.69</v>
      </c>
      <c r="N20" s="13">
        <v>42040.1</v>
      </c>
      <c r="O20" s="22">
        <v>2730.18</v>
      </c>
      <c r="P20" s="23">
        <v>338958.61</v>
      </c>
    </row>
    <row r="21" spans="1:16" ht="18" customHeight="1">
      <c r="A21" s="37" t="s">
        <v>4</v>
      </c>
      <c r="B21" s="40"/>
      <c r="C21" s="13">
        <v>114312.74100000001</v>
      </c>
      <c r="D21" s="13">
        <v>279.13</v>
      </c>
      <c r="E21" s="13">
        <v>79802.1</v>
      </c>
      <c r="F21" s="13">
        <v>68264.38</v>
      </c>
      <c r="G21" s="13">
        <v>11537.72</v>
      </c>
      <c r="H21" s="13">
        <v>882.44</v>
      </c>
      <c r="I21" s="13">
        <v>0</v>
      </c>
      <c r="J21" s="13">
        <v>171.1</v>
      </c>
      <c r="K21" s="13">
        <v>711.34</v>
      </c>
      <c r="L21" s="13">
        <v>60587.15</v>
      </c>
      <c r="M21" s="13">
        <v>4860.21</v>
      </c>
      <c r="N21" s="13">
        <v>55726.94</v>
      </c>
      <c r="O21" s="22">
        <v>203.09</v>
      </c>
      <c r="P21" s="23">
        <v>119055.06</v>
      </c>
    </row>
    <row r="22" spans="1:16" ht="18" customHeight="1">
      <c r="A22" s="37" t="s">
        <v>5</v>
      </c>
      <c r="B22" s="40"/>
      <c r="C22" s="13">
        <v>365832.3793</v>
      </c>
      <c r="D22" s="13">
        <v>3841.03</v>
      </c>
      <c r="E22" s="13">
        <v>98101.36</v>
      </c>
      <c r="F22" s="13">
        <v>94902.36</v>
      </c>
      <c r="G22" s="13">
        <v>3199</v>
      </c>
      <c r="H22" s="13">
        <v>4551.33</v>
      </c>
      <c r="I22" s="13">
        <v>0</v>
      </c>
      <c r="J22" s="13">
        <v>2680.49</v>
      </c>
      <c r="K22" s="13">
        <v>1870.84</v>
      </c>
      <c r="L22" s="13">
        <v>62588.53</v>
      </c>
      <c r="M22" s="13">
        <v>9383.62</v>
      </c>
      <c r="N22" s="13">
        <v>53204.91</v>
      </c>
      <c r="O22" s="22">
        <v>3711.69</v>
      </c>
      <c r="P22" s="23">
        <v>369224.82</v>
      </c>
    </row>
    <row r="23" spans="1:16" ht="18" customHeight="1">
      <c r="A23" s="37" t="s">
        <v>6</v>
      </c>
      <c r="B23" s="40"/>
      <c r="C23" s="13">
        <v>341625.4573</v>
      </c>
      <c r="D23" s="13">
        <v>3906.13</v>
      </c>
      <c r="E23" s="13">
        <v>117014.23</v>
      </c>
      <c r="F23" s="13">
        <v>107286.86</v>
      </c>
      <c r="G23" s="13">
        <v>9727.37</v>
      </c>
      <c r="H23" s="13">
        <v>4379.29</v>
      </c>
      <c r="I23" s="13">
        <v>0</v>
      </c>
      <c r="J23" s="13">
        <v>2172.13</v>
      </c>
      <c r="K23" s="13">
        <v>2207.16</v>
      </c>
      <c r="L23" s="13">
        <v>83297.83</v>
      </c>
      <c r="M23" s="13">
        <v>9701.39</v>
      </c>
      <c r="N23" s="13">
        <v>73596.44</v>
      </c>
      <c r="O23" s="22">
        <v>1222.12</v>
      </c>
      <c r="P23" s="23">
        <v>344774.09</v>
      </c>
    </row>
    <row r="24" spans="1:16" ht="18" customHeight="1">
      <c r="A24" s="37" t="s">
        <v>7</v>
      </c>
      <c r="B24" s="40"/>
      <c r="C24" s="13">
        <v>268466.2733</v>
      </c>
      <c r="D24" s="13">
        <v>3924.84</v>
      </c>
      <c r="E24" s="13">
        <v>110779.41</v>
      </c>
      <c r="F24" s="13">
        <v>89357.32</v>
      </c>
      <c r="G24" s="13">
        <v>21422.09</v>
      </c>
      <c r="H24" s="13">
        <v>2175.27</v>
      </c>
      <c r="I24" s="13">
        <v>0</v>
      </c>
      <c r="J24" s="13">
        <v>1226.14</v>
      </c>
      <c r="K24" s="13">
        <v>949.13</v>
      </c>
      <c r="L24" s="13">
        <v>69159.24</v>
      </c>
      <c r="M24" s="13">
        <v>11090.88</v>
      </c>
      <c r="N24" s="13">
        <v>58068.36</v>
      </c>
      <c r="O24" s="22">
        <v>3006.32</v>
      </c>
      <c r="P24" s="23">
        <v>270925.89</v>
      </c>
    </row>
    <row r="25" spans="1:16" ht="18" customHeight="1">
      <c r="A25" s="37" t="s">
        <v>8</v>
      </c>
      <c r="B25" s="40"/>
      <c r="C25" s="13">
        <v>38025.4942</v>
      </c>
      <c r="D25" s="13">
        <v>13.26</v>
      </c>
      <c r="E25" s="13">
        <v>25935.92</v>
      </c>
      <c r="F25" s="13">
        <v>10250.73</v>
      </c>
      <c r="G25" s="13">
        <v>15685.19</v>
      </c>
      <c r="H25" s="13">
        <v>68.69</v>
      </c>
      <c r="I25" s="13">
        <v>0</v>
      </c>
      <c r="J25" s="13">
        <v>60.93</v>
      </c>
      <c r="K25" s="13">
        <v>7.76</v>
      </c>
      <c r="L25" s="13">
        <v>6553.98</v>
      </c>
      <c r="M25" s="13">
        <v>112.74</v>
      </c>
      <c r="N25" s="13">
        <v>6441.24</v>
      </c>
      <c r="O25" s="22">
        <v>110.53</v>
      </c>
      <c r="P25" s="23">
        <v>39555.29</v>
      </c>
    </row>
    <row r="26" spans="1:16" ht="18" customHeight="1">
      <c r="A26" s="37" t="s">
        <v>9</v>
      </c>
      <c r="B26" s="40"/>
      <c r="C26" s="13">
        <v>114387.07699999999</v>
      </c>
      <c r="D26" s="13">
        <v>632.72</v>
      </c>
      <c r="E26" s="13">
        <v>75806.74</v>
      </c>
      <c r="F26" s="13">
        <v>32485.71</v>
      </c>
      <c r="G26" s="13">
        <v>43321.03</v>
      </c>
      <c r="H26" s="13">
        <v>854.53</v>
      </c>
      <c r="I26" s="13">
        <v>0</v>
      </c>
      <c r="J26" s="13">
        <v>854.53</v>
      </c>
      <c r="K26" s="13">
        <v>0</v>
      </c>
      <c r="L26" s="13">
        <v>33107.48</v>
      </c>
      <c r="M26" s="13">
        <v>4388.78</v>
      </c>
      <c r="N26" s="13">
        <v>28718.7</v>
      </c>
      <c r="O26" s="22">
        <v>74.6</v>
      </c>
      <c r="P26" s="23">
        <v>116165.79</v>
      </c>
    </row>
    <row r="27" spans="1:16" ht="18" customHeight="1">
      <c r="A27" s="37" t="s">
        <v>10</v>
      </c>
      <c r="B27" s="40"/>
      <c r="C27" s="13">
        <v>138343.1267</v>
      </c>
      <c r="D27" s="13">
        <v>49.71</v>
      </c>
      <c r="E27" s="13">
        <v>55156.36</v>
      </c>
      <c r="F27" s="13">
        <v>20945.94</v>
      </c>
      <c r="G27" s="13">
        <v>34210.42</v>
      </c>
      <c r="H27" s="13">
        <v>6130.84</v>
      </c>
      <c r="I27" s="13">
        <v>0</v>
      </c>
      <c r="J27" s="13">
        <v>5121.21</v>
      </c>
      <c r="K27" s="13">
        <v>1009.63</v>
      </c>
      <c r="L27" s="13">
        <v>21336.43</v>
      </c>
      <c r="M27" s="13">
        <v>1633.26</v>
      </c>
      <c r="N27" s="13">
        <v>19703.17</v>
      </c>
      <c r="O27" s="22">
        <v>671.55</v>
      </c>
      <c r="P27" s="23">
        <v>149590.21</v>
      </c>
    </row>
    <row r="28" spans="1:16" ht="18" customHeight="1">
      <c r="A28" s="37" t="s">
        <v>11</v>
      </c>
      <c r="B28" s="40"/>
      <c r="C28" s="13">
        <v>11862.6107</v>
      </c>
      <c r="D28" s="13">
        <v>0</v>
      </c>
      <c r="E28" s="13">
        <v>11986.58</v>
      </c>
      <c r="F28" s="13">
        <v>7011.84</v>
      </c>
      <c r="G28" s="13">
        <v>4974.74</v>
      </c>
      <c r="H28" s="13">
        <v>0</v>
      </c>
      <c r="I28" s="13">
        <v>0</v>
      </c>
      <c r="J28" s="13">
        <v>0</v>
      </c>
      <c r="K28" s="13">
        <v>0</v>
      </c>
      <c r="L28" s="13">
        <v>7348.37</v>
      </c>
      <c r="M28" s="13">
        <v>1943.73</v>
      </c>
      <c r="N28" s="13">
        <v>5404.64</v>
      </c>
      <c r="O28" s="22">
        <v>2.65</v>
      </c>
      <c r="P28" s="23">
        <v>11892.88</v>
      </c>
    </row>
    <row r="29" spans="1:16" ht="18" customHeight="1">
      <c r="A29" s="37" t="s">
        <v>12</v>
      </c>
      <c r="B29" s="40"/>
      <c r="C29" s="13">
        <v>6793.2218</v>
      </c>
      <c r="D29" s="13">
        <v>0</v>
      </c>
      <c r="E29" s="13">
        <v>1480.28</v>
      </c>
      <c r="F29" s="13">
        <v>824.59</v>
      </c>
      <c r="G29" s="13">
        <v>655.69</v>
      </c>
      <c r="H29" s="13">
        <v>290.74</v>
      </c>
      <c r="I29" s="13">
        <v>0</v>
      </c>
      <c r="J29" s="13">
        <v>143.79</v>
      </c>
      <c r="K29" s="13">
        <v>146.95</v>
      </c>
      <c r="L29" s="13">
        <v>3136.07</v>
      </c>
      <c r="M29" s="13">
        <v>0</v>
      </c>
      <c r="N29" s="13">
        <v>3136.07</v>
      </c>
      <c r="O29" s="22">
        <v>444.71</v>
      </c>
      <c r="P29" s="23">
        <v>7119.71</v>
      </c>
    </row>
    <row r="30" spans="1:16" ht="18" customHeight="1">
      <c r="A30" s="37" t="s">
        <v>13</v>
      </c>
      <c r="B30" s="40"/>
      <c r="C30" s="13">
        <v>2617.5068</v>
      </c>
      <c r="D30" s="13">
        <v>0.57</v>
      </c>
      <c r="E30" s="13">
        <v>6416.99</v>
      </c>
      <c r="F30" s="13">
        <v>5760.76</v>
      </c>
      <c r="G30" s="13">
        <v>656.23</v>
      </c>
      <c r="H30" s="13">
        <v>367</v>
      </c>
      <c r="I30" s="13">
        <v>367</v>
      </c>
      <c r="J30" s="13">
        <v>0</v>
      </c>
      <c r="K30" s="13">
        <v>0</v>
      </c>
      <c r="L30" s="13">
        <v>6470.51</v>
      </c>
      <c r="M30" s="13">
        <v>1772.23</v>
      </c>
      <c r="N30" s="13">
        <v>4698.28</v>
      </c>
      <c r="O30" s="22">
        <v>395.5</v>
      </c>
      <c r="P30" s="23">
        <v>6890.56</v>
      </c>
    </row>
    <row r="31" spans="1:16" ht="18" customHeight="1">
      <c r="A31" s="37" t="s">
        <v>47</v>
      </c>
      <c r="B31" s="40"/>
      <c r="C31" s="13">
        <v>8849.0708</v>
      </c>
      <c r="D31" s="13">
        <v>12.57</v>
      </c>
      <c r="E31" s="13">
        <v>8461.6</v>
      </c>
      <c r="F31" s="13">
        <v>8461.6</v>
      </c>
      <c r="G31" s="13">
        <v>0</v>
      </c>
      <c r="H31" s="13">
        <v>613.27</v>
      </c>
      <c r="I31" s="13">
        <v>0</v>
      </c>
      <c r="J31" s="13">
        <v>0</v>
      </c>
      <c r="K31" s="13">
        <v>613.27</v>
      </c>
      <c r="L31" s="13">
        <v>6378.95</v>
      </c>
      <c r="M31" s="13">
        <v>699.37</v>
      </c>
      <c r="N31" s="13">
        <v>5679.58</v>
      </c>
      <c r="O31" s="22">
        <v>0</v>
      </c>
      <c r="P31" s="23">
        <v>9070.53</v>
      </c>
    </row>
    <row r="32" spans="1:16" ht="18" customHeight="1">
      <c r="A32" s="37" t="s">
        <v>14</v>
      </c>
      <c r="B32" s="40"/>
      <c r="C32" s="13">
        <v>253897.43569999997</v>
      </c>
      <c r="D32" s="13">
        <v>409.92</v>
      </c>
      <c r="E32" s="13">
        <v>189000.02</v>
      </c>
      <c r="F32" s="13">
        <v>159513</v>
      </c>
      <c r="G32" s="13">
        <v>29487.02</v>
      </c>
      <c r="H32" s="13">
        <v>1042.99</v>
      </c>
      <c r="I32" s="13">
        <v>0</v>
      </c>
      <c r="J32" s="13">
        <v>953.49</v>
      </c>
      <c r="K32" s="13">
        <v>89.5</v>
      </c>
      <c r="L32" s="13">
        <v>87409.76</v>
      </c>
      <c r="M32" s="13">
        <v>12771.19</v>
      </c>
      <c r="N32" s="13">
        <v>74638.57</v>
      </c>
      <c r="O32" s="22">
        <v>5744.71</v>
      </c>
      <c r="P32" s="23">
        <v>260534.56</v>
      </c>
    </row>
    <row r="33" spans="1:16" ht="18" customHeight="1">
      <c r="A33" s="37" t="s">
        <v>15</v>
      </c>
      <c r="B33" s="40"/>
      <c r="C33" s="13">
        <v>103206</v>
      </c>
      <c r="D33" s="13">
        <v>9182.98</v>
      </c>
      <c r="E33" s="13">
        <v>81412.99</v>
      </c>
      <c r="F33" s="13">
        <v>76824.23</v>
      </c>
      <c r="G33" s="13">
        <v>4588.76</v>
      </c>
      <c r="H33" s="13">
        <v>2.51</v>
      </c>
      <c r="I33" s="13">
        <v>0</v>
      </c>
      <c r="J33" s="13">
        <v>1.89</v>
      </c>
      <c r="K33" s="13">
        <v>0.62</v>
      </c>
      <c r="L33" s="13">
        <v>64486.32</v>
      </c>
      <c r="M33" s="13">
        <v>13769.81</v>
      </c>
      <c r="N33" s="13">
        <v>50716.51</v>
      </c>
      <c r="O33" s="22">
        <v>18436.69</v>
      </c>
      <c r="P33" s="23">
        <v>103663.13</v>
      </c>
    </row>
    <row r="34" spans="1:16" ht="18" customHeight="1">
      <c r="A34" s="37" t="s">
        <v>16</v>
      </c>
      <c r="B34" s="40"/>
      <c r="C34" s="13">
        <v>33823</v>
      </c>
      <c r="D34" s="13">
        <v>335.47</v>
      </c>
      <c r="E34" s="13">
        <v>18565.65</v>
      </c>
      <c r="F34" s="13">
        <v>17209.4</v>
      </c>
      <c r="G34" s="13">
        <v>1356.25</v>
      </c>
      <c r="H34" s="13">
        <v>811.46</v>
      </c>
      <c r="I34" s="13">
        <v>0</v>
      </c>
      <c r="J34" s="13">
        <v>811.46</v>
      </c>
      <c r="K34" s="13">
        <v>0</v>
      </c>
      <c r="L34" s="13">
        <v>22183.35</v>
      </c>
      <c r="M34" s="13">
        <v>0</v>
      </c>
      <c r="N34" s="13">
        <v>22183.35</v>
      </c>
      <c r="O34" s="22">
        <v>1.16</v>
      </c>
      <c r="P34" s="23">
        <v>33879.22</v>
      </c>
    </row>
    <row r="35" spans="1:16" ht="18" customHeight="1">
      <c r="A35" s="37" t="s">
        <v>18</v>
      </c>
      <c r="B35" s="40"/>
      <c r="C35" s="13">
        <v>36379</v>
      </c>
      <c r="D35" s="13">
        <v>1755.06</v>
      </c>
      <c r="E35" s="13">
        <v>6142.57</v>
      </c>
      <c r="F35" s="13">
        <v>5338.24</v>
      </c>
      <c r="G35" s="13">
        <v>804.33</v>
      </c>
      <c r="H35" s="13">
        <v>162.12</v>
      </c>
      <c r="I35" s="13">
        <v>0</v>
      </c>
      <c r="J35" s="13">
        <v>162.12</v>
      </c>
      <c r="K35" s="13">
        <v>0</v>
      </c>
      <c r="L35" s="13">
        <v>2991.45</v>
      </c>
      <c r="M35" s="13">
        <v>0</v>
      </c>
      <c r="N35" s="13">
        <v>2991.45</v>
      </c>
      <c r="O35" s="22">
        <v>36.45</v>
      </c>
      <c r="P35" s="23">
        <v>36492.1</v>
      </c>
    </row>
    <row r="36" spans="1:16" ht="18" customHeight="1">
      <c r="A36" s="37" t="s">
        <v>19</v>
      </c>
      <c r="B36" s="40"/>
      <c r="C36" s="13">
        <v>3476.8044</v>
      </c>
      <c r="D36" s="13">
        <v>2.46</v>
      </c>
      <c r="E36" s="13">
        <v>123.42</v>
      </c>
      <c r="F36" s="13">
        <v>96.17</v>
      </c>
      <c r="G36" s="13">
        <v>27.25</v>
      </c>
      <c r="H36" s="13">
        <v>0</v>
      </c>
      <c r="I36" s="13">
        <v>0</v>
      </c>
      <c r="J36" s="13">
        <v>0</v>
      </c>
      <c r="K36" s="13">
        <v>0</v>
      </c>
      <c r="L36" s="13">
        <v>796.26</v>
      </c>
      <c r="M36" s="13">
        <v>0</v>
      </c>
      <c r="N36" s="13">
        <v>796.26</v>
      </c>
      <c r="O36" s="22">
        <v>24.12</v>
      </c>
      <c r="P36" s="23">
        <v>3523.95</v>
      </c>
    </row>
    <row r="37" spans="1:16" ht="18" customHeight="1">
      <c r="A37" s="37" t="s">
        <v>20</v>
      </c>
      <c r="B37" s="40"/>
      <c r="C37" s="13">
        <v>339829</v>
      </c>
      <c r="D37" s="13">
        <v>21839.42</v>
      </c>
      <c r="E37" s="13">
        <v>183987.38</v>
      </c>
      <c r="F37" s="13">
        <v>129730.77</v>
      </c>
      <c r="G37" s="13">
        <v>54256.61</v>
      </c>
      <c r="H37" s="13">
        <v>713.56</v>
      </c>
      <c r="I37" s="13">
        <v>0</v>
      </c>
      <c r="J37" s="13">
        <v>713.56</v>
      </c>
      <c r="K37" s="13">
        <v>0</v>
      </c>
      <c r="L37" s="13">
        <v>130868.79</v>
      </c>
      <c r="M37" s="13">
        <v>14315.03</v>
      </c>
      <c r="N37" s="13">
        <v>116553.76</v>
      </c>
      <c r="O37" s="22">
        <v>12701.59</v>
      </c>
      <c r="P37" s="23">
        <v>348318.01</v>
      </c>
    </row>
    <row r="38" spans="1:16" ht="18" customHeight="1">
      <c r="A38" s="37" t="s">
        <v>21</v>
      </c>
      <c r="B38" s="40"/>
      <c r="C38" s="13">
        <v>170686</v>
      </c>
      <c r="D38" s="13">
        <v>6622.41</v>
      </c>
      <c r="E38" s="13">
        <v>59023.86</v>
      </c>
      <c r="F38" s="13">
        <v>34639.63</v>
      </c>
      <c r="G38" s="13">
        <v>24384.23</v>
      </c>
      <c r="H38" s="13">
        <v>1753.19</v>
      </c>
      <c r="I38" s="13">
        <v>0</v>
      </c>
      <c r="J38" s="13">
        <v>1571.47</v>
      </c>
      <c r="K38" s="13">
        <v>181.72</v>
      </c>
      <c r="L38" s="13">
        <v>31800.85</v>
      </c>
      <c r="M38" s="13">
        <v>5250.19</v>
      </c>
      <c r="N38" s="13">
        <v>26550.66</v>
      </c>
      <c r="O38" s="22">
        <v>0</v>
      </c>
      <c r="P38" s="23">
        <v>172640.51</v>
      </c>
    </row>
    <row r="39" spans="1:16" ht="18" customHeight="1">
      <c r="A39" s="37" t="s">
        <v>22</v>
      </c>
      <c r="B39" s="40"/>
      <c r="C39" s="13">
        <v>81954.68</v>
      </c>
      <c r="D39" s="13">
        <v>124.16</v>
      </c>
      <c r="E39" s="13">
        <v>18372.12</v>
      </c>
      <c r="F39" s="13">
        <v>11072.24</v>
      </c>
      <c r="G39" s="13">
        <v>7299.88</v>
      </c>
      <c r="H39" s="13">
        <v>2413.86</v>
      </c>
      <c r="I39" s="13">
        <v>1114.9</v>
      </c>
      <c r="J39" s="13">
        <v>979.7</v>
      </c>
      <c r="K39" s="13">
        <v>319.26</v>
      </c>
      <c r="L39" s="13">
        <v>55437.6</v>
      </c>
      <c r="M39" s="13">
        <v>6005.35</v>
      </c>
      <c r="N39" s="13">
        <v>49432.25</v>
      </c>
      <c r="O39" s="22">
        <v>4089.4</v>
      </c>
      <c r="P39" s="23">
        <v>86441.59</v>
      </c>
    </row>
    <row r="40" spans="1:16" ht="18" customHeight="1">
      <c r="A40" s="37" t="s">
        <v>23</v>
      </c>
      <c r="B40" s="40"/>
      <c r="C40" s="13">
        <v>10302</v>
      </c>
      <c r="D40" s="13">
        <v>1982.85</v>
      </c>
      <c r="E40" s="13">
        <v>7805.09</v>
      </c>
      <c r="F40" s="13">
        <v>7804.26</v>
      </c>
      <c r="G40" s="13">
        <v>0.83</v>
      </c>
      <c r="H40" s="13">
        <v>0</v>
      </c>
      <c r="I40" s="13">
        <v>0</v>
      </c>
      <c r="J40" s="13">
        <v>0</v>
      </c>
      <c r="K40" s="13">
        <v>0</v>
      </c>
      <c r="L40" s="13">
        <v>1668.03</v>
      </c>
      <c r="M40" s="13">
        <v>0</v>
      </c>
      <c r="N40" s="13">
        <v>1668.03</v>
      </c>
      <c r="O40" s="22">
        <v>54.56</v>
      </c>
      <c r="P40" s="23">
        <v>10590.02</v>
      </c>
    </row>
    <row r="41" spans="1:16" ht="18" customHeight="1">
      <c r="A41" s="37" t="s">
        <v>24</v>
      </c>
      <c r="B41" s="40"/>
      <c r="C41" s="13">
        <v>20779</v>
      </c>
      <c r="D41" s="13">
        <v>3040.96</v>
      </c>
      <c r="E41" s="13">
        <v>8084.47</v>
      </c>
      <c r="F41" s="13">
        <v>2616.25</v>
      </c>
      <c r="G41" s="13">
        <v>5468.22</v>
      </c>
      <c r="H41" s="13">
        <v>0</v>
      </c>
      <c r="I41" s="13">
        <v>0</v>
      </c>
      <c r="J41" s="13">
        <v>0</v>
      </c>
      <c r="K41" s="13">
        <v>0</v>
      </c>
      <c r="L41" s="13">
        <v>11732.43</v>
      </c>
      <c r="M41" s="13">
        <v>564.91</v>
      </c>
      <c r="N41" s="13">
        <v>11167.52</v>
      </c>
      <c r="O41" s="22">
        <v>565.16</v>
      </c>
      <c r="P41" s="23">
        <v>20963.37</v>
      </c>
    </row>
    <row r="42" spans="1:16" ht="18" customHeight="1">
      <c r="A42" s="37" t="s">
        <v>25</v>
      </c>
      <c r="B42" s="40"/>
      <c r="C42" s="13">
        <v>14888</v>
      </c>
      <c r="D42" s="13">
        <v>2528.25</v>
      </c>
      <c r="E42" s="13">
        <v>8503.69</v>
      </c>
      <c r="F42" s="13">
        <v>8503.69</v>
      </c>
      <c r="G42" s="13">
        <v>0</v>
      </c>
      <c r="H42" s="13">
        <v>0</v>
      </c>
      <c r="I42" s="13">
        <v>0</v>
      </c>
      <c r="J42" s="13">
        <v>0</v>
      </c>
      <c r="K42" s="13">
        <v>0</v>
      </c>
      <c r="L42" s="13">
        <v>3668.52</v>
      </c>
      <c r="M42" s="13">
        <v>0</v>
      </c>
      <c r="N42" s="13">
        <v>3668.52</v>
      </c>
      <c r="O42" s="22">
        <v>0</v>
      </c>
      <c r="P42" s="23">
        <v>15619.33</v>
      </c>
    </row>
    <row r="43" spans="1:16" ht="18" customHeight="1">
      <c r="A43" s="37" t="s">
        <v>26</v>
      </c>
      <c r="B43" s="40"/>
      <c r="C43" s="13">
        <v>3363</v>
      </c>
      <c r="D43" s="13">
        <v>241.54</v>
      </c>
      <c r="E43" s="13">
        <v>183.16</v>
      </c>
      <c r="F43" s="13">
        <v>183.16</v>
      </c>
      <c r="G43" s="13">
        <v>0</v>
      </c>
      <c r="H43" s="13">
        <v>0</v>
      </c>
      <c r="I43" s="13">
        <v>0</v>
      </c>
      <c r="J43" s="13">
        <v>0</v>
      </c>
      <c r="K43" s="13">
        <v>0</v>
      </c>
      <c r="L43" s="13">
        <v>537.41</v>
      </c>
      <c r="M43" s="13">
        <v>0</v>
      </c>
      <c r="N43" s="13">
        <v>537.41</v>
      </c>
      <c r="O43" s="22">
        <v>176.66</v>
      </c>
      <c r="P43" s="23">
        <v>3830.95</v>
      </c>
    </row>
    <row r="44" spans="1:16" ht="18" customHeight="1">
      <c r="A44" s="37" t="s">
        <v>27</v>
      </c>
      <c r="B44" s="40"/>
      <c r="C44" s="13">
        <v>850</v>
      </c>
      <c r="D44" s="13">
        <v>100.03</v>
      </c>
      <c r="E44" s="13">
        <v>589.99</v>
      </c>
      <c r="F44" s="13">
        <v>589.99</v>
      </c>
      <c r="G44" s="13">
        <v>0</v>
      </c>
      <c r="H44" s="13">
        <v>0</v>
      </c>
      <c r="I44" s="13">
        <v>0</v>
      </c>
      <c r="J44" s="13">
        <v>0</v>
      </c>
      <c r="K44" s="13">
        <v>0</v>
      </c>
      <c r="L44" s="13">
        <v>594.45</v>
      </c>
      <c r="M44" s="13">
        <v>0</v>
      </c>
      <c r="N44" s="13">
        <v>594.45</v>
      </c>
      <c r="O44" s="22">
        <v>0</v>
      </c>
      <c r="P44" s="23">
        <v>887.4</v>
      </c>
    </row>
    <row r="45" spans="1:16" ht="18" customHeight="1">
      <c r="A45" s="37" t="s">
        <v>28</v>
      </c>
      <c r="B45" s="40"/>
      <c r="C45" s="13">
        <v>20182</v>
      </c>
      <c r="D45" s="13">
        <v>1162.13</v>
      </c>
      <c r="E45" s="13">
        <v>13400.74</v>
      </c>
      <c r="F45" s="13">
        <v>9237.92</v>
      </c>
      <c r="G45" s="13">
        <v>4162.82</v>
      </c>
      <c r="H45" s="13">
        <v>0</v>
      </c>
      <c r="I45" s="13">
        <v>0</v>
      </c>
      <c r="J45" s="13">
        <v>0</v>
      </c>
      <c r="K45" s="13">
        <v>0</v>
      </c>
      <c r="L45" s="13">
        <v>3345.61</v>
      </c>
      <c r="M45" s="13">
        <v>468.48</v>
      </c>
      <c r="N45" s="13">
        <v>2877.13</v>
      </c>
      <c r="O45" s="22">
        <v>79.15</v>
      </c>
      <c r="P45" s="23">
        <v>20755.52</v>
      </c>
    </row>
    <row r="46" spans="1:16" ht="18" customHeight="1">
      <c r="A46" s="37" t="s">
        <v>29</v>
      </c>
      <c r="B46" s="40"/>
      <c r="C46" s="13">
        <v>10928</v>
      </c>
      <c r="D46" s="13">
        <v>0</v>
      </c>
      <c r="E46" s="13">
        <v>4467.77</v>
      </c>
      <c r="F46" s="13">
        <v>2515.77</v>
      </c>
      <c r="G46" s="13">
        <v>1952</v>
      </c>
      <c r="H46" s="13">
        <v>0</v>
      </c>
      <c r="I46" s="13">
        <v>0</v>
      </c>
      <c r="J46" s="13">
        <v>0</v>
      </c>
      <c r="K46" s="13">
        <v>0</v>
      </c>
      <c r="L46" s="13">
        <v>1874.92</v>
      </c>
      <c r="M46" s="13">
        <v>0</v>
      </c>
      <c r="N46" s="13">
        <v>1874.92</v>
      </c>
      <c r="O46" s="22">
        <v>63.86</v>
      </c>
      <c r="P46" s="23">
        <v>10880.17</v>
      </c>
    </row>
    <row r="47" spans="1:16" ht="18" customHeight="1">
      <c r="A47" s="37" t="s">
        <v>48</v>
      </c>
      <c r="B47" s="40"/>
      <c r="C47" s="13">
        <v>14915</v>
      </c>
      <c r="D47" s="13">
        <v>16.83</v>
      </c>
      <c r="E47" s="13">
        <v>3250.6</v>
      </c>
      <c r="F47" s="13">
        <v>2745.23</v>
      </c>
      <c r="G47" s="13">
        <v>505.37</v>
      </c>
      <c r="H47" s="13">
        <v>311.39</v>
      </c>
      <c r="I47" s="13">
        <v>0</v>
      </c>
      <c r="J47" s="13">
        <v>279.59</v>
      </c>
      <c r="K47" s="13">
        <v>31.8</v>
      </c>
      <c r="L47" s="13">
        <v>4628.7</v>
      </c>
      <c r="M47" s="13">
        <v>30.47</v>
      </c>
      <c r="N47" s="13">
        <v>4598.23</v>
      </c>
      <c r="O47" s="22">
        <v>24</v>
      </c>
      <c r="P47" s="23">
        <v>15548.92</v>
      </c>
    </row>
    <row r="48" spans="1:16" ht="18" customHeight="1">
      <c r="A48" s="37" t="s">
        <v>30</v>
      </c>
      <c r="B48" s="40"/>
      <c r="C48" s="13">
        <v>28970</v>
      </c>
      <c r="D48" s="13">
        <v>53.91</v>
      </c>
      <c r="E48" s="13">
        <v>14888.09</v>
      </c>
      <c r="F48" s="13">
        <v>11721.52</v>
      </c>
      <c r="G48" s="13">
        <v>3166.57</v>
      </c>
      <c r="H48" s="13">
        <v>0</v>
      </c>
      <c r="I48" s="13">
        <v>0</v>
      </c>
      <c r="J48" s="13">
        <v>0</v>
      </c>
      <c r="K48" s="13">
        <v>0</v>
      </c>
      <c r="L48" s="13">
        <v>9920.98</v>
      </c>
      <c r="M48" s="13">
        <v>2359.56</v>
      </c>
      <c r="N48" s="13">
        <v>7561.42</v>
      </c>
      <c r="O48" s="22">
        <v>316.86</v>
      </c>
      <c r="P48" s="23">
        <v>29780.38</v>
      </c>
    </row>
    <row r="49" spans="1:16" ht="18" customHeight="1">
      <c r="A49" s="37" t="s">
        <v>31</v>
      </c>
      <c r="B49" s="40"/>
      <c r="C49" s="13">
        <v>26134</v>
      </c>
      <c r="D49" s="13">
        <v>76.41</v>
      </c>
      <c r="E49" s="13">
        <v>2736.93</v>
      </c>
      <c r="F49" s="13">
        <v>2732.36</v>
      </c>
      <c r="G49" s="13">
        <v>4.57</v>
      </c>
      <c r="H49" s="13">
        <v>0</v>
      </c>
      <c r="I49" s="13">
        <v>0</v>
      </c>
      <c r="J49" s="13">
        <v>0</v>
      </c>
      <c r="K49" s="13">
        <v>0</v>
      </c>
      <c r="L49" s="13">
        <v>2483.11</v>
      </c>
      <c r="M49" s="13">
        <v>0</v>
      </c>
      <c r="N49" s="13">
        <v>2483.11</v>
      </c>
      <c r="O49" s="22">
        <v>123.05</v>
      </c>
      <c r="P49" s="23">
        <v>26082.94</v>
      </c>
    </row>
    <row r="50" spans="1:16" ht="18" customHeight="1">
      <c r="A50" s="37" t="s">
        <v>32</v>
      </c>
      <c r="B50" s="40"/>
      <c r="C50" s="13">
        <v>30924</v>
      </c>
      <c r="D50" s="13">
        <v>21.53</v>
      </c>
      <c r="E50" s="13">
        <v>13680.29</v>
      </c>
      <c r="F50" s="13">
        <v>7670.92</v>
      </c>
      <c r="G50" s="13">
        <v>6009.37</v>
      </c>
      <c r="H50" s="13">
        <v>0</v>
      </c>
      <c r="I50" s="13">
        <v>0</v>
      </c>
      <c r="J50" s="13">
        <v>0</v>
      </c>
      <c r="K50" s="13">
        <v>0</v>
      </c>
      <c r="L50" s="13">
        <v>2653.85</v>
      </c>
      <c r="M50" s="13">
        <v>0</v>
      </c>
      <c r="N50" s="13">
        <v>2653.85</v>
      </c>
      <c r="O50" s="22">
        <v>4615.87</v>
      </c>
      <c r="P50" s="23">
        <v>30564.73</v>
      </c>
    </row>
    <row r="51" spans="1:16" ht="18" customHeight="1">
      <c r="A51" s="37" t="s">
        <v>33</v>
      </c>
      <c r="B51" s="40"/>
      <c r="C51" s="13">
        <v>42643</v>
      </c>
      <c r="D51" s="13">
        <v>64.1</v>
      </c>
      <c r="E51" s="13">
        <v>9164.89</v>
      </c>
      <c r="F51" s="13">
        <v>8570.34</v>
      </c>
      <c r="G51" s="13">
        <v>594.55</v>
      </c>
      <c r="H51" s="13">
        <v>273.11</v>
      </c>
      <c r="I51" s="13">
        <v>0</v>
      </c>
      <c r="J51" s="13">
        <v>262.04</v>
      </c>
      <c r="K51" s="13">
        <v>11.07</v>
      </c>
      <c r="L51" s="13">
        <v>7342.75</v>
      </c>
      <c r="M51" s="13">
        <v>0</v>
      </c>
      <c r="N51" s="13">
        <v>7342.75</v>
      </c>
      <c r="O51" s="22">
        <v>2442.22</v>
      </c>
      <c r="P51" s="23">
        <v>42962.52</v>
      </c>
    </row>
    <row r="52" spans="1:16" ht="18" customHeight="1">
      <c r="A52" s="37" t="s">
        <v>34</v>
      </c>
      <c r="B52" s="40"/>
      <c r="C52" s="13">
        <v>7248</v>
      </c>
      <c r="D52" s="13">
        <v>1.89</v>
      </c>
      <c r="E52" s="13">
        <v>2532.32</v>
      </c>
      <c r="F52" s="13">
        <v>1900.48</v>
      </c>
      <c r="G52" s="13">
        <v>631.84</v>
      </c>
      <c r="H52" s="13">
        <v>0</v>
      </c>
      <c r="I52" s="13">
        <v>0</v>
      </c>
      <c r="J52" s="13">
        <v>0</v>
      </c>
      <c r="K52" s="13">
        <v>0</v>
      </c>
      <c r="L52" s="13">
        <v>2129.77</v>
      </c>
      <c r="M52" s="13">
        <v>22.6</v>
      </c>
      <c r="N52" s="13">
        <v>2107.17</v>
      </c>
      <c r="O52" s="22">
        <v>51.36</v>
      </c>
      <c r="P52" s="23">
        <v>7591.47</v>
      </c>
    </row>
    <row r="53" spans="1:16" ht="18" customHeight="1">
      <c r="A53" s="37" t="s">
        <v>35</v>
      </c>
      <c r="B53" s="40"/>
      <c r="C53" s="13">
        <v>16187.5326</v>
      </c>
      <c r="D53" s="13">
        <v>0</v>
      </c>
      <c r="E53" s="13">
        <v>6497.91</v>
      </c>
      <c r="F53" s="13">
        <v>6195.51</v>
      </c>
      <c r="G53" s="13">
        <v>302.4</v>
      </c>
      <c r="H53" s="13">
        <v>0</v>
      </c>
      <c r="I53" s="13">
        <v>0</v>
      </c>
      <c r="J53" s="13">
        <v>0</v>
      </c>
      <c r="K53" s="13">
        <v>0</v>
      </c>
      <c r="L53" s="13">
        <v>4931.31</v>
      </c>
      <c r="M53" s="13">
        <v>780.65</v>
      </c>
      <c r="N53" s="13">
        <v>4150.66</v>
      </c>
      <c r="O53" s="22">
        <v>355.28</v>
      </c>
      <c r="P53" s="23">
        <v>16267.4</v>
      </c>
    </row>
    <row r="54" spans="1:16" ht="18" customHeight="1">
      <c r="A54" s="37" t="s">
        <v>36</v>
      </c>
      <c r="B54" s="40"/>
      <c r="C54" s="13">
        <v>6278.907</v>
      </c>
      <c r="D54" s="13">
        <v>0</v>
      </c>
      <c r="E54" s="13">
        <v>1614.97</v>
      </c>
      <c r="F54" s="13">
        <v>1073.87</v>
      </c>
      <c r="G54" s="13">
        <v>541.1</v>
      </c>
      <c r="H54" s="13">
        <v>0</v>
      </c>
      <c r="I54" s="13">
        <v>0</v>
      </c>
      <c r="J54" s="13">
        <v>0</v>
      </c>
      <c r="K54" s="13">
        <v>0</v>
      </c>
      <c r="L54" s="13">
        <v>831.78</v>
      </c>
      <c r="M54" s="13">
        <v>0</v>
      </c>
      <c r="N54" s="13">
        <v>831.78</v>
      </c>
      <c r="O54" s="22">
        <v>415.95</v>
      </c>
      <c r="P54" s="23">
        <v>6345.31</v>
      </c>
    </row>
    <row r="55" spans="1:16" ht="18" customHeight="1">
      <c r="A55" s="37" t="s">
        <v>37</v>
      </c>
      <c r="B55" s="40"/>
      <c r="C55" s="13">
        <v>34349.3622</v>
      </c>
      <c r="D55" s="13">
        <v>0</v>
      </c>
      <c r="E55" s="13">
        <v>12791.78</v>
      </c>
      <c r="F55" s="13">
        <v>10775.66</v>
      </c>
      <c r="G55" s="13">
        <v>2016.12</v>
      </c>
      <c r="H55" s="13">
        <v>242.82</v>
      </c>
      <c r="I55" s="13">
        <v>0</v>
      </c>
      <c r="J55" s="13">
        <v>81.8</v>
      </c>
      <c r="K55" s="13">
        <v>161.02</v>
      </c>
      <c r="L55" s="13">
        <v>13893.86</v>
      </c>
      <c r="M55" s="13">
        <v>1178.66</v>
      </c>
      <c r="N55" s="13">
        <v>12715.2</v>
      </c>
      <c r="O55" s="22">
        <v>659</v>
      </c>
      <c r="P55" s="23">
        <v>35593.92</v>
      </c>
    </row>
    <row r="56" spans="1:16" ht="18" customHeight="1">
      <c r="A56" s="37" t="s">
        <v>38</v>
      </c>
      <c r="B56" s="40"/>
      <c r="C56" s="13">
        <v>113773.2425</v>
      </c>
      <c r="D56" s="13">
        <v>8.87</v>
      </c>
      <c r="E56" s="13">
        <v>14637.53</v>
      </c>
      <c r="F56" s="13">
        <v>9099.87</v>
      </c>
      <c r="G56" s="13">
        <v>5537.66</v>
      </c>
      <c r="H56" s="13">
        <v>503.72</v>
      </c>
      <c r="I56" s="13">
        <v>0</v>
      </c>
      <c r="J56" s="13">
        <v>503.72</v>
      </c>
      <c r="K56" s="13">
        <v>0</v>
      </c>
      <c r="L56" s="13">
        <v>10609.01</v>
      </c>
      <c r="M56" s="13">
        <v>586.69</v>
      </c>
      <c r="N56" s="13">
        <v>10022.32</v>
      </c>
      <c r="O56" s="22">
        <v>110.01</v>
      </c>
      <c r="P56" s="23">
        <v>115149.01</v>
      </c>
    </row>
    <row r="57" spans="1:16" ht="18" customHeight="1">
      <c r="A57" s="37" t="s">
        <v>39</v>
      </c>
      <c r="B57" s="40"/>
      <c r="C57" s="13">
        <v>22615</v>
      </c>
      <c r="D57" s="13">
        <v>4.17</v>
      </c>
      <c r="E57" s="13">
        <v>16113.05</v>
      </c>
      <c r="F57" s="13">
        <v>8668.55</v>
      </c>
      <c r="G57" s="13">
        <v>7444.5</v>
      </c>
      <c r="H57" s="13">
        <v>0</v>
      </c>
      <c r="I57" s="13">
        <v>0</v>
      </c>
      <c r="J57" s="13">
        <v>0</v>
      </c>
      <c r="K57" s="13">
        <v>0</v>
      </c>
      <c r="L57" s="13">
        <v>7117.29</v>
      </c>
      <c r="M57" s="13">
        <v>929.1</v>
      </c>
      <c r="N57" s="13">
        <v>6188.19</v>
      </c>
      <c r="O57" s="22">
        <v>111.2</v>
      </c>
      <c r="P57" s="23">
        <v>23182.81</v>
      </c>
    </row>
    <row r="58" spans="1:16" ht="18" customHeight="1">
      <c r="A58" s="37" t="s">
        <v>40</v>
      </c>
      <c r="B58" s="40"/>
      <c r="C58" s="13">
        <v>13145</v>
      </c>
      <c r="D58" s="13">
        <v>3.78</v>
      </c>
      <c r="E58" s="13">
        <v>8789.33</v>
      </c>
      <c r="F58" s="13">
        <v>1766.17</v>
      </c>
      <c r="G58" s="13">
        <v>7023.16</v>
      </c>
      <c r="H58" s="13">
        <v>0</v>
      </c>
      <c r="I58" s="13">
        <v>0</v>
      </c>
      <c r="J58" s="13">
        <v>0</v>
      </c>
      <c r="K58" s="13">
        <v>0</v>
      </c>
      <c r="L58" s="13">
        <v>4544.35</v>
      </c>
      <c r="M58" s="13">
        <v>0</v>
      </c>
      <c r="N58" s="13">
        <v>4544.35</v>
      </c>
      <c r="O58" s="22">
        <v>259.42</v>
      </c>
      <c r="P58" s="23">
        <v>13309.42</v>
      </c>
    </row>
    <row r="59" spans="1:16" ht="18" customHeight="1">
      <c r="A59" s="37" t="s">
        <v>41</v>
      </c>
      <c r="B59" s="40"/>
      <c r="C59" s="13">
        <v>20557</v>
      </c>
      <c r="D59" s="13">
        <v>18.45</v>
      </c>
      <c r="E59" s="13">
        <v>12781.46</v>
      </c>
      <c r="F59" s="13">
        <v>4780.68</v>
      </c>
      <c r="G59" s="13">
        <v>8000.78</v>
      </c>
      <c r="H59" s="13">
        <v>0</v>
      </c>
      <c r="I59" s="13">
        <v>0</v>
      </c>
      <c r="J59" s="13">
        <v>0</v>
      </c>
      <c r="K59" s="13">
        <v>0</v>
      </c>
      <c r="L59" s="13">
        <v>8877.52</v>
      </c>
      <c r="M59" s="13">
        <v>1240.57</v>
      </c>
      <c r="N59" s="13">
        <v>7636.95</v>
      </c>
      <c r="O59" s="22">
        <v>2305.39</v>
      </c>
      <c r="P59" s="23">
        <v>20974.53</v>
      </c>
    </row>
    <row r="60" spans="1:16" ht="18" customHeight="1">
      <c r="A60" s="37" t="s">
        <v>42</v>
      </c>
      <c r="B60" s="40"/>
      <c r="C60" s="13">
        <v>57425</v>
      </c>
      <c r="D60" s="13">
        <v>71.76</v>
      </c>
      <c r="E60" s="13">
        <v>23996.99</v>
      </c>
      <c r="F60" s="13">
        <v>15415.95</v>
      </c>
      <c r="G60" s="13">
        <v>8581.04</v>
      </c>
      <c r="H60" s="13">
        <v>198.7</v>
      </c>
      <c r="I60" s="13">
        <v>0</v>
      </c>
      <c r="J60" s="13">
        <v>198.7</v>
      </c>
      <c r="K60" s="13">
        <v>0</v>
      </c>
      <c r="L60" s="13">
        <v>17753.49</v>
      </c>
      <c r="M60" s="13">
        <v>431.83</v>
      </c>
      <c r="N60" s="13">
        <v>17321.66</v>
      </c>
      <c r="O60" s="22">
        <v>80.18</v>
      </c>
      <c r="P60" s="23">
        <v>58330.09</v>
      </c>
    </row>
    <row r="61" spans="1:16" ht="18" customHeight="1">
      <c r="A61" s="37" t="s">
        <v>43</v>
      </c>
      <c r="B61" s="40"/>
      <c r="C61" s="13">
        <v>41287</v>
      </c>
      <c r="D61" s="13">
        <v>44.48</v>
      </c>
      <c r="E61" s="13">
        <v>22615.35</v>
      </c>
      <c r="F61" s="13">
        <v>18131.97</v>
      </c>
      <c r="G61" s="13">
        <v>4483.38</v>
      </c>
      <c r="H61" s="13">
        <v>0</v>
      </c>
      <c r="I61" s="13">
        <v>0</v>
      </c>
      <c r="J61" s="13">
        <v>0</v>
      </c>
      <c r="K61" s="13">
        <v>0</v>
      </c>
      <c r="L61" s="13">
        <v>10777.07</v>
      </c>
      <c r="M61" s="13">
        <v>86.45</v>
      </c>
      <c r="N61" s="13">
        <v>10690.62</v>
      </c>
      <c r="O61" s="22">
        <v>1043.61</v>
      </c>
      <c r="P61" s="23">
        <v>41737.58</v>
      </c>
    </row>
    <row r="62" spans="1:16" ht="18" customHeight="1">
      <c r="A62" s="37" t="s">
        <v>44</v>
      </c>
      <c r="B62" s="40"/>
      <c r="C62" s="13">
        <v>159527</v>
      </c>
      <c r="D62" s="13">
        <v>65.1</v>
      </c>
      <c r="E62" s="13">
        <v>50789.14</v>
      </c>
      <c r="F62" s="13">
        <v>22898.35</v>
      </c>
      <c r="G62" s="13">
        <v>27890.79</v>
      </c>
      <c r="H62" s="13">
        <v>183.97</v>
      </c>
      <c r="I62" s="13">
        <v>0</v>
      </c>
      <c r="J62" s="13">
        <v>183.97</v>
      </c>
      <c r="K62" s="13">
        <v>0</v>
      </c>
      <c r="L62" s="13">
        <v>29641.77</v>
      </c>
      <c r="M62" s="13">
        <v>2263.41</v>
      </c>
      <c r="N62" s="13">
        <v>27378.36</v>
      </c>
      <c r="O62" s="22">
        <v>163.73</v>
      </c>
      <c r="P62" s="23">
        <v>157875.36</v>
      </c>
    </row>
    <row r="63" spans="1:16" ht="18" customHeight="1">
      <c r="A63" s="37" t="s">
        <v>49</v>
      </c>
      <c r="B63" s="40"/>
      <c r="C63" s="13">
        <v>132596</v>
      </c>
      <c r="D63" s="13">
        <v>93.24</v>
      </c>
      <c r="E63" s="13">
        <v>34996.35</v>
      </c>
      <c r="F63" s="13">
        <v>27516.41</v>
      </c>
      <c r="G63" s="13">
        <v>7479.94</v>
      </c>
      <c r="H63" s="13">
        <v>1708.15</v>
      </c>
      <c r="I63" s="13">
        <v>1218.86</v>
      </c>
      <c r="J63" s="13">
        <v>489.29</v>
      </c>
      <c r="K63" s="13">
        <v>0</v>
      </c>
      <c r="L63" s="13">
        <v>13341.54</v>
      </c>
      <c r="M63" s="13">
        <v>2410.96</v>
      </c>
      <c r="N63" s="13">
        <v>10930.58</v>
      </c>
      <c r="O63" s="22">
        <v>5533.35</v>
      </c>
      <c r="P63" s="23">
        <v>128894.04</v>
      </c>
    </row>
    <row r="64" spans="1:16" ht="18" customHeight="1">
      <c r="A64" s="38" t="s">
        <v>45</v>
      </c>
      <c r="B64" s="41"/>
      <c r="C64" s="14">
        <v>17643</v>
      </c>
      <c r="D64" s="14">
        <v>0</v>
      </c>
      <c r="E64" s="14">
        <v>10388.38</v>
      </c>
      <c r="F64" s="14">
        <v>10369.33</v>
      </c>
      <c r="G64" s="14">
        <v>19.05</v>
      </c>
      <c r="H64" s="14">
        <v>0</v>
      </c>
      <c r="I64" s="14">
        <v>0</v>
      </c>
      <c r="J64" s="14">
        <v>0</v>
      </c>
      <c r="K64" s="14">
        <v>0</v>
      </c>
      <c r="L64" s="14">
        <v>10438.07</v>
      </c>
      <c r="M64" s="14">
        <v>10218.92</v>
      </c>
      <c r="N64" s="14">
        <v>219.15</v>
      </c>
      <c r="O64" s="24">
        <v>461.49</v>
      </c>
      <c r="P64" s="25">
        <v>18159.58</v>
      </c>
    </row>
    <row r="65" s="5" customFormat="1" ht="13.5" customHeight="1">
      <c r="A65" s="35" t="s">
        <v>1</v>
      </c>
    </row>
    <row r="66" s="5" customFormat="1" ht="13.5" customHeight="1">
      <c r="A66" s="10" t="s">
        <v>65</v>
      </c>
    </row>
    <row r="67" s="5" customFormat="1" ht="13.5" customHeight="1">
      <c r="A67" s="10" t="s">
        <v>54</v>
      </c>
    </row>
    <row r="68" s="5" customFormat="1" ht="13.5" customHeight="1">
      <c r="A68" s="35" t="s">
        <v>77</v>
      </c>
    </row>
    <row r="69" s="5" customFormat="1" ht="13.5" customHeight="1">
      <c r="A69" s="10" t="s">
        <v>50</v>
      </c>
    </row>
    <row r="70" s="5" customFormat="1" ht="13.5" customHeight="1">
      <c r="A70" s="10" t="s">
        <v>66</v>
      </c>
    </row>
    <row r="71" s="5" customFormat="1" ht="13.5" customHeight="1">
      <c r="A71" s="10" t="s">
        <v>78</v>
      </c>
    </row>
  </sheetData>
  <sheetProtection password="C7CE" sheet="1" objects="1" scenarios="1"/>
  <mergeCells count="22">
    <mergeCell ref="A10:B10"/>
    <mergeCell ref="A3:B5"/>
    <mergeCell ref="C3:C5"/>
    <mergeCell ref="A6:B6"/>
    <mergeCell ref="A7:B7"/>
    <mergeCell ref="A8:B8"/>
    <mergeCell ref="A9:B9"/>
    <mergeCell ref="D3:D5"/>
    <mergeCell ref="E3:G3"/>
    <mergeCell ref="O3:O5"/>
    <mergeCell ref="E4:E5"/>
    <mergeCell ref="F4:F5"/>
    <mergeCell ref="G4:G5"/>
    <mergeCell ref="P3:P5"/>
    <mergeCell ref="H4:H5"/>
    <mergeCell ref="I4:I5"/>
    <mergeCell ref="J4:K4"/>
    <mergeCell ref="L4:L5"/>
    <mergeCell ref="M4:M5"/>
    <mergeCell ref="N4:N5"/>
    <mergeCell ref="H3:K3"/>
    <mergeCell ref="L3:N3"/>
  </mergeCells>
  <dataValidations count="1">
    <dataValidation type="decimal" operator="greaterThanOrEqual" allowBlank="1" showInputMessage="1" showErrorMessage="1" sqref="C6:P9">
      <formula1>0</formula1>
    </dataValidation>
  </dataValidations>
  <printOptions/>
  <pageMargins left="0.787" right="0.787" top="0.984" bottom="0.58" header="0.512" footer="0.512"/>
  <pageSetup fitToHeight="0" fitToWidth="2" horizontalDpi="150" verticalDpi="150" orientation="portrait"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2012-12-13T15:36:49Z</cp:lastPrinted>
  <dcterms:created xsi:type="dcterms:W3CDTF">2003-12-10T07:41:41Z</dcterms:created>
  <dcterms:modified xsi:type="dcterms:W3CDTF">2012-12-26T03:58:48Z</dcterms:modified>
  <cp:category/>
  <cp:version/>
  <cp:contentType/>
  <cp:contentStatus/>
</cp:coreProperties>
</file>