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480" windowHeight="8220" activeTab="0"/>
  </bookViews>
  <sheets>
    <sheet name="11-4(1)" sheetId="1" r:id="rId1"/>
    <sheet name="11-4(2)" sheetId="2" r:id="rId2"/>
    <sheet name="11-4(3)" sheetId="3" r:id="rId3"/>
    <sheet name="11-4(4)" sheetId="4" r:id="rId4"/>
  </sheets>
  <definedNames/>
  <calcPr calcMode="manual" fullCalcOnLoad="1"/>
</workbook>
</file>

<file path=xl/sharedStrings.xml><?xml version="1.0" encoding="utf-8"?>
<sst xmlns="http://schemas.openxmlformats.org/spreadsheetml/2006/main" count="107" uniqueCount="85">
  <si>
    <t>総  額</t>
  </si>
  <si>
    <t>流        動        資        産</t>
  </si>
  <si>
    <t>固        定        資        産</t>
  </si>
  <si>
    <t>現金預金</t>
  </si>
  <si>
    <t>未収金</t>
  </si>
  <si>
    <t>延納金</t>
  </si>
  <si>
    <t>製  品</t>
  </si>
  <si>
    <t>仕掛品</t>
  </si>
  <si>
    <t>用  品</t>
  </si>
  <si>
    <t>土  地</t>
  </si>
  <si>
    <t>立木竹</t>
  </si>
  <si>
    <t>建  物</t>
  </si>
  <si>
    <t>北 海 道</t>
  </si>
  <si>
    <t>関  東</t>
  </si>
  <si>
    <t>中  部</t>
  </si>
  <si>
    <t>近畿中国</t>
  </si>
  <si>
    <t>四  国</t>
  </si>
  <si>
    <t>九  州</t>
  </si>
  <si>
    <t>１１－４  国有林野事業特別会計貸借対照表</t>
  </si>
  <si>
    <t>単位（金額：千円）</t>
  </si>
  <si>
    <t>年度
森林管理局</t>
  </si>
  <si>
    <t>借　　　　　　　　　　　　　　　　　　　　方</t>
  </si>
  <si>
    <t>歳入歳出外現金</t>
  </si>
  <si>
    <t>東  北</t>
  </si>
  <si>
    <t>林 野 庁</t>
  </si>
  <si>
    <t>総 括 修 正</t>
  </si>
  <si>
    <t>１　本表は，貸借対照表により作成した。</t>
  </si>
  <si>
    <t>２　平成１９年度以前の独立行政法人緑資源機構出資金は、独立行政法人森林総合研究所出資金に計上した。</t>
  </si>
  <si>
    <t>３　総額は，四捨五入のため必ずしも一致しない。</t>
  </si>
  <si>
    <t>中  間  勘  定</t>
  </si>
  <si>
    <t>本年度損失</t>
  </si>
  <si>
    <t>工作物</t>
  </si>
  <si>
    <t>船  舶</t>
  </si>
  <si>
    <t>機械器具</t>
  </si>
  <si>
    <t>建設仮勘定</t>
  </si>
  <si>
    <t>長期延納金</t>
  </si>
  <si>
    <t>他  局</t>
  </si>
  <si>
    <t>前期損益</t>
  </si>
  <si>
    <t>１１－４  国有林野事業特別会計貸借対照表（続）</t>
  </si>
  <si>
    <t>借　　　　　　　　　　　　　　　　　　　　方</t>
  </si>
  <si>
    <t>固　　定　　資　　産</t>
  </si>
  <si>
    <t>減価償却累計額</t>
  </si>
  <si>
    <t>独立行政法人
森林総合研究所
出資金</t>
  </si>
  <si>
    <t>東　　北</t>
  </si>
  <si>
    <t>関 　 東</t>
  </si>
  <si>
    <t>中 　 部</t>
  </si>
  <si>
    <t>近 畿 中 国</t>
  </si>
  <si>
    <t>四 　 国</t>
  </si>
  <si>
    <t>九　  州</t>
  </si>
  <si>
    <t>林  野  庁</t>
  </si>
  <si>
    <t>総 括 修 正</t>
  </si>
  <si>
    <t xml:space="preserve">      借      入      資      本</t>
  </si>
  <si>
    <t>未払金</t>
  </si>
  <si>
    <t>預り保証金</t>
  </si>
  <si>
    <t>短期借入金</t>
  </si>
  <si>
    <t>未払費用</t>
  </si>
  <si>
    <t>前受収益</t>
  </si>
  <si>
    <t>特定長期借入金</t>
  </si>
  <si>
    <t>貸　　　　　　　　　　　　　　　　　　　　方</t>
  </si>
  <si>
    <t>預り金</t>
  </si>
  <si>
    <t>改革円滑化
長期借入金</t>
  </si>
  <si>
    <t>東　　北</t>
  </si>
  <si>
    <t>関 　 東</t>
  </si>
  <si>
    <t>中 　 部</t>
  </si>
  <si>
    <t>近 畿 中 国</t>
  </si>
  <si>
    <t>四 　 国</t>
  </si>
  <si>
    <t>九　  州</t>
  </si>
  <si>
    <t>林  野  庁</t>
  </si>
  <si>
    <t xml:space="preserve">      自      己      資      本</t>
  </si>
  <si>
    <t>中   間   勘   定</t>
  </si>
  <si>
    <t>本年度利益</t>
  </si>
  <si>
    <t>固有資本</t>
  </si>
  <si>
    <t>再評価剰余金</t>
  </si>
  <si>
    <t>贈与剰余金</t>
  </si>
  <si>
    <t>一般会計債務移管金</t>
  </si>
  <si>
    <t>一般会計受入金</t>
  </si>
  <si>
    <t>地方公共団体工事費負担金</t>
  </si>
  <si>
    <t>東　　北</t>
  </si>
  <si>
    <t>関 　 東</t>
  </si>
  <si>
    <t>中 　 部</t>
  </si>
  <si>
    <t>近 畿 中 国</t>
  </si>
  <si>
    <t>四 　 国</t>
  </si>
  <si>
    <t>九　  州</t>
  </si>
  <si>
    <t>林  野  庁</t>
  </si>
  <si>
    <t>総 括 修 正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</si>
</sst>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03" fontId="4" fillId="0" borderId="2" xfId="0" applyNumberFormat="1" applyFont="1" applyBorder="1" applyAlignment="1">
      <alignment horizontal="distributed" vertical="center"/>
    </xf>
    <xf numFmtId="197" fontId="4" fillId="0" borderId="2" xfId="0" applyNumberFormat="1" applyFont="1" applyFill="1" applyBorder="1" applyAlignment="1" applyProtection="1">
      <alignment horizontal="right" vertical="center"/>
      <protection/>
    </xf>
    <xf numFmtId="203" fontId="4" fillId="0" borderId="3" xfId="0" applyNumberFormat="1" applyFont="1" applyBorder="1" applyAlignment="1">
      <alignment horizontal="distributed" vertical="center"/>
    </xf>
    <xf numFmtId="197" fontId="4" fillId="0" borderId="3" xfId="0" applyNumberFormat="1" applyFont="1" applyFill="1" applyBorder="1" applyAlignment="1" applyProtection="1">
      <alignment horizontal="right" vertical="center"/>
      <protection/>
    </xf>
    <xf numFmtId="203" fontId="5" fillId="0" borderId="4" xfId="0" applyNumberFormat="1" applyFont="1" applyBorder="1" applyAlignment="1">
      <alignment horizontal="distributed" vertical="center"/>
    </xf>
    <xf numFmtId="197" fontId="5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97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1" fontId="5" fillId="0" borderId="9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97" fontId="4" fillId="0" borderId="3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7" fontId="4" fillId="0" borderId="3" xfId="0" applyNumberFormat="1" applyFont="1" applyFill="1" applyBorder="1" applyAlignment="1" applyProtection="1">
      <alignment horizontal="right" vertical="center"/>
      <protection locked="0"/>
    </xf>
    <xf numFmtId="197" fontId="4" fillId="0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indexed="13"/>
  </sheetPr>
  <dimension ref="A1:N22"/>
  <sheetViews>
    <sheetView tabSelected="1" workbookViewId="0" topLeftCell="A1">
      <selection activeCell="B11" sqref="B11:N19"/>
    </sheetView>
  </sheetViews>
  <sheetFormatPr defaultColWidth="9.00390625" defaultRowHeight="13.5"/>
  <cols>
    <col min="1" max="1" width="21.625" style="0" customWidth="1"/>
    <col min="2" max="2" width="21.50390625" style="0" customWidth="1"/>
    <col min="3" max="3" width="20.625" style="0" customWidth="1"/>
    <col min="4" max="14" width="15.375" style="0" customWidth="1"/>
  </cols>
  <sheetData>
    <row r="1" ht="12.75">
      <c r="A1" t="s">
        <v>18</v>
      </c>
    </row>
    <row r="2" ht="12.75">
      <c r="N2" s="1" t="s">
        <v>19</v>
      </c>
    </row>
    <row r="3" spans="1:14" ht="12.75">
      <c r="A3" s="27" t="s">
        <v>20</v>
      </c>
      <c r="B3" s="29" t="s">
        <v>21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3.5" customHeight="1">
      <c r="A4" s="28"/>
      <c r="B4" s="29" t="s">
        <v>0</v>
      </c>
      <c r="C4" s="29" t="s">
        <v>1</v>
      </c>
      <c r="D4" s="29"/>
      <c r="E4" s="29"/>
      <c r="F4" s="29"/>
      <c r="G4" s="29"/>
      <c r="H4" s="29"/>
      <c r="I4" s="29"/>
      <c r="J4" s="29"/>
      <c r="K4" s="29" t="s">
        <v>2</v>
      </c>
      <c r="L4" s="29"/>
      <c r="M4" s="29"/>
      <c r="N4" s="29"/>
    </row>
    <row r="5" spans="1:14" ht="24" customHeight="1">
      <c r="A5" s="28"/>
      <c r="B5" s="29"/>
      <c r="C5" s="2" t="s">
        <v>0</v>
      </c>
      <c r="D5" s="2" t="s">
        <v>3</v>
      </c>
      <c r="E5" s="3" t="s">
        <v>22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0</v>
      </c>
      <c r="L5" s="2" t="s">
        <v>9</v>
      </c>
      <c r="M5" s="2" t="s">
        <v>10</v>
      </c>
      <c r="N5" s="2" t="s">
        <v>11</v>
      </c>
    </row>
    <row r="6" spans="1:14" ht="18" customHeight="1">
      <c r="A6" s="4">
        <v>38442</v>
      </c>
      <c r="B6" s="5">
        <v>7447851760551</v>
      </c>
      <c r="C6" s="5">
        <v>15581578474</v>
      </c>
      <c r="D6" s="5">
        <v>13355711943</v>
      </c>
      <c r="E6" s="5">
        <v>12046443</v>
      </c>
      <c r="F6" s="5">
        <v>1157142785</v>
      </c>
      <c r="G6" s="5">
        <v>467131861</v>
      </c>
      <c r="H6" s="5">
        <v>292841582</v>
      </c>
      <c r="I6" s="5">
        <v>175774368</v>
      </c>
      <c r="J6" s="5">
        <v>120929492</v>
      </c>
      <c r="K6" s="5">
        <v>7119400419765</v>
      </c>
      <c r="L6" s="5">
        <v>312432105571</v>
      </c>
      <c r="M6" s="5">
        <v>6607698619609</v>
      </c>
      <c r="N6" s="5">
        <v>53679297699</v>
      </c>
    </row>
    <row r="7" spans="1:14" ht="18" customHeight="1">
      <c r="A7" s="6">
        <v>38807</v>
      </c>
      <c r="B7" s="7">
        <v>7520520415749</v>
      </c>
      <c r="C7" s="7">
        <v>29675112387</v>
      </c>
      <c r="D7" s="7">
        <v>26861469000</v>
      </c>
      <c r="E7" s="7">
        <v>256292262</v>
      </c>
      <c r="F7" s="7">
        <v>998050283</v>
      </c>
      <c r="G7" s="7">
        <v>386661185</v>
      </c>
      <c r="H7" s="7">
        <v>991061061</v>
      </c>
      <c r="I7" s="7">
        <v>171397009</v>
      </c>
      <c r="J7" s="7">
        <v>10181587</v>
      </c>
      <c r="K7" s="7">
        <v>7144802976000</v>
      </c>
      <c r="L7" s="7">
        <v>311123009110</v>
      </c>
      <c r="M7" s="7">
        <v>6639555486307</v>
      </c>
      <c r="N7" s="7">
        <v>54945322699</v>
      </c>
    </row>
    <row r="8" spans="1:14" ht="18" customHeight="1">
      <c r="A8" s="6">
        <v>39173</v>
      </c>
      <c r="B8" s="7">
        <v>7585378848114</v>
      </c>
      <c r="C8" s="7">
        <v>29272651763</v>
      </c>
      <c r="D8" s="7">
        <v>26488302845</v>
      </c>
      <c r="E8" s="7">
        <v>67250750</v>
      </c>
      <c r="F8" s="7">
        <v>1016690649</v>
      </c>
      <c r="G8" s="7">
        <v>543603819</v>
      </c>
      <c r="H8" s="7">
        <v>1080354752</v>
      </c>
      <c r="I8" s="7">
        <v>58180986</v>
      </c>
      <c r="J8" s="7">
        <v>18267962</v>
      </c>
      <c r="K8" s="7">
        <v>7186317948216</v>
      </c>
      <c r="L8" s="7">
        <v>310616873487</v>
      </c>
      <c r="M8" s="7">
        <v>6689295359449</v>
      </c>
      <c r="N8" s="7">
        <v>54814895073</v>
      </c>
    </row>
    <row r="9" spans="1:14" ht="18" customHeight="1">
      <c r="A9" s="6">
        <v>39538</v>
      </c>
      <c r="B9" s="7">
        <v>7665117608759</v>
      </c>
      <c r="C9" s="7">
        <v>37671647967</v>
      </c>
      <c r="D9" s="7">
        <v>34547650019</v>
      </c>
      <c r="E9" s="7">
        <v>33568255</v>
      </c>
      <c r="F9" s="7">
        <v>967100746</v>
      </c>
      <c r="G9" s="7">
        <v>454414009</v>
      </c>
      <c r="H9" s="7">
        <v>1560457033</v>
      </c>
      <c r="I9" s="7">
        <v>90615881</v>
      </c>
      <c r="J9" s="7">
        <v>17842024</v>
      </c>
      <c r="K9" s="7">
        <v>7229877897729</v>
      </c>
      <c r="L9" s="7">
        <v>309783483494</v>
      </c>
      <c r="M9" s="7">
        <v>6741736854772</v>
      </c>
      <c r="N9" s="7">
        <v>54749157313</v>
      </c>
    </row>
    <row r="10" spans="1:14" ht="18" customHeight="1" thickBot="1">
      <c r="A10" s="8">
        <v>39903</v>
      </c>
      <c r="B10" s="9">
        <f aca="true" t="shared" si="0" ref="B10:N10">SUM(B11:B19)</f>
        <v>7765584242551</v>
      </c>
      <c r="C10" s="9">
        <f t="shared" si="0"/>
        <v>46745137244</v>
      </c>
      <c r="D10" s="9">
        <f t="shared" si="0"/>
        <v>44296080676</v>
      </c>
      <c r="E10" s="9">
        <f t="shared" si="0"/>
        <v>23596850</v>
      </c>
      <c r="F10" s="9">
        <f t="shared" si="0"/>
        <v>1089562956</v>
      </c>
      <c r="G10" s="9">
        <f t="shared" si="0"/>
        <v>370448356</v>
      </c>
      <c r="H10" s="9">
        <f t="shared" si="0"/>
        <v>963331606</v>
      </c>
      <c r="I10" s="9">
        <f t="shared" si="0"/>
        <v>0</v>
      </c>
      <c r="J10" s="9">
        <f t="shared" si="0"/>
        <v>2116800</v>
      </c>
      <c r="K10" s="9">
        <f t="shared" si="0"/>
        <v>7297815385933</v>
      </c>
      <c r="L10" s="9">
        <f t="shared" si="0"/>
        <v>309236870304</v>
      </c>
      <c r="M10" s="9">
        <f t="shared" si="0"/>
        <v>6805280251558</v>
      </c>
      <c r="N10" s="9">
        <f t="shared" si="0"/>
        <v>55339148040</v>
      </c>
    </row>
    <row r="11" spans="1:14" ht="18" customHeight="1" thickTop="1">
      <c r="A11" s="10" t="s">
        <v>12</v>
      </c>
      <c r="B11" s="20">
        <v>2552324379965</v>
      </c>
      <c r="C11" s="20">
        <f aca="true" t="shared" si="1" ref="C11:C19">SUM(D11:J11)</f>
        <v>457689405</v>
      </c>
      <c r="D11" s="20"/>
      <c r="E11" s="20">
        <v>914500</v>
      </c>
      <c r="F11" s="20">
        <v>30627594</v>
      </c>
      <c r="G11" s="20">
        <v>26310946</v>
      </c>
      <c r="H11" s="20">
        <v>399836365</v>
      </c>
      <c r="I11" s="20"/>
      <c r="J11" s="20"/>
      <c r="K11" s="20">
        <v>2333190063797</v>
      </c>
      <c r="L11" s="20">
        <v>43129077443</v>
      </c>
      <c r="M11" s="20">
        <v>2250817316706</v>
      </c>
      <c r="N11" s="20">
        <v>12676691006</v>
      </c>
    </row>
    <row r="12" spans="1:14" ht="18" customHeight="1">
      <c r="A12" s="11" t="s">
        <v>23</v>
      </c>
      <c r="B12" s="20">
        <v>1733521552530</v>
      </c>
      <c r="C12" s="20">
        <f t="shared" si="1"/>
        <v>316496397</v>
      </c>
      <c r="D12" s="20">
        <v>0</v>
      </c>
      <c r="E12" s="20">
        <v>700000</v>
      </c>
      <c r="F12" s="20">
        <v>113552725</v>
      </c>
      <c r="G12" s="20">
        <v>45886456</v>
      </c>
      <c r="H12" s="20">
        <v>156357216</v>
      </c>
      <c r="I12" s="20">
        <v>0</v>
      </c>
      <c r="J12" s="20">
        <v>0</v>
      </c>
      <c r="K12" s="20">
        <v>1638940553143</v>
      </c>
      <c r="L12" s="20">
        <v>83676860345</v>
      </c>
      <c r="M12" s="20">
        <v>1520985227961</v>
      </c>
      <c r="N12" s="20">
        <v>9102455272</v>
      </c>
    </row>
    <row r="13" spans="1:14" ht="18" customHeight="1">
      <c r="A13" s="11" t="s">
        <v>13</v>
      </c>
      <c r="B13" s="20">
        <v>1039653611553</v>
      </c>
      <c r="C13" s="20">
        <f t="shared" si="1"/>
        <v>716027088</v>
      </c>
      <c r="D13" s="20">
        <v>0</v>
      </c>
      <c r="E13" s="20">
        <v>0</v>
      </c>
      <c r="F13" s="20">
        <v>663640361</v>
      </c>
      <c r="G13" s="20">
        <v>5988041</v>
      </c>
      <c r="H13" s="20">
        <v>44281886</v>
      </c>
      <c r="I13" s="20">
        <v>0</v>
      </c>
      <c r="J13" s="20">
        <v>2116800</v>
      </c>
      <c r="K13" s="20">
        <v>969149955996</v>
      </c>
      <c r="L13" s="20">
        <v>60269156472</v>
      </c>
      <c r="M13" s="20">
        <v>891863024888</v>
      </c>
      <c r="N13" s="20">
        <v>9620746762</v>
      </c>
    </row>
    <row r="14" spans="1:14" ht="18" customHeight="1">
      <c r="A14" s="11" t="s">
        <v>14</v>
      </c>
      <c r="B14" s="20">
        <v>921797846254</v>
      </c>
      <c r="C14" s="20">
        <f t="shared" si="1"/>
        <v>165742787</v>
      </c>
      <c r="D14" s="20">
        <v>0</v>
      </c>
      <c r="E14" s="20">
        <v>4252500</v>
      </c>
      <c r="F14" s="20">
        <v>10956412</v>
      </c>
      <c r="G14" s="20">
        <v>0</v>
      </c>
      <c r="H14" s="20">
        <v>150533875</v>
      </c>
      <c r="I14" s="20">
        <v>0</v>
      </c>
      <c r="J14" s="20">
        <v>0</v>
      </c>
      <c r="K14" s="20">
        <v>779136408690</v>
      </c>
      <c r="L14" s="20">
        <v>24720808417</v>
      </c>
      <c r="M14" s="20">
        <v>737802253966</v>
      </c>
      <c r="N14" s="20">
        <v>6795920974</v>
      </c>
    </row>
    <row r="15" spans="1:14" ht="18" customHeight="1">
      <c r="A15" s="11" t="s">
        <v>15</v>
      </c>
      <c r="B15" s="20">
        <v>535336063015</v>
      </c>
      <c r="C15" s="20">
        <f t="shared" si="1"/>
        <v>44909525</v>
      </c>
      <c r="D15" s="20">
        <v>0</v>
      </c>
      <c r="E15" s="20">
        <v>4305000</v>
      </c>
      <c r="F15" s="20">
        <v>17165604</v>
      </c>
      <c r="G15" s="20">
        <v>0</v>
      </c>
      <c r="H15" s="20">
        <v>23438921</v>
      </c>
      <c r="I15" s="20">
        <v>0</v>
      </c>
      <c r="J15" s="20">
        <v>0</v>
      </c>
      <c r="K15" s="20">
        <v>487559869925</v>
      </c>
      <c r="L15" s="20">
        <v>28267923045</v>
      </c>
      <c r="M15" s="20">
        <v>453486186169</v>
      </c>
      <c r="N15" s="20">
        <v>6338935568</v>
      </c>
    </row>
    <row r="16" spans="1:14" ht="18" customHeight="1">
      <c r="A16" s="11" t="s">
        <v>16</v>
      </c>
      <c r="B16" s="20">
        <v>411759055587</v>
      </c>
      <c r="C16" s="20">
        <f t="shared" si="1"/>
        <v>116036804</v>
      </c>
      <c r="D16" s="20">
        <v>0</v>
      </c>
      <c r="E16" s="20">
        <v>12167350</v>
      </c>
      <c r="F16" s="20">
        <v>61853386</v>
      </c>
      <c r="G16" s="20">
        <v>0</v>
      </c>
      <c r="H16" s="20">
        <v>42016068</v>
      </c>
      <c r="I16" s="20">
        <v>0</v>
      </c>
      <c r="J16" s="20">
        <v>0</v>
      </c>
      <c r="K16" s="20">
        <v>324074444179</v>
      </c>
      <c r="L16" s="20">
        <v>14780674863</v>
      </c>
      <c r="M16" s="20">
        <v>297402667915</v>
      </c>
      <c r="N16" s="20">
        <v>3429929574</v>
      </c>
    </row>
    <row r="17" spans="1:14" ht="18" customHeight="1">
      <c r="A17" s="11" t="s">
        <v>17</v>
      </c>
      <c r="B17" s="20">
        <v>812004077741</v>
      </c>
      <c r="C17" s="20">
        <f t="shared" si="1"/>
        <v>632124459</v>
      </c>
      <c r="D17" s="20">
        <v>0</v>
      </c>
      <c r="E17" s="20">
        <v>1257500</v>
      </c>
      <c r="F17" s="20">
        <v>191736771</v>
      </c>
      <c r="G17" s="20">
        <v>292262913</v>
      </c>
      <c r="H17" s="20">
        <v>146867275</v>
      </c>
      <c r="I17" s="20">
        <v>0</v>
      </c>
      <c r="J17" s="20">
        <v>0</v>
      </c>
      <c r="K17" s="20">
        <v>730454931363</v>
      </c>
      <c r="L17" s="20">
        <v>53925836140</v>
      </c>
      <c r="M17" s="20">
        <v>652923573953</v>
      </c>
      <c r="N17" s="20">
        <v>5809078551</v>
      </c>
    </row>
    <row r="18" spans="1:14" ht="18" customHeight="1">
      <c r="A18" s="11" t="s">
        <v>24</v>
      </c>
      <c r="B18" s="7">
        <v>1006367801753</v>
      </c>
      <c r="C18" s="7">
        <f t="shared" si="1"/>
        <v>44296110779</v>
      </c>
      <c r="D18" s="22">
        <v>44296080676</v>
      </c>
      <c r="E18" s="22">
        <v>0</v>
      </c>
      <c r="F18" s="22">
        <v>30103</v>
      </c>
      <c r="G18" s="22">
        <v>0</v>
      </c>
      <c r="H18" s="22">
        <v>0</v>
      </c>
      <c r="I18" s="22">
        <v>0</v>
      </c>
      <c r="J18" s="22">
        <v>0</v>
      </c>
      <c r="K18" s="7">
        <v>35309158840</v>
      </c>
      <c r="L18" s="22">
        <v>466533579</v>
      </c>
      <c r="M18" s="22">
        <v>0</v>
      </c>
      <c r="N18" s="22">
        <v>1565390333</v>
      </c>
    </row>
    <row r="19" spans="1:14" ht="18" customHeight="1">
      <c r="A19" s="12" t="s">
        <v>25</v>
      </c>
      <c r="B19" s="13">
        <v>-1247180145847</v>
      </c>
      <c r="C19" s="13">
        <f t="shared" si="1"/>
        <v>0</v>
      </c>
      <c r="D19" s="23"/>
      <c r="E19" s="23"/>
      <c r="F19" s="23"/>
      <c r="G19" s="23"/>
      <c r="H19" s="23"/>
      <c r="I19" s="23"/>
      <c r="J19" s="23"/>
      <c r="K19" s="13">
        <v>0</v>
      </c>
      <c r="L19" s="23"/>
      <c r="M19" s="23"/>
      <c r="N19" s="23"/>
    </row>
    <row r="20" ht="12.75">
      <c r="A20" s="14" t="s">
        <v>26</v>
      </c>
    </row>
    <row r="21" ht="12.75">
      <c r="A21" s="15" t="s">
        <v>27</v>
      </c>
    </row>
    <row r="22" ht="12.75">
      <c r="A22" s="15" t="s">
        <v>28</v>
      </c>
    </row>
  </sheetData>
  <sheetProtection password="C7CE" sheet="1" objects="1" scenarios="1"/>
  <mergeCells count="5">
    <mergeCell ref="A3:A5"/>
    <mergeCell ref="B3:N3"/>
    <mergeCell ref="B4:B5"/>
    <mergeCell ref="C4:J4"/>
    <mergeCell ref="K4:N4"/>
  </mergeCells>
  <dataValidations count="1">
    <dataValidation allowBlank="1" showInputMessage="1" showErrorMessage="1" imeMode="disabled" sqref="B6:N9 B18:N19"/>
  </dataValidations>
  <printOptions/>
  <pageMargins left="0.75" right="0.75" top="1" bottom="1" header="0.512" footer="0.512"/>
  <pageSetup fitToWidth="2" horizontalDpi="150" verticalDpi="150" orientation="portrait" pageOrder="overThenDown" paperSize="9" scale="6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9">
    <tabColor indexed="13"/>
  </sheetPr>
  <dimension ref="A1:N19"/>
  <sheetViews>
    <sheetView tabSelected="1" workbookViewId="0" topLeftCell="A1">
      <selection activeCell="B11" sqref="B11:N19"/>
    </sheetView>
  </sheetViews>
  <sheetFormatPr defaultColWidth="9.00390625" defaultRowHeight="13.5"/>
  <cols>
    <col min="1" max="1" width="21.75390625" style="0" customWidth="1"/>
    <col min="2" max="5" width="15.25390625" style="0" customWidth="1"/>
    <col min="6" max="6" width="16.00390625" style="0" customWidth="1"/>
    <col min="7" max="8" width="15.25390625" style="0" customWidth="1"/>
    <col min="9" max="9" width="17.625" style="0" customWidth="1"/>
    <col min="10" max="12" width="15.25390625" style="0" customWidth="1"/>
  </cols>
  <sheetData>
    <row r="1" ht="12.75">
      <c r="A1" t="s">
        <v>38</v>
      </c>
    </row>
    <row r="2" ht="12.75">
      <c r="L2" s="1" t="s">
        <v>19</v>
      </c>
    </row>
    <row r="3" spans="1:12" ht="12.75">
      <c r="A3" s="27" t="s">
        <v>20</v>
      </c>
      <c r="B3" s="29" t="s">
        <v>39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3.5" customHeight="1">
      <c r="A4" s="28"/>
      <c r="B4" s="29" t="s">
        <v>40</v>
      </c>
      <c r="C4" s="29"/>
      <c r="D4" s="29"/>
      <c r="E4" s="29"/>
      <c r="F4" s="29"/>
      <c r="G4" s="29"/>
      <c r="H4" s="29"/>
      <c r="I4" s="29" t="s">
        <v>29</v>
      </c>
      <c r="J4" s="29"/>
      <c r="K4" s="29"/>
      <c r="L4" s="29" t="s">
        <v>30</v>
      </c>
    </row>
    <row r="5" spans="1:12" ht="36" customHeight="1">
      <c r="A5" s="28"/>
      <c r="B5" s="2" t="s">
        <v>31</v>
      </c>
      <c r="C5" s="2" t="s">
        <v>32</v>
      </c>
      <c r="D5" s="2" t="s">
        <v>33</v>
      </c>
      <c r="E5" s="2" t="s">
        <v>34</v>
      </c>
      <c r="F5" s="3" t="s">
        <v>41</v>
      </c>
      <c r="G5" s="16" t="s">
        <v>42</v>
      </c>
      <c r="H5" s="2" t="s">
        <v>35</v>
      </c>
      <c r="I5" s="2" t="s">
        <v>0</v>
      </c>
      <c r="J5" s="2" t="s">
        <v>36</v>
      </c>
      <c r="K5" s="2" t="s">
        <v>37</v>
      </c>
      <c r="L5" s="29"/>
    </row>
    <row r="6" spans="1:12" ht="18" customHeight="1">
      <c r="A6" s="4">
        <v>38442</v>
      </c>
      <c r="B6" s="5">
        <v>1667259809974</v>
      </c>
      <c r="C6" s="5">
        <v>3726680</v>
      </c>
      <c r="D6" s="5">
        <v>5304640976</v>
      </c>
      <c r="E6" s="5">
        <v>1837568349</v>
      </c>
      <c r="F6" s="5">
        <v>-1565714863726</v>
      </c>
      <c r="G6" s="5">
        <v>36899514630</v>
      </c>
      <c r="H6" s="5">
        <v>0</v>
      </c>
      <c r="I6" s="5">
        <v>277385546144</v>
      </c>
      <c r="J6" s="5">
        <v>0</v>
      </c>
      <c r="K6" s="5">
        <v>277385546144</v>
      </c>
      <c r="L6" s="5">
        <v>35484216168</v>
      </c>
    </row>
    <row r="7" spans="1:12" ht="18" customHeight="1">
      <c r="A7" s="6">
        <v>38807</v>
      </c>
      <c r="B7" s="7">
        <v>1682711158959</v>
      </c>
      <c r="C7" s="7">
        <v>4871950</v>
      </c>
      <c r="D7" s="7">
        <v>6341251725</v>
      </c>
      <c r="E7" s="7">
        <v>1430390473</v>
      </c>
      <c r="F7" s="7">
        <v>-1588208030839</v>
      </c>
      <c r="G7" s="7">
        <v>36899515000</v>
      </c>
      <c r="H7" s="7">
        <v>0</v>
      </c>
      <c r="I7" s="7">
        <v>312869762000</v>
      </c>
      <c r="J7" s="7">
        <v>0</v>
      </c>
      <c r="K7" s="7">
        <v>312869762000</v>
      </c>
      <c r="L7" s="7">
        <v>33172565327</v>
      </c>
    </row>
    <row r="8" spans="1:12" ht="18" customHeight="1">
      <c r="A8" s="6">
        <v>39173</v>
      </c>
      <c r="B8" s="7">
        <v>1697516542473</v>
      </c>
      <c r="C8" s="7">
        <v>4871950</v>
      </c>
      <c r="D8" s="7">
        <v>6067920415</v>
      </c>
      <c r="E8" s="7">
        <v>1085526564</v>
      </c>
      <c r="F8" s="7">
        <v>-1609983555825</v>
      </c>
      <c r="G8" s="7">
        <v>36899514630</v>
      </c>
      <c r="H8" s="7">
        <v>0</v>
      </c>
      <c r="I8" s="7">
        <v>346042327639</v>
      </c>
      <c r="J8" s="7">
        <v>0</v>
      </c>
      <c r="K8" s="7">
        <v>346042327639</v>
      </c>
      <c r="L8" s="7">
        <v>23745920496</v>
      </c>
    </row>
    <row r="9" spans="1:12" ht="18" customHeight="1">
      <c r="A9" s="6">
        <v>39538</v>
      </c>
      <c r="B9" s="7">
        <v>1712423803204</v>
      </c>
      <c r="C9" s="7">
        <v>5134050</v>
      </c>
      <c r="D9" s="7">
        <v>5907230872</v>
      </c>
      <c r="E9" s="7">
        <v>1553996800</v>
      </c>
      <c r="F9" s="7">
        <v>-1630432632393</v>
      </c>
      <c r="G9" s="7">
        <v>34150869617</v>
      </c>
      <c r="H9" s="7">
        <v>0</v>
      </c>
      <c r="I9" s="7">
        <v>369788248135</v>
      </c>
      <c r="J9" s="7">
        <v>0</v>
      </c>
      <c r="K9" s="7">
        <v>369788248135</v>
      </c>
      <c r="L9" s="7">
        <v>27779814928</v>
      </c>
    </row>
    <row r="10" spans="1:14" ht="18" customHeight="1" thickBot="1">
      <c r="A10" s="8">
        <v>39903</v>
      </c>
      <c r="B10" s="9">
        <f aca="true" t="shared" si="0" ref="B10:L10">SUM(B11:B19)</f>
        <v>1735646074689</v>
      </c>
      <c r="C10" s="9">
        <f t="shared" si="0"/>
        <v>5134050</v>
      </c>
      <c r="D10" s="9">
        <f t="shared" si="0"/>
        <v>4541214466</v>
      </c>
      <c r="E10" s="9">
        <f t="shared" si="0"/>
        <v>2938962287</v>
      </c>
      <c r="F10" s="9">
        <f t="shared" si="0"/>
        <v>-1649323139078</v>
      </c>
      <c r="G10" s="9">
        <f t="shared" si="0"/>
        <v>34150869617</v>
      </c>
      <c r="H10" s="9">
        <f t="shared" si="0"/>
        <v>0</v>
      </c>
      <c r="I10" s="9">
        <f t="shared" si="0"/>
        <v>397570789965</v>
      </c>
      <c r="J10" s="9">
        <f t="shared" si="0"/>
        <v>0</v>
      </c>
      <c r="K10" s="9">
        <f t="shared" si="0"/>
        <v>397570789965</v>
      </c>
      <c r="L10" s="9">
        <f t="shared" si="0"/>
        <v>23452929409</v>
      </c>
      <c r="M10" s="17"/>
      <c r="N10" s="18"/>
    </row>
    <row r="11" spans="1:12" ht="18" customHeight="1" thickTop="1">
      <c r="A11" s="10" t="s">
        <v>12</v>
      </c>
      <c r="B11" s="20">
        <v>471077983651</v>
      </c>
      <c r="C11" s="20"/>
      <c r="D11" s="20">
        <v>1091194119</v>
      </c>
      <c r="E11" s="20">
        <v>462765284</v>
      </c>
      <c r="F11" s="20">
        <v>-446064964412</v>
      </c>
      <c r="G11" s="20"/>
      <c r="H11" s="20"/>
      <c r="I11" s="20">
        <v>211853145135</v>
      </c>
      <c r="J11" s="20"/>
      <c r="K11" s="20">
        <v>211853145135</v>
      </c>
      <c r="L11" s="20">
        <v>6823481628</v>
      </c>
    </row>
    <row r="12" spans="1:12" ht="18" customHeight="1">
      <c r="A12" s="11" t="s">
        <v>43</v>
      </c>
      <c r="B12" s="20">
        <v>373146261652</v>
      </c>
      <c r="C12" s="20">
        <v>0</v>
      </c>
      <c r="D12" s="20">
        <v>739700544</v>
      </c>
      <c r="E12" s="20">
        <v>1250245691</v>
      </c>
      <c r="F12" s="20">
        <v>-349960198322</v>
      </c>
      <c r="G12" s="20">
        <v>0</v>
      </c>
      <c r="H12" s="20">
        <v>0</v>
      </c>
      <c r="I12" s="20">
        <v>88453309206</v>
      </c>
      <c r="J12" s="20">
        <v>0</v>
      </c>
      <c r="K12" s="20">
        <v>88453309206</v>
      </c>
      <c r="L12" s="20">
        <v>5811193784</v>
      </c>
    </row>
    <row r="13" spans="1:12" ht="18" customHeight="1">
      <c r="A13" s="11" t="s">
        <v>44</v>
      </c>
      <c r="B13" s="20">
        <v>258955351917</v>
      </c>
      <c r="C13" s="20">
        <v>0</v>
      </c>
      <c r="D13" s="20">
        <v>862249332</v>
      </c>
      <c r="E13" s="20">
        <v>159521729</v>
      </c>
      <c r="F13" s="20">
        <v>-252580095104</v>
      </c>
      <c r="G13" s="20">
        <v>0</v>
      </c>
      <c r="H13" s="20">
        <v>0</v>
      </c>
      <c r="I13" s="20">
        <v>68668562123</v>
      </c>
      <c r="J13" s="20">
        <v>68668562123</v>
      </c>
      <c r="K13" s="20">
        <v>0</v>
      </c>
      <c r="L13" s="20">
        <v>1119066346</v>
      </c>
    </row>
    <row r="14" spans="1:12" ht="18" customHeight="1">
      <c r="A14" s="11" t="s">
        <v>45</v>
      </c>
      <c r="B14" s="20">
        <v>206392138355</v>
      </c>
      <c r="C14" s="20">
        <v>0</v>
      </c>
      <c r="D14" s="20">
        <v>630442316</v>
      </c>
      <c r="E14" s="20">
        <v>281696263</v>
      </c>
      <c r="F14" s="20">
        <v>-197486851601</v>
      </c>
      <c r="G14" s="20">
        <v>0</v>
      </c>
      <c r="H14" s="20">
        <v>0</v>
      </c>
      <c r="I14" s="20">
        <v>138962923174</v>
      </c>
      <c r="J14" s="20">
        <v>138962923174</v>
      </c>
      <c r="K14" s="20">
        <v>0</v>
      </c>
      <c r="L14" s="20">
        <v>3532771603</v>
      </c>
    </row>
    <row r="15" spans="1:12" ht="18" customHeight="1">
      <c r="A15" s="11" t="s">
        <v>46</v>
      </c>
      <c r="B15" s="20">
        <v>98493834449</v>
      </c>
      <c r="C15" s="20">
        <v>2762100</v>
      </c>
      <c r="D15" s="20">
        <v>327195378</v>
      </c>
      <c r="E15" s="20">
        <v>237001759</v>
      </c>
      <c r="F15" s="20">
        <v>-99593968543</v>
      </c>
      <c r="G15" s="20">
        <v>0</v>
      </c>
      <c r="H15" s="20">
        <v>0</v>
      </c>
      <c r="I15" s="20">
        <v>46347319925</v>
      </c>
      <c r="J15" s="20">
        <v>36894730656</v>
      </c>
      <c r="K15" s="20">
        <v>9452589269</v>
      </c>
      <c r="L15" s="20">
        <v>1383963640</v>
      </c>
    </row>
    <row r="16" spans="1:12" ht="18" customHeight="1">
      <c r="A16" s="11" t="s">
        <v>47</v>
      </c>
      <c r="B16" s="20">
        <v>125991548299</v>
      </c>
      <c r="C16" s="20">
        <v>0</v>
      </c>
      <c r="D16" s="20">
        <v>252691460</v>
      </c>
      <c r="E16" s="20">
        <v>332083278</v>
      </c>
      <c r="F16" s="20">
        <v>-118115151210</v>
      </c>
      <c r="G16" s="20">
        <v>0</v>
      </c>
      <c r="H16" s="20">
        <v>0</v>
      </c>
      <c r="I16" s="20">
        <v>85136160121</v>
      </c>
      <c r="J16" s="20">
        <v>85136160121</v>
      </c>
      <c r="K16" s="20">
        <v>0</v>
      </c>
      <c r="L16" s="20">
        <v>2432414483</v>
      </c>
    </row>
    <row r="17" spans="1:12" ht="18" customHeight="1">
      <c r="A17" s="11" t="s">
        <v>48</v>
      </c>
      <c r="B17" s="20">
        <v>201322299738</v>
      </c>
      <c r="C17" s="20">
        <v>2371950</v>
      </c>
      <c r="D17" s="20">
        <v>621139487</v>
      </c>
      <c r="E17" s="20">
        <v>215648283</v>
      </c>
      <c r="F17" s="20">
        <v>-184365016739</v>
      </c>
      <c r="G17" s="20">
        <v>0</v>
      </c>
      <c r="H17" s="20">
        <v>0</v>
      </c>
      <c r="I17" s="20">
        <v>77365311446</v>
      </c>
      <c r="J17" s="20">
        <v>28340310173</v>
      </c>
      <c r="K17" s="20">
        <v>49025001273</v>
      </c>
      <c r="L17" s="20">
        <v>3551710473</v>
      </c>
    </row>
    <row r="18" spans="1:12" ht="18" customHeight="1">
      <c r="A18" s="11" t="s">
        <v>49</v>
      </c>
      <c r="B18" s="22">
        <v>266656628</v>
      </c>
      <c r="C18" s="22">
        <v>0</v>
      </c>
      <c r="D18" s="22">
        <v>16601830</v>
      </c>
      <c r="E18" s="22">
        <v>0</v>
      </c>
      <c r="F18" s="22">
        <v>-1156893147</v>
      </c>
      <c r="G18" s="22">
        <v>34150869617</v>
      </c>
      <c r="H18" s="22">
        <v>0</v>
      </c>
      <c r="I18" s="7">
        <f>SUM(J18:K18)</f>
        <v>926762532134</v>
      </c>
      <c r="J18" s="22">
        <v>890069675009</v>
      </c>
      <c r="K18" s="22">
        <v>36692857125</v>
      </c>
      <c r="L18" s="22">
        <v>0</v>
      </c>
    </row>
    <row r="19" spans="1:12" ht="18" customHeight="1">
      <c r="A19" s="12" t="s">
        <v>50</v>
      </c>
      <c r="B19" s="23"/>
      <c r="C19" s="23"/>
      <c r="D19" s="23"/>
      <c r="E19" s="23"/>
      <c r="F19" s="23"/>
      <c r="G19" s="23"/>
      <c r="H19" s="23"/>
      <c r="I19" s="13">
        <f>SUM(J19:K19)</f>
        <v>-1245978473299</v>
      </c>
      <c r="J19" s="23">
        <v>-1248072361256</v>
      </c>
      <c r="K19" s="23">
        <v>2093887957</v>
      </c>
      <c r="L19" s="23">
        <v>-1201672548</v>
      </c>
    </row>
  </sheetData>
  <sheetProtection password="C7CE" sheet="1" objects="1" scenarios="1"/>
  <mergeCells count="5">
    <mergeCell ref="B3:L3"/>
    <mergeCell ref="A3:A5"/>
    <mergeCell ref="B4:H4"/>
    <mergeCell ref="I4:K4"/>
    <mergeCell ref="L4:L5"/>
  </mergeCells>
  <dataValidations count="1">
    <dataValidation allowBlank="1" showInputMessage="1" showErrorMessage="1" imeMode="disabled" sqref="B6:L9 B18:L19"/>
  </dataValidations>
  <printOptions/>
  <pageMargins left="0.75" right="0.75" top="1" bottom="1" header="0.512" footer="0.512"/>
  <pageSetup fitToWidth="2" horizontalDpi="150" verticalDpi="150" orientation="portrait" pageOrder="overThenDown" paperSize="9" scale="63" r:id="rId1"/>
  <colBreaks count="1" manualBreakCount="1">
    <brk id="6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0">
    <tabColor indexed="13"/>
  </sheetPr>
  <dimension ref="A1:K19"/>
  <sheetViews>
    <sheetView tabSelected="1" workbookViewId="0" topLeftCell="H1">
      <selection activeCell="B11" sqref="B11:N19"/>
    </sheetView>
  </sheetViews>
  <sheetFormatPr defaultColWidth="9.00390625" defaultRowHeight="13.5"/>
  <cols>
    <col min="1" max="1" width="21.625" style="0" customWidth="1"/>
    <col min="2" max="3" width="17.875" style="0" customWidth="1"/>
    <col min="4" max="11" width="15.375" style="0" customWidth="1"/>
  </cols>
  <sheetData>
    <row r="1" ht="12.75">
      <c r="A1" t="s">
        <v>38</v>
      </c>
    </row>
    <row r="2" ht="12.75">
      <c r="K2" s="1" t="s">
        <v>19</v>
      </c>
    </row>
    <row r="3" spans="1:11" ht="12.75">
      <c r="A3" s="27" t="s">
        <v>20</v>
      </c>
      <c r="B3" s="29" t="s">
        <v>58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3.5" customHeight="1">
      <c r="A4" s="28"/>
      <c r="B4" s="29" t="s">
        <v>0</v>
      </c>
      <c r="C4" s="29" t="s">
        <v>51</v>
      </c>
      <c r="D4" s="29"/>
      <c r="E4" s="29"/>
      <c r="F4" s="29"/>
      <c r="G4" s="29"/>
      <c r="H4" s="29"/>
      <c r="I4" s="29"/>
      <c r="J4" s="29"/>
      <c r="K4" s="29"/>
    </row>
    <row r="5" spans="1:11" ht="24" customHeight="1">
      <c r="A5" s="28"/>
      <c r="B5" s="29"/>
      <c r="C5" s="2" t="s">
        <v>0</v>
      </c>
      <c r="D5" s="2" t="s">
        <v>52</v>
      </c>
      <c r="E5" s="2" t="s">
        <v>53</v>
      </c>
      <c r="F5" s="2" t="s">
        <v>54</v>
      </c>
      <c r="G5" s="2" t="s">
        <v>55</v>
      </c>
      <c r="H5" s="19" t="s">
        <v>59</v>
      </c>
      <c r="I5" s="2" t="s">
        <v>56</v>
      </c>
      <c r="J5" s="3" t="s">
        <v>60</v>
      </c>
      <c r="K5" s="2" t="s">
        <v>57</v>
      </c>
    </row>
    <row r="6" spans="1:11" ht="18" customHeight="1">
      <c r="A6" s="4">
        <v>38442</v>
      </c>
      <c r="B6" s="5">
        <v>7447851760551</v>
      </c>
      <c r="C6" s="5">
        <v>1311935178134</v>
      </c>
      <c r="D6" s="5">
        <v>18762465189</v>
      </c>
      <c r="E6" s="5">
        <v>12046443</v>
      </c>
      <c r="F6" s="5">
        <v>208649408000</v>
      </c>
      <c r="G6" s="5">
        <v>8828102618</v>
      </c>
      <c r="H6" s="5">
        <v>0</v>
      </c>
      <c r="I6" s="5">
        <v>4775394884</v>
      </c>
      <c r="J6" s="5">
        <v>157631324000</v>
      </c>
      <c r="K6" s="5">
        <v>913276437000</v>
      </c>
    </row>
    <row r="7" spans="1:11" ht="18" customHeight="1">
      <c r="A7" s="6">
        <v>38807</v>
      </c>
      <c r="B7" s="7">
        <v>7520520415900</v>
      </c>
      <c r="C7" s="7">
        <v>1319376351522</v>
      </c>
      <c r="D7" s="7">
        <v>25517743000</v>
      </c>
      <c r="E7" s="7">
        <v>256292262</v>
      </c>
      <c r="F7" s="7">
        <v>236425273000</v>
      </c>
      <c r="G7" s="7">
        <v>8586808000</v>
      </c>
      <c r="H7" s="7">
        <v>1109684000</v>
      </c>
      <c r="I7" s="7">
        <v>4398063565</v>
      </c>
      <c r="J7" s="7">
        <v>155499090000</v>
      </c>
      <c r="K7" s="7">
        <v>887583398000</v>
      </c>
    </row>
    <row r="8" spans="1:11" ht="18" customHeight="1">
      <c r="A8" s="6">
        <v>39173</v>
      </c>
      <c r="B8" s="7">
        <v>7585378848114</v>
      </c>
      <c r="C8" s="7">
        <v>1311217561848</v>
      </c>
      <c r="D8" s="7">
        <v>19456133157</v>
      </c>
      <c r="E8" s="7">
        <v>67250750</v>
      </c>
      <c r="F8" s="7">
        <v>231588310000</v>
      </c>
      <c r="G8" s="7">
        <v>7066808092</v>
      </c>
      <c r="H8" s="7">
        <v>1546353141</v>
      </c>
      <c r="I8" s="7">
        <v>3598528708</v>
      </c>
      <c r="J8" s="7">
        <v>160034735000</v>
      </c>
      <c r="K8" s="7">
        <v>887859443000</v>
      </c>
    </row>
    <row r="9" spans="1:11" ht="18" customHeight="1">
      <c r="A9" s="6">
        <v>39538</v>
      </c>
      <c r="B9" s="7">
        <v>7665117608857</v>
      </c>
      <c r="C9" s="7">
        <v>1309602489297</v>
      </c>
      <c r="D9" s="7">
        <v>18511051568</v>
      </c>
      <c r="E9" s="7">
        <v>33568255</v>
      </c>
      <c r="F9" s="7">
        <v>246307504000</v>
      </c>
      <c r="G9" s="7">
        <v>6017474988</v>
      </c>
      <c r="H9" s="7">
        <v>2486003140</v>
      </c>
      <c r="I9" s="7">
        <v>3160213346</v>
      </c>
      <c r="J9" s="7">
        <v>160163113000</v>
      </c>
      <c r="K9" s="7">
        <v>872923561000</v>
      </c>
    </row>
    <row r="10" spans="1:11" ht="18" customHeight="1" thickBot="1">
      <c r="A10" s="8">
        <v>39903</v>
      </c>
      <c r="B10" s="9">
        <f aca="true" t="shared" si="0" ref="B10:K10">SUM(B11:B19)</f>
        <v>7765584242551</v>
      </c>
      <c r="C10" s="9">
        <f t="shared" si="0"/>
        <v>1310474638809</v>
      </c>
      <c r="D10" s="9">
        <f t="shared" si="0"/>
        <v>21002661021</v>
      </c>
      <c r="E10" s="9">
        <f t="shared" si="0"/>
        <v>23596850</v>
      </c>
      <c r="F10" s="9">
        <f t="shared" si="0"/>
        <v>261949810000</v>
      </c>
      <c r="G10" s="9">
        <f t="shared" si="0"/>
        <v>4469353158</v>
      </c>
      <c r="H10" s="9">
        <f t="shared" si="0"/>
        <v>2619082131</v>
      </c>
      <c r="I10" s="9">
        <f t="shared" si="0"/>
        <v>3047202649</v>
      </c>
      <c r="J10" s="9">
        <f t="shared" si="0"/>
        <v>159820546000</v>
      </c>
      <c r="K10" s="9">
        <f t="shared" si="0"/>
        <v>857542387000</v>
      </c>
    </row>
    <row r="11" spans="1:11" ht="18" customHeight="1" thickTop="1">
      <c r="A11" s="24" t="s">
        <v>12</v>
      </c>
      <c r="B11" s="20">
        <v>2552324379965</v>
      </c>
      <c r="C11" s="20">
        <f aca="true" t="shared" si="1" ref="C11:C19">SUM(D11:K11)</f>
        <v>243860424818</v>
      </c>
      <c r="D11" s="20">
        <v>2004265307</v>
      </c>
      <c r="E11" s="20">
        <v>914500</v>
      </c>
      <c r="F11" s="20">
        <v>47539629000</v>
      </c>
      <c r="G11" s="20">
        <v>0</v>
      </c>
      <c r="H11" s="20"/>
      <c r="I11" s="20">
        <v>258906011</v>
      </c>
      <c r="J11" s="20">
        <v>43282513000</v>
      </c>
      <c r="K11" s="20">
        <v>150774197000</v>
      </c>
    </row>
    <row r="12" spans="1:11" ht="18" customHeight="1">
      <c r="A12" s="25" t="s">
        <v>61</v>
      </c>
      <c r="B12" s="20">
        <v>1733521552530</v>
      </c>
      <c r="C12" s="20">
        <f t="shared" si="1"/>
        <v>194312855702</v>
      </c>
      <c r="D12" s="20">
        <v>2978005689</v>
      </c>
      <c r="E12" s="20">
        <v>700000</v>
      </c>
      <c r="F12" s="20">
        <v>37342521000</v>
      </c>
      <c r="G12" s="20">
        <v>0</v>
      </c>
      <c r="H12" s="20">
        <v>0</v>
      </c>
      <c r="I12" s="20">
        <v>372790013</v>
      </c>
      <c r="J12" s="20">
        <v>33107893000</v>
      </c>
      <c r="K12" s="20">
        <v>120510946000</v>
      </c>
    </row>
    <row r="13" spans="1:11" ht="18" customHeight="1">
      <c r="A13" s="25" t="s">
        <v>62</v>
      </c>
      <c r="B13" s="20">
        <v>1039653611553</v>
      </c>
      <c r="C13" s="20">
        <f t="shared" si="1"/>
        <v>111196155839</v>
      </c>
      <c r="D13" s="20">
        <v>3485516114</v>
      </c>
      <c r="E13" s="20">
        <v>0</v>
      </c>
      <c r="F13" s="20">
        <v>21191162000</v>
      </c>
      <c r="G13" s="20">
        <v>0</v>
      </c>
      <c r="H13" s="20">
        <v>0</v>
      </c>
      <c r="I13" s="20">
        <v>446932725</v>
      </c>
      <c r="J13" s="20">
        <v>19768950000</v>
      </c>
      <c r="K13" s="20">
        <v>66303595000</v>
      </c>
    </row>
    <row r="14" spans="1:11" ht="18" customHeight="1">
      <c r="A14" s="25" t="s">
        <v>63</v>
      </c>
      <c r="B14" s="20">
        <v>921797846254</v>
      </c>
      <c r="C14" s="20">
        <f t="shared" si="1"/>
        <v>69116840604</v>
      </c>
      <c r="D14" s="20">
        <v>2051034656</v>
      </c>
      <c r="E14" s="20">
        <v>4252500</v>
      </c>
      <c r="F14" s="20">
        <v>12687885000</v>
      </c>
      <c r="G14" s="20">
        <v>0</v>
      </c>
      <c r="H14" s="20">
        <v>0</v>
      </c>
      <c r="I14" s="20">
        <v>734523448</v>
      </c>
      <c r="J14" s="20">
        <v>10583342000</v>
      </c>
      <c r="K14" s="20">
        <v>43055803000</v>
      </c>
    </row>
    <row r="15" spans="1:11" ht="18" customHeight="1">
      <c r="A15" s="25" t="s">
        <v>64</v>
      </c>
      <c r="B15" s="20">
        <v>535336063015</v>
      </c>
      <c r="C15" s="20">
        <f t="shared" si="1"/>
        <v>45353859228</v>
      </c>
      <c r="D15" s="20">
        <v>968074642</v>
      </c>
      <c r="E15" s="20">
        <v>4305000</v>
      </c>
      <c r="F15" s="20">
        <v>8351507000</v>
      </c>
      <c r="G15" s="20">
        <v>0</v>
      </c>
      <c r="H15" s="20">
        <v>0</v>
      </c>
      <c r="I15" s="20">
        <v>499174586</v>
      </c>
      <c r="J15" s="20">
        <v>6568351000</v>
      </c>
      <c r="K15" s="20">
        <v>28962447000</v>
      </c>
    </row>
    <row r="16" spans="1:11" ht="18" customHeight="1">
      <c r="A16" s="25" t="s">
        <v>65</v>
      </c>
      <c r="B16" s="20">
        <v>411759055587</v>
      </c>
      <c r="C16" s="20">
        <f t="shared" si="1"/>
        <v>41302187592</v>
      </c>
      <c r="D16" s="20">
        <v>3121633097</v>
      </c>
      <c r="E16" s="20">
        <v>12167350</v>
      </c>
      <c r="F16" s="20">
        <v>7288734000</v>
      </c>
      <c r="G16" s="20">
        <v>0</v>
      </c>
      <c r="H16" s="20">
        <v>0</v>
      </c>
      <c r="I16" s="20">
        <v>598032145</v>
      </c>
      <c r="J16" s="20">
        <v>6392989000</v>
      </c>
      <c r="K16" s="20">
        <v>23888632000</v>
      </c>
    </row>
    <row r="17" spans="1:11" ht="18" customHeight="1">
      <c r="A17" s="25" t="s">
        <v>66</v>
      </c>
      <c r="B17" s="20">
        <v>812004077741</v>
      </c>
      <c r="C17" s="20">
        <f t="shared" si="1"/>
        <v>90415564725</v>
      </c>
      <c r="D17" s="20">
        <v>5273050504</v>
      </c>
      <c r="E17" s="20">
        <v>1257500</v>
      </c>
      <c r="F17" s="20">
        <v>17071658000</v>
      </c>
      <c r="G17" s="20">
        <v>0</v>
      </c>
      <c r="H17" s="20">
        <v>0</v>
      </c>
      <c r="I17" s="20">
        <v>136843721</v>
      </c>
      <c r="J17" s="20">
        <v>15702308000</v>
      </c>
      <c r="K17" s="20">
        <v>52230447000</v>
      </c>
    </row>
    <row r="18" spans="1:11" ht="18" customHeight="1">
      <c r="A18" s="25" t="s">
        <v>67</v>
      </c>
      <c r="B18" s="7">
        <v>1006367801753</v>
      </c>
      <c r="C18" s="7">
        <f t="shared" si="1"/>
        <v>514916750301</v>
      </c>
      <c r="D18" s="22">
        <v>1121081012</v>
      </c>
      <c r="E18" s="22">
        <v>0</v>
      </c>
      <c r="F18" s="22">
        <v>110476714000</v>
      </c>
      <c r="G18" s="22">
        <v>4469353158</v>
      </c>
      <c r="H18" s="22">
        <v>2619082131</v>
      </c>
      <c r="I18" s="22">
        <v>0</v>
      </c>
      <c r="J18" s="22">
        <v>24414200000</v>
      </c>
      <c r="K18" s="22">
        <v>371816320000</v>
      </c>
    </row>
    <row r="19" spans="1:11" ht="18" customHeight="1">
      <c r="A19" s="26" t="s">
        <v>25</v>
      </c>
      <c r="B19" s="13">
        <v>-1247180145847</v>
      </c>
      <c r="C19" s="13">
        <f t="shared" si="1"/>
        <v>0</v>
      </c>
      <c r="D19" s="23"/>
      <c r="E19" s="23"/>
      <c r="F19" s="23"/>
      <c r="G19" s="23"/>
      <c r="H19" s="23"/>
      <c r="I19" s="23"/>
      <c r="J19" s="23"/>
      <c r="K19" s="23"/>
    </row>
  </sheetData>
  <sheetProtection password="C7CE" sheet="1" objects="1" scenarios="1"/>
  <mergeCells count="4">
    <mergeCell ref="B3:K3"/>
    <mergeCell ref="B4:B5"/>
    <mergeCell ref="C4:K4"/>
    <mergeCell ref="A3:A5"/>
  </mergeCells>
  <dataValidations count="1">
    <dataValidation allowBlank="1" showInputMessage="1" showErrorMessage="1" imeMode="disabled" sqref="B6:K9 B18:K19"/>
  </dataValidations>
  <printOptions/>
  <pageMargins left="0.75" right="0.75" top="1" bottom="1" header="0.512" footer="0.512"/>
  <pageSetup fitToWidth="2" horizontalDpi="150" verticalDpi="150" orientation="portrait" pageOrder="overThenDown" paperSize="9" scale="6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>
    <tabColor indexed="13"/>
  </sheetPr>
  <dimension ref="A1:L19"/>
  <sheetViews>
    <sheetView tabSelected="1" zoomScaleSheetLayoutView="100" workbookViewId="0" topLeftCell="A1">
      <selection activeCell="B11" sqref="B11:N19"/>
    </sheetView>
  </sheetViews>
  <sheetFormatPr defaultColWidth="9.00390625" defaultRowHeight="13.5"/>
  <cols>
    <col min="1" max="2" width="21.625" style="0" customWidth="1"/>
    <col min="3" max="8" width="16.875" style="0" customWidth="1"/>
    <col min="9" max="9" width="21.625" style="0" customWidth="1"/>
    <col min="10" max="12" width="19.50390625" style="0" customWidth="1"/>
    <col min="13" max="13" width="23.625" style="0" customWidth="1"/>
  </cols>
  <sheetData>
    <row r="1" ht="12.75">
      <c r="A1" t="s">
        <v>38</v>
      </c>
    </row>
    <row r="2" ht="12.75">
      <c r="L2" s="1" t="s">
        <v>19</v>
      </c>
    </row>
    <row r="3" spans="1:12" ht="12.75">
      <c r="A3" s="27" t="s">
        <v>20</v>
      </c>
      <c r="B3" s="29" t="s">
        <v>58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3.5" customHeight="1">
      <c r="A4" s="28"/>
      <c r="B4" s="29" t="s">
        <v>68</v>
      </c>
      <c r="C4" s="29"/>
      <c r="D4" s="29"/>
      <c r="E4" s="29"/>
      <c r="F4" s="29"/>
      <c r="G4" s="29"/>
      <c r="H4" s="29"/>
      <c r="I4" s="29" t="s">
        <v>69</v>
      </c>
      <c r="J4" s="29"/>
      <c r="K4" s="29"/>
      <c r="L4" s="29" t="s">
        <v>70</v>
      </c>
    </row>
    <row r="5" spans="1:12" ht="24" customHeight="1">
      <c r="A5" s="28"/>
      <c r="B5" s="2" t="s">
        <v>0</v>
      </c>
      <c r="C5" s="2" t="s">
        <v>71</v>
      </c>
      <c r="D5" s="3" t="s">
        <v>74</v>
      </c>
      <c r="E5" s="2" t="s">
        <v>72</v>
      </c>
      <c r="F5" s="3" t="s">
        <v>75</v>
      </c>
      <c r="G5" s="21" t="s">
        <v>76</v>
      </c>
      <c r="H5" s="2" t="s">
        <v>73</v>
      </c>
      <c r="I5" s="2" t="s">
        <v>0</v>
      </c>
      <c r="J5" s="2" t="s">
        <v>36</v>
      </c>
      <c r="K5" s="2" t="s">
        <v>37</v>
      </c>
      <c r="L5" s="29"/>
    </row>
    <row r="6" spans="1:12" ht="18" customHeight="1">
      <c r="A6" s="4">
        <v>38442</v>
      </c>
      <c r="B6" s="5">
        <v>6135916582417</v>
      </c>
      <c r="C6" s="5">
        <v>17496420379</v>
      </c>
      <c r="D6" s="5">
        <v>2842136757000</v>
      </c>
      <c r="E6" s="5">
        <v>2587544759320</v>
      </c>
      <c r="F6" s="5">
        <v>670738730000</v>
      </c>
      <c r="G6" s="5">
        <v>0</v>
      </c>
      <c r="H6" s="5">
        <v>17999915718</v>
      </c>
      <c r="I6" s="5">
        <v>0</v>
      </c>
      <c r="J6" s="5">
        <v>0</v>
      </c>
      <c r="K6" s="5">
        <v>0</v>
      </c>
      <c r="L6" s="5">
        <v>0</v>
      </c>
    </row>
    <row r="7" spans="1:12" ht="18" customHeight="1">
      <c r="A7" s="6">
        <v>38807</v>
      </c>
      <c r="B7" s="7">
        <v>6201144064378</v>
      </c>
      <c r="C7" s="7">
        <v>17496420000</v>
      </c>
      <c r="D7" s="7">
        <v>2842136757000</v>
      </c>
      <c r="E7" s="7">
        <v>2587881737000</v>
      </c>
      <c r="F7" s="7">
        <v>735364596804</v>
      </c>
      <c r="G7" s="7">
        <v>137385080</v>
      </c>
      <c r="H7" s="7">
        <v>18127168000</v>
      </c>
      <c r="I7" s="7">
        <v>0</v>
      </c>
      <c r="J7" s="7">
        <v>0</v>
      </c>
      <c r="K7" s="7">
        <v>0</v>
      </c>
      <c r="L7" s="7">
        <v>0</v>
      </c>
    </row>
    <row r="8" spans="1:12" ht="18" customHeight="1">
      <c r="A8" s="6">
        <v>39173</v>
      </c>
      <c r="B8" s="7">
        <v>6274161286266</v>
      </c>
      <c r="C8" s="7">
        <v>17496420379</v>
      </c>
      <c r="D8" s="7">
        <v>2842136757000</v>
      </c>
      <c r="E8" s="7">
        <v>2588149202968</v>
      </c>
      <c r="F8" s="7">
        <v>807861282858</v>
      </c>
      <c r="G8" s="7">
        <v>134140666</v>
      </c>
      <c r="H8" s="7">
        <v>18383482395</v>
      </c>
      <c r="I8" s="7">
        <v>0</v>
      </c>
      <c r="J8" s="7">
        <v>0</v>
      </c>
      <c r="K8" s="7">
        <v>0</v>
      </c>
      <c r="L8" s="7">
        <v>0</v>
      </c>
    </row>
    <row r="9" spans="1:12" ht="18" customHeight="1">
      <c r="A9" s="6">
        <v>39538</v>
      </c>
      <c r="B9" s="7">
        <v>6355515119560</v>
      </c>
      <c r="C9" s="7">
        <v>17496420379</v>
      </c>
      <c r="D9" s="7">
        <v>2842136757000</v>
      </c>
      <c r="E9" s="7">
        <v>2589308080691</v>
      </c>
      <c r="F9" s="7">
        <v>887765780353</v>
      </c>
      <c r="G9" s="7">
        <v>128588522</v>
      </c>
      <c r="H9" s="7">
        <v>18679492615</v>
      </c>
      <c r="I9" s="7">
        <v>0</v>
      </c>
      <c r="J9" s="7">
        <v>0</v>
      </c>
      <c r="K9" s="7">
        <v>0</v>
      </c>
      <c r="L9" s="7">
        <v>0</v>
      </c>
    </row>
    <row r="10" spans="1:12" ht="18" customHeight="1" thickBot="1">
      <c r="A10" s="8">
        <v>39903</v>
      </c>
      <c r="B10" s="9">
        <f aca="true" t="shared" si="0" ref="B10:L10">SUM(B11:B19)</f>
        <v>6455109603742</v>
      </c>
      <c r="C10" s="9">
        <f t="shared" si="0"/>
        <v>17496420379</v>
      </c>
      <c r="D10" s="9">
        <f t="shared" si="0"/>
        <v>2842136757000</v>
      </c>
      <c r="E10" s="9">
        <f t="shared" si="0"/>
        <v>2589601342150</v>
      </c>
      <c r="F10" s="9">
        <f t="shared" si="0"/>
        <v>986774279770</v>
      </c>
      <c r="G10" s="9">
        <f t="shared" si="0"/>
        <v>110420543</v>
      </c>
      <c r="H10" s="9">
        <f t="shared" si="0"/>
        <v>18990383900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</row>
    <row r="11" spans="1:12" ht="18" customHeight="1" thickTop="1">
      <c r="A11" s="10" t="s">
        <v>12</v>
      </c>
      <c r="B11" s="20">
        <f aca="true" t="shared" si="1" ref="B11:B19">SUM(C11:H11)</f>
        <v>1454643886162</v>
      </c>
      <c r="C11" s="20">
        <v>3264994687</v>
      </c>
      <c r="D11" s="20">
        <v>684222864000</v>
      </c>
      <c r="E11" s="20">
        <v>519426439873</v>
      </c>
      <c r="F11" s="20">
        <v>243945479127</v>
      </c>
      <c r="G11" s="20">
        <v>287544</v>
      </c>
      <c r="H11" s="20">
        <v>3783820931</v>
      </c>
      <c r="I11" s="20">
        <f aca="true" t="shared" si="2" ref="I11:I19">SUM(J11:K11)</f>
        <v>853820068985</v>
      </c>
      <c r="J11" s="20">
        <v>853820068985</v>
      </c>
      <c r="K11" s="20"/>
      <c r="L11" s="20"/>
    </row>
    <row r="12" spans="1:12" ht="18" customHeight="1">
      <c r="A12" s="11" t="s">
        <v>77</v>
      </c>
      <c r="B12" s="20">
        <f t="shared" si="1"/>
        <v>1189345462949</v>
      </c>
      <c r="C12" s="20">
        <v>4452930865</v>
      </c>
      <c r="D12" s="20">
        <v>587473101000</v>
      </c>
      <c r="E12" s="20">
        <v>375625163105</v>
      </c>
      <c r="F12" s="20">
        <v>219046452180</v>
      </c>
      <c r="G12" s="20">
        <v>7421152</v>
      </c>
      <c r="H12" s="20">
        <v>2740394647</v>
      </c>
      <c r="I12" s="20">
        <f t="shared" si="2"/>
        <v>349863233879</v>
      </c>
      <c r="J12" s="20">
        <v>349863233879</v>
      </c>
      <c r="K12" s="20">
        <v>0</v>
      </c>
      <c r="L12" s="20">
        <v>0</v>
      </c>
    </row>
    <row r="13" spans="1:12" ht="18" customHeight="1">
      <c r="A13" s="11" t="s">
        <v>78</v>
      </c>
      <c r="B13" s="20">
        <f t="shared" si="1"/>
        <v>897344486888</v>
      </c>
      <c r="C13" s="20">
        <v>2569336821</v>
      </c>
      <c r="D13" s="20">
        <v>331559145000</v>
      </c>
      <c r="E13" s="20">
        <v>425781714850</v>
      </c>
      <c r="F13" s="20">
        <v>134828087970</v>
      </c>
      <c r="G13" s="20">
        <v>52360242</v>
      </c>
      <c r="H13" s="20">
        <v>2553842005</v>
      </c>
      <c r="I13" s="20">
        <f t="shared" si="2"/>
        <v>31112968826</v>
      </c>
      <c r="J13" s="20">
        <v>0</v>
      </c>
      <c r="K13" s="20">
        <v>31112968826</v>
      </c>
      <c r="L13" s="20">
        <v>0</v>
      </c>
    </row>
    <row r="14" spans="1:12" ht="18" customHeight="1">
      <c r="A14" s="11" t="s">
        <v>79</v>
      </c>
      <c r="B14" s="20">
        <f t="shared" si="1"/>
        <v>846109899041</v>
      </c>
      <c r="C14" s="20">
        <v>2670984425</v>
      </c>
      <c r="D14" s="20">
        <v>230709848000</v>
      </c>
      <c r="E14" s="20">
        <v>507518586859</v>
      </c>
      <c r="F14" s="20">
        <v>102189809293</v>
      </c>
      <c r="G14" s="20">
        <v>34046679</v>
      </c>
      <c r="H14" s="20">
        <v>2986623785</v>
      </c>
      <c r="I14" s="20">
        <f t="shared" si="2"/>
        <v>6571106609</v>
      </c>
      <c r="J14" s="20">
        <v>0</v>
      </c>
      <c r="K14" s="20">
        <v>6571106609</v>
      </c>
      <c r="L14" s="20">
        <v>0</v>
      </c>
    </row>
    <row r="15" spans="1:12" ht="18" customHeight="1">
      <c r="A15" s="11" t="s">
        <v>80</v>
      </c>
      <c r="B15" s="20">
        <f t="shared" si="1"/>
        <v>489982203787</v>
      </c>
      <c r="C15" s="20">
        <v>2208393923</v>
      </c>
      <c r="D15" s="20">
        <v>155455783000</v>
      </c>
      <c r="E15" s="20">
        <v>270017855050</v>
      </c>
      <c r="F15" s="20">
        <v>60975943821</v>
      </c>
      <c r="G15" s="20">
        <v>6854574</v>
      </c>
      <c r="H15" s="20">
        <v>1317373419</v>
      </c>
      <c r="I15" s="20">
        <f t="shared" si="2"/>
        <v>0</v>
      </c>
      <c r="J15" s="20">
        <v>0</v>
      </c>
      <c r="K15" s="20">
        <v>0</v>
      </c>
      <c r="L15" s="20">
        <v>0</v>
      </c>
    </row>
    <row r="16" spans="1:12" ht="18" customHeight="1">
      <c r="A16" s="11" t="s">
        <v>81</v>
      </c>
      <c r="B16" s="20">
        <f t="shared" si="1"/>
        <v>365845772995</v>
      </c>
      <c r="C16" s="20">
        <v>1012240094</v>
      </c>
      <c r="D16" s="20">
        <v>117431463000</v>
      </c>
      <c r="E16" s="20">
        <v>166533011495</v>
      </c>
      <c r="F16" s="20">
        <v>79089911803</v>
      </c>
      <c r="G16" s="20">
        <v>7917963</v>
      </c>
      <c r="H16" s="20">
        <v>1771228640</v>
      </c>
      <c r="I16" s="20">
        <f t="shared" si="2"/>
        <v>4611095000</v>
      </c>
      <c r="J16" s="20">
        <v>0</v>
      </c>
      <c r="K16" s="20">
        <v>4611095000</v>
      </c>
      <c r="L16" s="20">
        <v>0</v>
      </c>
    </row>
    <row r="17" spans="1:12" ht="18" customHeight="1">
      <c r="A17" s="11" t="s">
        <v>82</v>
      </c>
      <c r="B17" s="20">
        <f t="shared" si="1"/>
        <v>721588513016</v>
      </c>
      <c r="C17" s="20">
        <v>1221717916</v>
      </c>
      <c r="D17" s="20">
        <v>258578115000</v>
      </c>
      <c r="E17" s="20">
        <v>323940757663</v>
      </c>
      <c r="F17" s="20">
        <v>135990792576</v>
      </c>
      <c r="G17" s="20">
        <v>1532389</v>
      </c>
      <c r="H17" s="20">
        <v>1855597472</v>
      </c>
      <c r="I17" s="20">
        <f t="shared" si="2"/>
        <v>0</v>
      </c>
      <c r="J17" s="20">
        <v>0</v>
      </c>
      <c r="K17" s="20">
        <v>0</v>
      </c>
      <c r="L17" s="20">
        <v>0</v>
      </c>
    </row>
    <row r="18" spans="1:12" ht="18" customHeight="1">
      <c r="A18" s="11" t="s">
        <v>83</v>
      </c>
      <c r="B18" s="7">
        <f t="shared" si="1"/>
        <v>490249378904</v>
      </c>
      <c r="C18" s="22">
        <v>95821648</v>
      </c>
      <c r="D18" s="22">
        <v>476706438000</v>
      </c>
      <c r="E18" s="22">
        <v>757813255</v>
      </c>
      <c r="F18" s="22">
        <v>10707803000</v>
      </c>
      <c r="G18" s="22">
        <v>0</v>
      </c>
      <c r="H18" s="22">
        <v>1981503001</v>
      </c>
      <c r="I18" s="7">
        <f t="shared" si="2"/>
        <v>0</v>
      </c>
      <c r="J18" s="22"/>
      <c r="K18" s="22"/>
      <c r="L18" s="22">
        <v>1201672548</v>
      </c>
    </row>
    <row r="19" spans="1:12" ht="18" customHeight="1">
      <c r="A19" s="12" t="s">
        <v>84</v>
      </c>
      <c r="B19" s="13">
        <f t="shared" si="1"/>
        <v>0</v>
      </c>
      <c r="C19" s="23"/>
      <c r="D19" s="23"/>
      <c r="E19" s="23"/>
      <c r="F19" s="23"/>
      <c r="G19" s="23"/>
      <c r="H19" s="23"/>
      <c r="I19" s="13">
        <f t="shared" si="2"/>
        <v>-1245978473299</v>
      </c>
      <c r="J19" s="23">
        <v>-1203683302864</v>
      </c>
      <c r="K19" s="23">
        <v>-42295170435</v>
      </c>
      <c r="L19" s="23">
        <v>-1201672548</v>
      </c>
    </row>
  </sheetData>
  <sheetProtection password="C7CE" sheet="1" objects="1" scenarios="1"/>
  <mergeCells count="5">
    <mergeCell ref="A3:A5"/>
    <mergeCell ref="B4:H4"/>
    <mergeCell ref="I4:K4"/>
    <mergeCell ref="L4:L5"/>
    <mergeCell ref="B3:L3"/>
  </mergeCells>
  <dataValidations count="1">
    <dataValidation allowBlank="1" showInputMessage="1" showErrorMessage="1" imeMode="disabled" sqref="B6:L9 B18:L19"/>
  </dataValidations>
  <printOptions/>
  <pageMargins left="0.75" right="0.75" top="1" bottom="1" header="0.512" footer="0.512"/>
  <pageSetup fitToWidth="2" horizontalDpi="150" verticalDpi="150" orientation="portrait" pageOrder="overThenDown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cp:lastPrinted>2011-01-13T06:38:44Z</cp:lastPrinted>
  <dcterms:created xsi:type="dcterms:W3CDTF">2010-11-30T12:06:43Z</dcterms:created>
  <dcterms:modified xsi:type="dcterms:W3CDTF">2011-01-13T06:39:00Z</dcterms:modified>
  <cp:category/>
  <cp:version/>
  <cp:contentType/>
  <cp:contentStatus/>
</cp:coreProperties>
</file>