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官-4" sheetId="1" r:id="rId1"/>
  </sheets>
  <definedNames>
    <definedName name="_xlnm.Print_Titles" localSheetId="0">'官-4'!$2:$5</definedName>
  </definedNames>
  <calcPr fullCalcOnLoad="1"/>
</workbook>
</file>

<file path=xl/sharedStrings.xml><?xml version="1.0" encoding="utf-8"?>
<sst xmlns="http://schemas.openxmlformats.org/spreadsheetml/2006/main" count="114" uniqueCount="80">
  <si>
    <t>保    健</t>
  </si>
  <si>
    <t>風    致</t>
  </si>
  <si>
    <t>東　　北</t>
  </si>
  <si>
    <t>関　　東</t>
  </si>
  <si>
    <t>中　　部</t>
  </si>
  <si>
    <t>四　　国</t>
  </si>
  <si>
    <t>九　　州</t>
  </si>
  <si>
    <t>北 海 道</t>
  </si>
  <si>
    <t>単位（面積：ha）</t>
  </si>
  <si>
    <t>箇所</t>
  </si>
  <si>
    <t>面積</t>
  </si>
  <si>
    <t>４  官行造林地の保安林</t>
  </si>
  <si>
    <t>年次
森林管理局
都道府県</t>
  </si>
  <si>
    <t>水源かん養</t>
  </si>
  <si>
    <t>土砂流出防備</t>
  </si>
  <si>
    <t>土砂崩壊防備</t>
  </si>
  <si>
    <t>飛砂防備</t>
  </si>
  <si>
    <t>防  風  林</t>
  </si>
  <si>
    <t>潮害防備</t>
  </si>
  <si>
    <t>防    雪</t>
  </si>
  <si>
    <t>防    霧</t>
  </si>
  <si>
    <t>落石防止</t>
  </si>
  <si>
    <t xml:space="preserve"> 防    火</t>
  </si>
  <si>
    <t>総    数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</si>
  <si>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</si>
  <si>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</si>
  <si>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</si>
  <si>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</si>
  <si>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</si>
  <si>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</si>
  <si>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</si>
  <si>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</si>
  <si>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</si>
  <si>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</si>
  <si>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</si>
  <si>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</si>
  <si>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 xml:space="preserve">15  新　　潟 </t>
  </si>
  <si>
    <t>16  富　　山</t>
  </si>
  <si>
    <t>17  石　　川</t>
  </si>
  <si>
    <t>近 畿 中 国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</si>
  <si>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</si>
  <si>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</si>
  <si>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</si>
  <si>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</si>
  <si>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</si>
  <si>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</si>
  <si>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</si>
  <si>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</si>
  <si>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</si>
  <si>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</si>
  <si>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</si>
  <si>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</si>
  <si>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</si>
  <si>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</si>
  <si>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</si>
  <si>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</si>
  <si>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</si>
  <si>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</si>
  <si>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</si>
  <si>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</si>
  <si>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</si>
  <si>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</si>
  <si>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</si>
  <si>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</si>
  <si>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</si>
  <si>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</si>
  <si>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</si>
  <si>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47  沖　　縄</t>
  </si>
  <si>
    <t>１   北 海 道</t>
  </si>
  <si>
    <t>14  神 奈 川</t>
  </si>
  <si>
    <t>30  和 歌 山</t>
  </si>
  <si>
    <t>46  鹿 児 島</t>
  </si>
  <si>
    <t>水害防備</t>
  </si>
  <si>
    <t>干害防備</t>
  </si>
  <si>
    <t>なだれ防止</t>
  </si>
  <si>
    <t>魚つき</t>
  </si>
  <si>
    <t>航行目標</t>
  </si>
  <si>
    <t>１　本表は，保安林台帳により作成した。</t>
  </si>
  <si>
    <t>２　兼種保安林は上位のものにまとめて掲上し，下位のものには（　）外書した。</t>
  </si>
  <si>
    <t>３　箇所数は，保安林台帳の口座数を掲上した。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</si>
</sst>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41" fontId="5" fillId="0" borderId="1" xfId="0" applyNumberFormat="1" applyFont="1" applyFill="1" applyBorder="1" applyAlignment="1" applyProtection="1">
      <alignment horizontal="right" vertical="center"/>
      <protection/>
    </xf>
    <xf numFmtId="41" fontId="4" fillId="0" borderId="2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/>
      <protection/>
    </xf>
    <xf numFmtId="179" fontId="5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9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right" vertical="center"/>
      <protection/>
    </xf>
    <xf numFmtId="41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right" vertical="center"/>
      <protection/>
    </xf>
    <xf numFmtId="41" fontId="0" fillId="0" borderId="3" xfId="0" applyNumberFormat="1" applyFont="1" applyFill="1" applyBorder="1" applyAlignment="1" applyProtection="1">
      <alignment horizontal="right" vertical="center"/>
      <protection/>
    </xf>
    <xf numFmtId="179" fontId="0" fillId="0" borderId="5" xfId="0" applyNumberFormat="1" applyFont="1" applyFill="1" applyBorder="1" applyAlignment="1" applyProtection="1">
      <alignment horizontal="right" vertical="center"/>
      <protection/>
    </xf>
    <xf numFmtId="41" fontId="0" fillId="0" borderId="16" xfId="0" applyNumberFormat="1" applyFont="1" applyFill="1" applyBorder="1" applyAlignment="1" applyProtection="1">
      <alignment horizontal="right" vertical="center"/>
      <protection/>
    </xf>
    <xf numFmtId="58" fontId="5" fillId="0" borderId="18" xfId="0" applyNumberFormat="1" applyFont="1" applyFill="1" applyBorder="1" applyAlignment="1">
      <alignment horizontal="distributed" vertical="center"/>
    </xf>
    <xf numFmtId="58" fontId="5" fillId="0" borderId="19" xfId="0" applyNumberFormat="1" applyFont="1" applyFill="1" applyBorder="1" applyAlignment="1">
      <alignment horizontal="distributed" vertical="center"/>
    </xf>
    <xf numFmtId="58" fontId="4" fillId="0" borderId="10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58" fontId="4" fillId="0" borderId="7" xfId="0" applyNumberFormat="1" applyFont="1" applyFill="1" applyBorder="1" applyAlignment="1">
      <alignment horizontal="distributed" vertical="center"/>
    </xf>
    <xf numFmtId="58" fontId="4" fillId="0" borderId="21" xfId="0" applyNumberFormat="1" applyFont="1" applyFill="1" applyBorder="1" applyAlignment="1">
      <alignment horizontal="distributed" vertical="center"/>
    </xf>
    <xf numFmtId="58" fontId="4" fillId="0" borderId="8" xfId="0" applyNumberFormat="1" applyFont="1" applyFill="1" applyBorder="1" applyAlignment="1">
      <alignment horizontal="distributed" vertical="center"/>
    </xf>
    <xf numFmtId="58" fontId="4" fillId="0" borderId="11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AL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26" customWidth="1"/>
    <col min="2" max="2" width="9.625" style="25" customWidth="1"/>
    <col min="3" max="3" width="12.25390625" style="25" customWidth="1"/>
    <col min="4" max="38" width="12.25390625" style="24" customWidth="1"/>
    <col min="39" max="16384" width="9.00390625" style="24" customWidth="1"/>
  </cols>
  <sheetData>
    <row r="1" ht="13.5">
      <c r="A1" s="24" t="s">
        <v>11</v>
      </c>
    </row>
    <row r="2" ht="13.5">
      <c r="AL2" s="27" t="s">
        <v>8</v>
      </c>
    </row>
    <row r="3" spans="1:38" ht="13.5" customHeight="1">
      <c r="A3" s="49" t="s">
        <v>12</v>
      </c>
      <c r="B3" s="50"/>
      <c r="C3" s="47" t="s">
        <v>23</v>
      </c>
      <c r="D3" s="48"/>
      <c r="E3" s="47" t="s">
        <v>13</v>
      </c>
      <c r="F3" s="48"/>
      <c r="G3" s="47" t="s">
        <v>14</v>
      </c>
      <c r="H3" s="48"/>
      <c r="I3" s="47" t="s">
        <v>15</v>
      </c>
      <c r="J3" s="48"/>
      <c r="K3" s="47" t="s">
        <v>16</v>
      </c>
      <c r="L3" s="48"/>
      <c r="M3" s="47" t="s">
        <v>17</v>
      </c>
      <c r="N3" s="48"/>
      <c r="O3" s="47" t="s">
        <v>72</v>
      </c>
      <c r="P3" s="48"/>
      <c r="Q3" s="47" t="s">
        <v>18</v>
      </c>
      <c r="R3" s="48"/>
      <c r="S3" s="47" t="s">
        <v>73</v>
      </c>
      <c r="T3" s="48"/>
      <c r="U3" s="47" t="s">
        <v>19</v>
      </c>
      <c r="V3" s="48"/>
      <c r="W3" s="47" t="s">
        <v>20</v>
      </c>
      <c r="X3" s="48"/>
      <c r="Y3" s="47" t="s">
        <v>74</v>
      </c>
      <c r="Z3" s="48"/>
      <c r="AA3" s="47" t="s">
        <v>21</v>
      </c>
      <c r="AB3" s="48"/>
      <c r="AC3" s="47" t="s">
        <v>22</v>
      </c>
      <c r="AD3" s="48"/>
      <c r="AE3" s="47" t="s">
        <v>75</v>
      </c>
      <c r="AF3" s="48"/>
      <c r="AG3" s="47" t="s">
        <v>76</v>
      </c>
      <c r="AH3" s="48"/>
      <c r="AI3" s="47" t="s">
        <v>0</v>
      </c>
      <c r="AJ3" s="48"/>
      <c r="AK3" s="47" t="s">
        <v>1</v>
      </c>
      <c r="AL3" s="48"/>
    </row>
    <row r="4" spans="1:38" ht="13.5">
      <c r="A4" s="51"/>
      <c r="B4" s="50"/>
      <c r="C4" s="52" t="s">
        <v>9</v>
      </c>
      <c r="D4" s="52" t="s">
        <v>10</v>
      </c>
      <c r="E4" s="52" t="s">
        <v>9</v>
      </c>
      <c r="F4" s="52" t="s">
        <v>10</v>
      </c>
      <c r="G4" s="52" t="s">
        <v>9</v>
      </c>
      <c r="H4" s="52" t="s">
        <v>10</v>
      </c>
      <c r="I4" s="52" t="s">
        <v>9</v>
      </c>
      <c r="J4" s="52" t="s">
        <v>10</v>
      </c>
      <c r="K4" s="52" t="s">
        <v>9</v>
      </c>
      <c r="L4" s="52" t="s">
        <v>10</v>
      </c>
      <c r="M4" s="52" t="s">
        <v>9</v>
      </c>
      <c r="N4" s="52" t="s">
        <v>10</v>
      </c>
      <c r="O4" s="52" t="s">
        <v>9</v>
      </c>
      <c r="P4" s="52" t="s">
        <v>10</v>
      </c>
      <c r="Q4" s="52" t="s">
        <v>9</v>
      </c>
      <c r="R4" s="52" t="s">
        <v>10</v>
      </c>
      <c r="S4" s="52" t="s">
        <v>9</v>
      </c>
      <c r="T4" s="52" t="s">
        <v>10</v>
      </c>
      <c r="U4" s="52" t="s">
        <v>9</v>
      </c>
      <c r="V4" s="52" t="s">
        <v>10</v>
      </c>
      <c r="W4" s="52" t="s">
        <v>9</v>
      </c>
      <c r="X4" s="52" t="s">
        <v>10</v>
      </c>
      <c r="Y4" s="52" t="s">
        <v>9</v>
      </c>
      <c r="Z4" s="52" t="s">
        <v>10</v>
      </c>
      <c r="AA4" s="52" t="s">
        <v>9</v>
      </c>
      <c r="AB4" s="52" t="s">
        <v>10</v>
      </c>
      <c r="AC4" s="52" t="s">
        <v>9</v>
      </c>
      <c r="AD4" s="52" t="s">
        <v>10</v>
      </c>
      <c r="AE4" s="52" t="s">
        <v>9</v>
      </c>
      <c r="AF4" s="52" t="s">
        <v>10</v>
      </c>
      <c r="AG4" s="52" t="s">
        <v>9</v>
      </c>
      <c r="AH4" s="52" t="s">
        <v>10</v>
      </c>
      <c r="AI4" s="52" t="s">
        <v>9</v>
      </c>
      <c r="AJ4" s="52" t="s">
        <v>10</v>
      </c>
      <c r="AK4" s="52" t="s">
        <v>9</v>
      </c>
      <c r="AL4" s="52" t="s">
        <v>10</v>
      </c>
    </row>
    <row r="5" spans="1:38" ht="13.5">
      <c r="A5" s="51"/>
      <c r="B5" s="5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38" s="28" customFormat="1" ht="13.5">
      <c r="A6" s="41"/>
      <c r="B6" s="42"/>
      <c r="C6" s="4"/>
      <c r="D6" s="4"/>
      <c r="E6" s="4"/>
      <c r="F6" s="4"/>
      <c r="G6" s="4">
        <v>11</v>
      </c>
      <c r="H6" s="4">
        <v>621.04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4</v>
      </c>
      <c r="AJ6" s="4">
        <v>167</v>
      </c>
      <c r="AK6" s="4">
        <v>0</v>
      </c>
      <c r="AL6" s="4">
        <v>0</v>
      </c>
    </row>
    <row r="7" spans="1:38" s="29" customFormat="1" ht="13.5">
      <c r="A7" s="43">
        <v>38443</v>
      </c>
      <c r="B7" s="44"/>
      <c r="C7" s="3">
        <v>1028</v>
      </c>
      <c r="D7" s="3">
        <v>62057.5294</v>
      </c>
      <c r="E7" s="3">
        <v>838</v>
      </c>
      <c r="F7" s="3">
        <v>54738.4487</v>
      </c>
      <c r="G7" s="3">
        <v>185</v>
      </c>
      <c r="H7" s="3">
        <v>7181.8015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4</v>
      </c>
      <c r="T7" s="3">
        <v>137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0.2792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</row>
    <row r="8" spans="1:38" s="28" customFormat="1" ht="13.5">
      <c r="A8" s="45"/>
      <c r="B8" s="46"/>
      <c r="C8" s="6"/>
      <c r="D8" s="6"/>
      <c r="E8" s="6"/>
      <c r="F8" s="6"/>
      <c r="G8" s="6">
        <v>11</v>
      </c>
      <c r="H8" s="6">
        <v>621.04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4</v>
      </c>
      <c r="AJ8" s="6">
        <v>167</v>
      </c>
      <c r="AK8" s="6">
        <v>0</v>
      </c>
      <c r="AL8" s="6">
        <v>0</v>
      </c>
    </row>
    <row r="9" spans="1:38" s="28" customFormat="1" ht="13.5">
      <c r="A9" s="43">
        <v>38808</v>
      </c>
      <c r="B9" s="44"/>
      <c r="C9" s="3">
        <v>1020</v>
      </c>
      <c r="D9" s="2">
        <v>61473.64140000001</v>
      </c>
      <c r="E9" s="2">
        <v>830</v>
      </c>
      <c r="F9" s="2">
        <v>54218.4187</v>
      </c>
      <c r="G9" s="2">
        <v>185</v>
      </c>
      <c r="H9" s="2">
        <v>7117.7432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4</v>
      </c>
      <c r="T9" s="2">
        <v>137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0.4795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s="29" customFormat="1" ht="13.5">
      <c r="A10" s="45"/>
      <c r="B10" s="46"/>
      <c r="C10" s="6"/>
      <c r="D10" s="5"/>
      <c r="E10" s="5"/>
      <c r="F10" s="5"/>
      <c r="G10" s="5">
        <v>11</v>
      </c>
      <c r="H10" s="5">
        <v>621.2373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5</v>
      </c>
      <c r="AJ10" s="5">
        <v>167.44</v>
      </c>
      <c r="AK10" s="5">
        <v>0</v>
      </c>
      <c r="AL10" s="5">
        <v>0</v>
      </c>
    </row>
    <row r="11" spans="1:38" s="28" customFormat="1" ht="13.5">
      <c r="A11" s="43">
        <v>39173</v>
      </c>
      <c r="B11" s="44"/>
      <c r="C11" s="2">
        <v>1026</v>
      </c>
      <c r="D11" s="3">
        <v>61468.4691</v>
      </c>
      <c r="E11" s="3">
        <v>833</v>
      </c>
      <c r="F11" s="3">
        <v>54103.19630000001</v>
      </c>
      <c r="G11" s="3">
        <v>187</v>
      </c>
      <c r="H11" s="3">
        <v>7227.2333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5</v>
      </c>
      <c r="T11" s="3">
        <v>137.56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0.4795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29" customFormat="1" ht="13.5">
      <c r="A12" s="45"/>
      <c r="B12" s="46"/>
      <c r="C12" s="5"/>
      <c r="D12" s="5"/>
      <c r="E12" s="5"/>
      <c r="F12" s="5"/>
      <c r="G12" s="5">
        <v>11</v>
      </c>
      <c r="H12" s="5">
        <v>721.2373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5</v>
      </c>
      <c r="AJ12" s="5">
        <v>167.64</v>
      </c>
      <c r="AK12" s="5">
        <v>0</v>
      </c>
      <c r="AL12" s="5">
        <v>0</v>
      </c>
    </row>
    <row r="13" spans="1:38" s="28" customFormat="1" ht="13.5">
      <c r="A13" s="43">
        <v>39539</v>
      </c>
      <c r="B13" s="44"/>
      <c r="C13" s="3">
        <v>1013</v>
      </c>
      <c r="D13" s="3">
        <v>60993.4828</v>
      </c>
      <c r="E13" s="3">
        <v>831</v>
      </c>
      <c r="F13" s="3">
        <v>53855.6906</v>
      </c>
      <c r="G13" s="3">
        <v>176</v>
      </c>
      <c r="H13" s="3">
        <v>6999.932699999999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  <c r="T13" s="3">
        <v>137.38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0.4795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</row>
    <row r="14" spans="1:38" s="29" customFormat="1" ht="13.5">
      <c r="A14" s="45"/>
      <c r="B14" s="46"/>
      <c r="C14" s="30"/>
      <c r="D14" s="7"/>
      <c r="E14" s="7"/>
      <c r="F14" s="7"/>
      <c r="G14" s="7">
        <f aca="true" t="shared" si="0" ref="G14:AL15">SUMIF(G16,"&gt;0")+SUMIF(G18,"&gt;0")+SUMIF(G20,"&gt;0")+SUMIF(G22,"&gt;0")+SUMIF(G24,"&gt;0")+SUMIF(G26,"&gt;0")+SUMIF(G28,"&gt;0")</f>
        <v>12</v>
      </c>
      <c r="H14" s="7">
        <f t="shared" si="0"/>
        <v>621.1269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7">
        <f t="shared" si="0"/>
        <v>0</v>
      </c>
      <c r="W14" s="7">
        <f t="shared" si="0"/>
        <v>0</v>
      </c>
      <c r="X14" s="7">
        <f t="shared" si="0"/>
        <v>0</v>
      </c>
      <c r="Y14" s="7">
        <f t="shared" si="0"/>
        <v>0</v>
      </c>
      <c r="Z14" s="7">
        <f t="shared" si="0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5</v>
      </c>
      <c r="AJ14" s="7">
        <f t="shared" si="0"/>
        <v>167.64</v>
      </c>
      <c r="AK14" s="7">
        <f t="shared" si="0"/>
        <v>0</v>
      </c>
      <c r="AL14" s="7">
        <f t="shared" si="0"/>
        <v>0</v>
      </c>
    </row>
    <row r="15" spans="1:38" s="28" customFormat="1" ht="14.25" thickBot="1">
      <c r="A15" s="39">
        <v>39904</v>
      </c>
      <c r="B15" s="40">
        <v>39904</v>
      </c>
      <c r="C15" s="1">
        <f>SUMIF(C17,"&gt;0")+SUMIF(C19,"&gt;0")+SUMIF(C21,"&gt;0")+SUMIF(C23,"&gt;0")+SUMIF(C25,"&gt;0")+SUMIF(C27,"&gt;0")+SUMIF(C29,"&gt;0")</f>
        <v>1064</v>
      </c>
      <c r="D15" s="1">
        <f>SUMIF(D17,"&gt;0")+SUMIF(D19,"&gt;0")+SUMIF(D21,"&gt;0")+SUMIF(D23,"&gt;0")+SUMIF(D25,"&gt;0")+SUMIF(D27,"&gt;0")+SUMIF(D29,"&gt;0")</f>
        <v>60970.46809999999</v>
      </c>
      <c r="E15" s="1">
        <f>SUMIF(E17,"&gt;0")+SUMIF(E19,"&gt;0")+SUMIF(E21,"&gt;0")+SUMIF(E23,"&gt;0")+SUMIF(E25,"&gt;0")+SUMIF(E27,"&gt;0")+SUMIF(E29,"&gt;0")</f>
        <v>862</v>
      </c>
      <c r="F15" s="1">
        <f>SUMIF(F17,"&gt;0")+SUMIF(F19,"&gt;0")+SUMIF(F21,"&gt;0")+SUMIF(F23,"&gt;0")+SUMIF(F25,"&gt;0")+SUMIF(F27,"&gt;0")+SUMIF(F29,"&gt;0")</f>
        <v>53715.768800000005</v>
      </c>
      <c r="G15" s="1">
        <f t="shared" si="0"/>
        <v>196</v>
      </c>
      <c r="H15" s="1">
        <f t="shared" si="0"/>
        <v>7117.319299999999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5</v>
      </c>
      <c r="T15" s="1">
        <f t="shared" si="0"/>
        <v>137.38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1</v>
      </c>
      <c r="Z15" s="1">
        <f t="shared" si="0"/>
        <v>0</v>
      </c>
      <c r="AA15" s="1">
        <f t="shared" si="0"/>
        <v>0</v>
      </c>
      <c r="AB15" s="1">
        <f t="shared" si="0"/>
        <v>0</v>
      </c>
      <c r="AC15" s="1">
        <f t="shared" si="0"/>
        <v>0</v>
      </c>
      <c r="AD15" s="1">
        <f t="shared" si="0"/>
        <v>0</v>
      </c>
      <c r="AE15" s="1">
        <f t="shared" si="0"/>
        <v>0</v>
      </c>
      <c r="AF15" s="1">
        <f t="shared" si="0"/>
        <v>0</v>
      </c>
      <c r="AG15" s="1">
        <f t="shared" si="0"/>
        <v>0</v>
      </c>
      <c r="AH15" s="1">
        <f t="shared" si="0"/>
        <v>0</v>
      </c>
      <c r="AI15" s="1">
        <f t="shared" si="0"/>
        <v>0</v>
      </c>
      <c r="AJ15" s="1">
        <f t="shared" si="0"/>
        <v>0</v>
      </c>
      <c r="AK15" s="1">
        <f t="shared" si="0"/>
        <v>0</v>
      </c>
      <c r="AL15" s="1">
        <f t="shared" si="0"/>
        <v>0</v>
      </c>
    </row>
    <row r="16" spans="1:38" s="28" customFormat="1" ht="14.25" thickTop="1">
      <c r="A16" s="8"/>
      <c r="B16" s="18"/>
      <c r="C16" s="33"/>
      <c r="D16" s="31"/>
      <c r="E16" s="31"/>
      <c r="F16" s="31"/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</row>
    <row r="17" spans="1:38" s="29" customFormat="1" ht="13.5">
      <c r="A17" s="8" t="s">
        <v>7</v>
      </c>
      <c r="B17" s="18"/>
      <c r="C17" s="34">
        <v>13</v>
      </c>
      <c r="D17" s="2">
        <v>524.38</v>
      </c>
      <c r="E17" s="2">
        <v>10</v>
      </c>
      <c r="F17" s="2">
        <v>505.5</v>
      </c>
      <c r="G17" s="2">
        <v>3</v>
      </c>
      <c r="H17" s="2">
        <v>18.88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s="28" customFormat="1" ht="13.5">
      <c r="A18" s="13"/>
      <c r="B18" s="17"/>
      <c r="C18" s="35"/>
      <c r="D18" s="5"/>
      <c r="E18" s="5"/>
      <c r="F18" s="5"/>
      <c r="G18" s="5">
        <v>3</v>
      </c>
      <c r="H18" s="5">
        <v>175.13959999999997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</row>
    <row r="19" spans="1:38" s="28" customFormat="1" ht="13.5">
      <c r="A19" s="8" t="s">
        <v>2</v>
      </c>
      <c r="B19" s="18"/>
      <c r="C19" s="34">
        <v>67</v>
      </c>
      <c r="D19" s="2">
        <v>4085.7253</v>
      </c>
      <c r="E19" s="2">
        <v>57</v>
      </c>
      <c r="F19" s="2">
        <v>3860.4372000000008</v>
      </c>
      <c r="G19" s="2">
        <v>9</v>
      </c>
      <c r="H19" s="2">
        <v>194.28810000000001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31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s="28" customFormat="1" ht="13.5">
      <c r="A20" s="13"/>
      <c r="B20" s="19"/>
      <c r="C20" s="35"/>
      <c r="D20" s="5"/>
      <c r="E20" s="5"/>
      <c r="F20" s="5"/>
      <c r="G20" s="5">
        <v>1</v>
      </c>
      <c r="H20" s="5">
        <v>183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</row>
    <row r="21" spans="1:38" s="28" customFormat="1" ht="13.5">
      <c r="A21" s="9" t="s">
        <v>3</v>
      </c>
      <c r="B21" s="20"/>
      <c r="C21" s="36">
        <v>151</v>
      </c>
      <c r="D21" s="3">
        <v>6351</v>
      </c>
      <c r="E21" s="3">
        <v>97</v>
      </c>
      <c r="F21" s="3">
        <v>5437</v>
      </c>
      <c r="G21" s="3">
        <v>54</v>
      </c>
      <c r="H21" s="3">
        <v>914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38" s="28" customFormat="1" ht="13.5">
      <c r="A22" s="8"/>
      <c r="B22" s="18"/>
      <c r="C22" s="33"/>
      <c r="D22" s="6"/>
      <c r="E22" s="6"/>
      <c r="F22" s="6"/>
      <c r="G22" s="6">
        <v>5</v>
      </c>
      <c r="H22" s="6">
        <v>194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s="28" customFormat="1" ht="13.5">
      <c r="A23" s="8" t="s">
        <v>4</v>
      </c>
      <c r="B23" s="18"/>
      <c r="C23" s="34">
        <v>236</v>
      </c>
      <c r="D23" s="2">
        <v>13767</v>
      </c>
      <c r="E23" s="2">
        <v>173</v>
      </c>
      <c r="F23" s="2">
        <v>12008</v>
      </c>
      <c r="G23" s="2">
        <v>63</v>
      </c>
      <c r="H23" s="2">
        <v>1759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</row>
    <row r="24" spans="1:38" s="28" customFormat="1" ht="13.5">
      <c r="A24" s="13"/>
      <c r="B24" s="19"/>
      <c r="C24" s="37"/>
      <c r="D24" s="5"/>
      <c r="E24" s="5"/>
      <c r="F24" s="5"/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2</v>
      </c>
      <c r="AJ24" s="5">
        <v>101</v>
      </c>
      <c r="AK24" s="5">
        <v>0</v>
      </c>
      <c r="AL24" s="5">
        <v>0</v>
      </c>
    </row>
    <row r="25" spans="1:38" s="28" customFormat="1" ht="13.5">
      <c r="A25" s="9" t="s">
        <v>39</v>
      </c>
      <c r="B25" s="20"/>
      <c r="C25" s="36">
        <v>313</v>
      </c>
      <c r="D25" s="3">
        <v>22399</v>
      </c>
      <c r="E25" s="3">
        <v>294</v>
      </c>
      <c r="F25" s="3">
        <v>21538</v>
      </c>
      <c r="G25" s="3">
        <v>16</v>
      </c>
      <c r="H25" s="3">
        <v>817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44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</row>
    <row r="26" spans="1:38" s="28" customFormat="1" ht="13.5">
      <c r="A26" s="8"/>
      <c r="B26" s="18"/>
      <c r="C26" s="10"/>
      <c r="D26" s="6"/>
      <c r="E26" s="6"/>
      <c r="F26" s="6"/>
      <c r="G26" s="6">
        <v>1</v>
      </c>
      <c r="H26" s="6">
        <v>17.9873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s="28" customFormat="1" ht="13.5">
      <c r="A27" s="8" t="s">
        <v>5</v>
      </c>
      <c r="B27" s="18"/>
      <c r="C27" s="34">
        <v>101</v>
      </c>
      <c r="D27" s="2">
        <v>8244.6378</v>
      </c>
      <c r="E27" s="2">
        <v>69</v>
      </c>
      <c r="F27" s="2">
        <v>5107.346600000001</v>
      </c>
      <c r="G27" s="2">
        <v>32</v>
      </c>
      <c r="H27" s="2">
        <v>3137.2911999999997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s="28" customFormat="1" ht="13.5">
      <c r="A28" s="13"/>
      <c r="B28" s="19"/>
      <c r="C28" s="37"/>
      <c r="D28" s="5"/>
      <c r="E28" s="5"/>
      <c r="F28" s="5"/>
      <c r="G28" s="5">
        <v>2</v>
      </c>
      <c r="H28" s="5">
        <v>51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3</v>
      </c>
      <c r="AJ28" s="5">
        <v>66.64</v>
      </c>
      <c r="AK28" s="5">
        <v>0</v>
      </c>
      <c r="AL28" s="5">
        <v>0</v>
      </c>
    </row>
    <row r="29" spans="1:38" s="28" customFormat="1" ht="13.5">
      <c r="A29" s="8" t="s">
        <v>6</v>
      </c>
      <c r="B29" s="18"/>
      <c r="C29" s="38">
        <v>183</v>
      </c>
      <c r="D29" s="23">
        <v>5598.725</v>
      </c>
      <c r="E29" s="23">
        <v>162</v>
      </c>
      <c r="F29" s="23">
        <v>5259.485000000001</v>
      </c>
      <c r="G29" s="23">
        <v>19</v>
      </c>
      <c r="H29" s="23">
        <v>276.86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2</v>
      </c>
      <c r="T29" s="23">
        <v>62.38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</row>
    <row r="30" spans="1:38" s="28" customFormat="1" ht="13.5">
      <c r="A30" s="15"/>
      <c r="B30" s="21"/>
      <c r="C30" s="10"/>
      <c r="D30" s="6"/>
      <c r="E30" s="6"/>
      <c r="F30" s="6"/>
      <c r="G30" s="6">
        <f aca="true" t="shared" si="1" ref="G30:AL31">G16</f>
        <v>0</v>
      </c>
      <c r="H30" s="6">
        <f t="shared" si="1"/>
        <v>0</v>
      </c>
      <c r="I30" s="6">
        <f t="shared" si="1"/>
        <v>0</v>
      </c>
      <c r="J30" s="6">
        <f t="shared" si="1"/>
        <v>0</v>
      </c>
      <c r="K30" s="6">
        <f t="shared" si="1"/>
        <v>0</v>
      </c>
      <c r="L30" s="6">
        <f t="shared" si="1"/>
        <v>0</v>
      </c>
      <c r="M30" s="6">
        <f t="shared" si="1"/>
        <v>0</v>
      </c>
      <c r="N30" s="6">
        <f t="shared" si="1"/>
        <v>0</v>
      </c>
      <c r="O30" s="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  <c r="U30" s="6">
        <f t="shared" si="1"/>
        <v>0</v>
      </c>
      <c r="V30" s="6">
        <f t="shared" si="1"/>
        <v>0</v>
      </c>
      <c r="W30" s="6">
        <f t="shared" si="1"/>
        <v>0</v>
      </c>
      <c r="X30" s="6">
        <f t="shared" si="1"/>
        <v>0</v>
      </c>
      <c r="Y30" s="6">
        <f t="shared" si="1"/>
        <v>0</v>
      </c>
      <c r="Z30" s="6">
        <f t="shared" si="1"/>
        <v>0</v>
      </c>
      <c r="AA30" s="6">
        <f t="shared" si="1"/>
        <v>0</v>
      </c>
      <c r="AB30" s="6">
        <f t="shared" si="1"/>
        <v>0</v>
      </c>
      <c r="AC30" s="6">
        <f t="shared" si="1"/>
        <v>0</v>
      </c>
      <c r="AD30" s="6">
        <f t="shared" si="1"/>
        <v>0</v>
      </c>
      <c r="AE30" s="6">
        <f t="shared" si="1"/>
        <v>0</v>
      </c>
      <c r="AF30" s="6">
        <f t="shared" si="1"/>
        <v>0</v>
      </c>
      <c r="AG30" s="6">
        <f t="shared" si="1"/>
        <v>0</v>
      </c>
      <c r="AH30" s="6">
        <f t="shared" si="1"/>
        <v>0</v>
      </c>
      <c r="AI30" s="6">
        <f t="shared" si="1"/>
        <v>0</v>
      </c>
      <c r="AJ30" s="6">
        <f t="shared" si="1"/>
        <v>0</v>
      </c>
      <c r="AK30" s="6">
        <f t="shared" si="1"/>
        <v>0</v>
      </c>
      <c r="AL30" s="6">
        <f t="shared" si="1"/>
        <v>0</v>
      </c>
    </row>
    <row r="31" spans="1:38" s="28" customFormat="1" ht="13.5">
      <c r="A31" s="11" t="s">
        <v>68</v>
      </c>
      <c r="B31" s="18"/>
      <c r="C31" s="34">
        <f>C17</f>
        <v>13</v>
      </c>
      <c r="D31" s="2">
        <f>D17</f>
        <v>524.38</v>
      </c>
      <c r="E31" s="2">
        <f>E17</f>
        <v>10</v>
      </c>
      <c r="F31" s="2">
        <f>F17</f>
        <v>505.5</v>
      </c>
      <c r="G31" s="2">
        <f t="shared" si="1"/>
        <v>3</v>
      </c>
      <c r="H31" s="2">
        <f t="shared" si="1"/>
        <v>18.88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 t="shared" si="1"/>
        <v>0</v>
      </c>
      <c r="AK31" s="2">
        <f t="shared" si="1"/>
        <v>0</v>
      </c>
      <c r="AL31" s="2">
        <f t="shared" si="1"/>
        <v>0</v>
      </c>
    </row>
    <row r="32" spans="1:38" s="28" customFormat="1" ht="13.5">
      <c r="A32" s="16"/>
      <c r="B32" s="19"/>
      <c r="C32" s="37"/>
      <c r="D32" s="5"/>
      <c r="E32" s="5"/>
      <c r="F32" s="5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</row>
    <row r="33" spans="1:38" s="28" customFormat="1" ht="13.5">
      <c r="A33" s="12" t="s">
        <v>24</v>
      </c>
      <c r="B33" s="20"/>
      <c r="C33" s="36">
        <v>20</v>
      </c>
      <c r="D33" s="3">
        <v>1460.9490999999998</v>
      </c>
      <c r="E33" s="3">
        <v>19</v>
      </c>
      <c r="F33" s="3">
        <v>1372.6990999999998</v>
      </c>
      <c r="G33" s="3">
        <v>1</v>
      </c>
      <c r="H33" s="3">
        <v>88.25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</row>
    <row r="34" spans="1:38" s="28" customFormat="1" ht="13.5">
      <c r="A34" s="11"/>
      <c r="B34" s="18"/>
      <c r="C34" s="10"/>
      <c r="D34" s="6"/>
      <c r="E34" s="6"/>
      <c r="F34" s="6"/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s="28" customFormat="1" ht="13.5">
      <c r="A35" s="11" t="s">
        <v>25</v>
      </c>
      <c r="B35" s="18"/>
      <c r="C35" s="34">
        <v>21</v>
      </c>
      <c r="D35" s="2">
        <v>1605.3826000000001</v>
      </c>
      <c r="E35" s="2">
        <v>17</v>
      </c>
      <c r="F35" s="2">
        <v>1540.0176</v>
      </c>
      <c r="G35" s="2">
        <v>3</v>
      </c>
      <c r="H35" s="2">
        <v>34.365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31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s="28" customFormat="1" ht="13.5">
      <c r="A36" s="16"/>
      <c r="B36" s="19"/>
      <c r="C36" s="37"/>
      <c r="D36" s="5"/>
      <c r="E36" s="5"/>
      <c r="F36" s="5"/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</row>
    <row r="37" spans="1:38" s="28" customFormat="1" ht="13.5">
      <c r="A37" s="12" t="s">
        <v>26</v>
      </c>
      <c r="B37" s="20"/>
      <c r="C37" s="36">
        <v>6</v>
      </c>
      <c r="D37" s="3">
        <v>88.7777</v>
      </c>
      <c r="E37" s="3">
        <v>5</v>
      </c>
      <c r="F37" s="3">
        <v>88.5112</v>
      </c>
      <c r="G37" s="3">
        <v>1</v>
      </c>
      <c r="H37" s="3">
        <v>0.2665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</row>
    <row r="38" spans="1:38" s="28" customFormat="1" ht="13.5">
      <c r="A38" s="11"/>
      <c r="B38" s="18"/>
      <c r="C38" s="10"/>
      <c r="D38" s="6"/>
      <c r="E38" s="6"/>
      <c r="F38" s="6"/>
      <c r="G38" s="6">
        <v>1</v>
      </c>
      <c r="H38" s="6">
        <v>11.5666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</row>
    <row r="39" spans="1:38" s="28" customFormat="1" ht="13.5">
      <c r="A39" s="11" t="s">
        <v>27</v>
      </c>
      <c r="B39" s="18"/>
      <c r="C39" s="34">
        <v>13</v>
      </c>
      <c r="D39" s="2">
        <v>524.2453999999999</v>
      </c>
      <c r="E39" s="2">
        <v>10</v>
      </c>
      <c r="F39" s="2">
        <v>453.5212</v>
      </c>
      <c r="G39" s="2">
        <v>3</v>
      </c>
      <c r="H39" s="2">
        <v>70.7242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s="28" customFormat="1" ht="13.5">
      <c r="A40" s="16"/>
      <c r="B40" s="19"/>
      <c r="C40" s="37"/>
      <c r="D40" s="5"/>
      <c r="E40" s="5"/>
      <c r="F40" s="5"/>
      <c r="G40" s="5">
        <v>2</v>
      </c>
      <c r="H40" s="5">
        <v>163.57299999999998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</row>
    <row r="41" spans="1:38" s="28" customFormat="1" ht="13.5">
      <c r="A41" s="12" t="s">
        <v>28</v>
      </c>
      <c r="B41" s="20"/>
      <c r="C41" s="36">
        <v>7</v>
      </c>
      <c r="D41" s="3">
        <v>406.3705</v>
      </c>
      <c r="E41" s="3">
        <v>6</v>
      </c>
      <c r="F41" s="3">
        <v>405.6881</v>
      </c>
      <c r="G41" s="3">
        <v>1</v>
      </c>
      <c r="H41" s="3">
        <v>0.6824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</row>
    <row r="42" spans="1:38" s="28" customFormat="1" ht="13.5">
      <c r="A42" s="11"/>
      <c r="B42" s="18"/>
      <c r="C42" s="10"/>
      <c r="D42" s="6"/>
      <c r="E42" s="6"/>
      <c r="F42" s="6"/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</row>
    <row r="43" spans="1:38" s="28" customFormat="1" ht="13.5">
      <c r="A43" s="11" t="s">
        <v>29</v>
      </c>
      <c r="B43" s="18"/>
      <c r="C43" s="34">
        <v>19</v>
      </c>
      <c r="D43" s="2">
        <v>713</v>
      </c>
      <c r="E43" s="2">
        <v>14</v>
      </c>
      <c r="F43" s="2">
        <v>646</v>
      </c>
      <c r="G43" s="2">
        <v>5</v>
      </c>
      <c r="H43" s="2">
        <v>67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s="28" customFormat="1" ht="13.5">
      <c r="A44" s="16"/>
      <c r="B44" s="19"/>
      <c r="C44" s="37"/>
      <c r="D44" s="5"/>
      <c r="E44" s="5"/>
      <c r="F44" s="5"/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</row>
    <row r="45" spans="1:38" s="28" customFormat="1" ht="13.5">
      <c r="A45" s="12" t="s">
        <v>30</v>
      </c>
      <c r="B45" s="20"/>
      <c r="C45" s="36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 s="28" customFormat="1" ht="13.5">
      <c r="A46" s="11"/>
      <c r="B46" s="18"/>
      <c r="C46" s="10"/>
      <c r="D46" s="6"/>
      <c r="E46" s="6"/>
      <c r="F46" s="6"/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</row>
    <row r="47" spans="1:38" s="28" customFormat="1" ht="13.5">
      <c r="A47" s="11" t="s">
        <v>31</v>
      </c>
      <c r="B47" s="18"/>
      <c r="C47" s="34">
        <v>7</v>
      </c>
      <c r="D47" s="2">
        <v>219</v>
      </c>
      <c r="E47" s="2">
        <v>6</v>
      </c>
      <c r="F47" s="2">
        <v>198</v>
      </c>
      <c r="G47" s="2">
        <v>1</v>
      </c>
      <c r="H47" s="2">
        <v>21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s="28" customFormat="1" ht="13.5">
      <c r="A48" s="16"/>
      <c r="B48" s="19"/>
      <c r="C48" s="37"/>
      <c r="D48" s="5"/>
      <c r="E48" s="5"/>
      <c r="F48" s="5"/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</row>
    <row r="49" spans="1:38" s="28" customFormat="1" ht="13.5">
      <c r="A49" s="12" t="s">
        <v>32</v>
      </c>
      <c r="B49" s="20"/>
      <c r="C49" s="34">
        <v>25</v>
      </c>
      <c r="D49" s="2">
        <v>687</v>
      </c>
      <c r="E49" s="2">
        <v>13</v>
      </c>
      <c r="F49" s="2">
        <v>431</v>
      </c>
      <c r="G49" s="2">
        <v>12</v>
      </c>
      <c r="H49" s="2">
        <v>256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s="28" customFormat="1" ht="13.5">
      <c r="A50" s="11"/>
      <c r="B50" s="18"/>
      <c r="C50" s="37"/>
      <c r="D50" s="5"/>
      <c r="E50" s="5"/>
      <c r="F50" s="5"/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</row>
    <row r="51" spans="1:38" s="28" customFormat="1" ht="13.5">
      <c r="A51" s="11" t="s">
        <v>33</v>
      </c>
      <c r="B51" s="18"/>
      <c r="C51" s="36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</row>
    <row r="52" spans="1:38" s="28" customFormat="1" ht="13.5">
      <c r="A52" s="16"/>
      <c r="B52" s="19"/>
      <c r="C52" s="10"/>
      <c r="D52" s="6"/>
      <c r="E52" s="6"/>
      <c r="F52" s="6"/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</row>
    <row r="53" spans="1:38" s="28" customFormat="1" ht="13.5">
      <c r="A53" s="12" t="s">
        <v>34</v>
      </c>
      <c r="B53" s="20"/>
      <c r="C53" s="34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s="28" customFormat="1" ht="13.5">
      <c r="A54" s="11"/>
      <c r="B54" s="18"/>
      <c r="C54" s="37"/>
      <c r="D54" s="5"/>
      <c r="E54" s="5"/>
      <c r="F54" s="5"/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</row>
    <row r="55" spans="1:38" s="28" customFormat="1" ht="13.5">
      <c r="A55" s="11" t="s">
        <v>35</v>
      </c>
      <c r="B55" s="18"/>
      <c r="C55" s="36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</row>
    <row r="56" spans="1:38" s="28" customFormat="1" ht="13.5">
      <c r="A56" s="16"/>
      <c r="B56" s="19"/>
      <c r="C56" s="10"/>
      <c r="D56" s="6"/>
      <c r="E56" s="6"/>
      <c r="F56" s="6"/>
      <c r="G56" s="6">
        <v>1</v>
      </c>
      <c r="H56" s="6">
        <v>183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</row>
    <row r="57" spans="1:38" s="28" customFormat="1" ht="13.5">
      <c r="A57" s="12" t="s">
        <v>69</v>
      </c>
      <c r="B57" s="20"/>
      <c r="C57" s="34">
        <v>20</v>
      </c>
      <c r="D57" s="2">
        <v>1640</v>
      </c>
      <c r="E57" s="2">
        <v>12</v>
      </c>
      <c r="F57" s="2">
        <v>1505</v>
      </c>
      <c r="G57" s="2">
        <v>8</v>
      </c>
      <c r="H57" s="2">
        <v>135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s="28" customFormat="1" ht="13.5">
      <c r="A58" s="11"/>
      <c r="B58" s="18"/>
      <c r="C58" s="37"/>
      <c r="D58" s="5"/>
      <c r="E58" s="5"/>
      <c r="F58" s="5"/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</row>
    <row r="59" spans="1:38" s="28" customFormat="1" ht="13.5">
      <c r="A59" s="11" t="s">
        <v>36</v>
      </c>
      <c r="B59" s="18"/>
      <c r="C59" s="36">
        <v>39</v>
      </c>
      <c r="D59" s="3">
        <v>1009</v>
      </c>
      <c r="E59" s="3">
        <v>21</v>
      </c>
      <c r="F59" s="3">
        <v>713</v>
      </c>
      <c r="G59" s="3">
        <v>18</v>
      </c>
      <c r="H59" s="3">
        <v>296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</row>
    <row r="60" spans="1:38" s="28" customFormat="1" ht="13.5">
      <c r="A60" s="16"/>
      <c r="B60" s="19"/>
      <c r="C60" s="10"/>
      <c r="D60" s="6"/>
      <c r="E60" s="6"/>
      <c r="F60" s="6"/>
      <c r="G60" s="6">
        <v>5</v>
      </c>
      <c r="H60" s="6">
        <v>194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</row>
    <row r="61" spans="1:38" s="28" customFormat="1" ht="13.5">
      <c r="A61" s="12" t="s">
        <v>37</v>
      </c>
      <c r="B61" s="20"/>
      <c r="C61" s="34">
        <v>22</v>
      </c>
      <c r="D61" s="2">
        <v>1033</v>
      </c>
      <c r="E61" s="2">
        <v>10</v>
      </c>
      <c r="F61" s="2">
        <v>575</v>
      </c>
      <c r="G61" s="2">
        <v>12</v>
      </c>
      <c r="H61" s="2">
        <v>458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s="28" customFormat="1" ht="13.5">
      <c r="A62" s="11"/>
      <c r="B62" s="18"/>
      <c r="C62" s="37"/>
      <c r="D62" s="5"/>
      <c r="E62" s="5"/>
      <c r="F62" s="5"/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</row>
    <row r="63" spans="1:38" s="28" customFormat="1" ht="13.5">
      <c r="A63" s="11" t="s">
        <v>38</v>
      </c>
      <c r="B63" s="18"/>
      <c r="C63" s="36">
        <v>3</v>
      </c>
      <c r="D63" s="3">
        <v>18</v>
      </c>
      <c r="E63" s="3">
        <v>3</v>
      </c>
      <c r="F63" s="3">
        <v>18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</row>
    <row r="64" spans="1:38" s="28" customFormat="1" ht="13.5">
      <c r="A64" s="16"/>
      <c r="B64" s="19"/>
      <c r="C64" s="10"/>
      <c r="D64" s="6"/>
      <c r="E64" s="6"/>
      <c r="F64" s="6"/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</row>
    <row r="65" spans="1:38" s="28" customFormat="1" ht="13.5">
      <c r="A65" s="12" t="s">
        <v>40</v>
      </c>
      <c r="B65" s="20"/>
      <c r="C65" s="34">
        <v>19</v>
      </c>
      <c r="D65" s="2">
        <v>1169</v>
      </c>
      <c r="E65" s="2">
        <v>18</v>
      </c>
      <c r="F65" s="2">
        <v>1126</v>
      </c>
      <c r="G65" s="2">
        <v>1</v>
      </c>
      <c r="H65" s="2">
        <v>43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s="28" customFormat="1" ht="13.5">
      <c r="A66" s="11"/>
      <c r="B66" s="18"/>
      <c r="C66" s="37"/>
      <c r="D66" s="5"/>
      <c r="E66" s="5"/>
      <c r="F66" s="5"/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</row>
    <row r="67" spans="1:38" s="28" customFormat="1" ht="13.5">
      <c r="A67" s="11" t="s">
        <v>41</v>
      </c>
      <c r="B67" s="18"/>
      <c r="C67" s="36">
        <v>18</v>
      </c>
      <c r="D67" s="3">
        <v>688</v>
      </c>
      <c r="E67" s="3">
        <v>17</v>
      </c>
      <c r="F67" s="3">
        <v>677</v>
      </c>
      <c r="G67" s="3">
        <v>1</v>
      </c>
      <c r="H67" s="3">
        <v>11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s="28" customFormat="1" ht="13.5">
      <c r="A68" s="16"/>
      <c r="B68" s="19"/>
      <c r="C68" s="10"/>
      <c r="D68" s="6"/>
      <c r="E68" s="6"/>
      <c r="F68" s="6"/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</row>
    <row r="69" spans="1:38" s="28" customFormat="1" ht="13.5">
      <c r="A69" s="12" t="s">
        <v>42</v>
      </c>
      <c r="B69" s="20"/>
      <c r="C69" s="34">
        <v>129</v>
      </c>
      <c r="D69" s="2">
        <v>10016</v>
      </c>
      <c r="E69" s="2">
        <v>111</v>
      </c>
      <c r="F69" s="2">
        <v>9775</v>
      </c>
      <c r="G69" s="2">
        <v>18</v>
      </c>
      <c r="H69" s="2">
        <v>241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s="28" customFormat="1" ht="13.5">
      <c r="A70" s="11"/>
      <c r="B70" s="18"/>
      <c r="C70" s="37"/>
      <c r="D70" s="5"/>
      <c r="E70" s="5"/>
      <c r="F70" s="5"/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</row>
    <row r="71" spans="1:38" s="28" customFormat="1" ht="13.5">
      <c r="A71" s="11" t="s">
        <v>43</v>
      </c>
      <c r="B71" s="18"/>
      <c r="C71" s="36">
        <v>74</v>
      </c>
      <c r="D71" s="3">
        <v>2531</v>
      </c>
      <c r="E71" s="3">
        <v>47</v>
      </c>
      <c r="F71" s="3">
        <v>1543</v>
      </c>
      <c r="G71" s="3">
        <v>27</v>
      </c>
      <c r="H71" s="3">
        <v>988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</row>
    <row r="72" spans="1:38" s="28" customFormat="1" ht="13.5">
      <c r="A72" s="16"/>
      <c r="B72" s="19"/>
      <c r="C72" s="37"/>
      <c r="D72" s="5"/>
      <c r="E72" s="5"/>
      <c r="F72" s="5"/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</row>
    <row r="73" spans="1:38" s="28" customFormat="1" ht="13.5">
      <c r="A73" s="12" t="s">
        <v>44</v>
      </c>
      <c r="B73" s="20"/>
      <c r="C73" s="36">
        <v>23</v>
      </c>
      <c r="D73" s="3">
        <v>1395</v>
      </c>
      <c r="E73" s="3">
        <v>14</v>
      </c>
      <c r="F73" s="3">
        <v>1267</v>
      </c>
      <c r="G73" s="3">
        <v>9</v>
      </c>
      <c r="H73" s="3">
        <v>128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</row>
    <row r="74" spans="1:38" s="28" customFormat="1" ht="13.5">
      <c r="A74" s="11"/>
      <c r="B74" s="18"/>
      <c r="C74" s="37"/>
      <c r="D74" s="5"/>
      <c r="E74" s="5"/>
      <c r="F74" s="5"/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</row>
    <row r="75" spans="1:38" s="28" customFormat="1" ht="13.5">
      <c r="A75" s="11" t="s">
        <v>45</v>
      </c>
      <c r="B75" s="18"/>
      <c r="C75" s="36">
        <v>11</v>
      </c>
      <c r="D75" s="3">
        <v>187</v>
      </c>
      <c r="E75" s="3">
        <v>5</v>
      </c>
      <c r="F75" s="3">
        <v>115</v>
      </c>
      <c r="G75" s="3">
        <v>6</v>
      </c>
      <c r="H75" s="3">
        <v>72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</row>
    <row r="76" spans="1:38" s="28" customFormat="1" ht="13.5">
      <c r="A76" s="16"/>
      <c r="B76" s="19"/>
      <c r="C76" s="10"/>
      <c r="D76" s="6"/>
      <c r="E76" s="6"/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</row>
    <row r="77" spans="1:38" s="28" customFormat="1" ht="13.5">
      <c r="A77" s="12" t="s">
        <v>46</v>
      </c>
      <c r="B77" s="20"/>
      <c r="C77" s="34">
        <v>17</v>
      </c>
      <c r="D77" s="2">
        <v>1661</v>
      </c>
      <c r="E77" s="2">
        <v>14</v>
      </c>
      <c r="F77" s="2">
        <v>1617</v>
      </c>
      <c r="G77" s="2">
        <v>3</v>
      </c>
      <c r="H77" s="2">
        <v>44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s="28" customFormat="1" ht="13.5">
      <c r="A78" s="11"/>
      <c r="B78" s="18"/>
      <c r="C78" s="37"/>
      <c r="D78" s="5"/>
      <c r="E78" s="5"/>
      <c r="F78" s="5"/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1</v>
      </c>
      <c r="AJ78" s="5">
        <v>50</v>
      </c>
      <c r="AK78" s="5">
        <v>0</v>
      </c>
      <c r="AL78" s="5">
        <v>0</v>
      </c>
    </row>
    <row r="79" spans="1:38" s="28" customFormat="1" ht="13.5">
      <c r="A79" s="12" t="s">
        <v>47</v>
      </c>
      <c r="B79" s="20"/>
      <c r="C79" s="36">
        <v>8</v>
      </c>
      <c r="D79" s="3">
        <v>418</v>
      </c>
      <c r="E79" s="3">
        <v>6</v>
      </c>
      <c r="F79" s="3">
        <v>308</v>
      </c>
      <c r="G79" s="3">
        <v>2</v>
      </c>
      <c r="H79" s="3">
        <v>110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</row>
    <row r="80" spans="1:38" s="28" customFormat="1" ht="13.5">
      <c r="A80" s="16"/>
      <c r="B80" s="19"/>
      <c r="C80" s="37"/>
      <c r="D80" s="5"/>
      <c r="E80" s="5"/>
      <c r="F80" s="5"/>
      <c r="G80" s="5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1</v>
      </c>
      <c r="AJ80" s="6">
        <v>51</v>
      </c>
      <c r="AK80" s="6">
        <v>0</v>
      </c>
      <c r="AL80" s="6">
        <v>0</v>
      </c>
    </row>
    <row r="81" spans="1:38" s="28" customFormat="1" ht="13.5">
      <c r="A81" s="12" t="s">
        <v>48</v>
      </c>
      <c r="B81" s="20"/>
      <c r="C81" s="34">
        <v>7</v>
      </c>
      <c r="D81" s="2">
        <v>771</v>
      </c>
      <c r="E81" s="2">
        <v>6</v>
      </c>
      <c r="F81" s="2">
        <v>771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1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s="28" customFormat="1" ht="13.5">
      <c r="A82" s="11"/>
      <c r="B82" s="18"/>
      <c r="C82" s="37"/>
      <c r="D82" s="5"/>
      <c r="E82" s="5"/>
      <c r="F82" s="5"/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</row>
    <row r="83" spans="1:38" s="28" customFormat="1" ht="13.5">
      <c r="A83" s="11" t="s">
        <v>49</v>
      </c>
      <c r="B83" s="18"/>
      <c r="C83" s="36">
        <v>1</v>
      </c>
      <c r="D83" s="3">
        <v>220</v>
      </c>
      <c r="E83" s="3">
        <v>1</v>
      </c>
      <c r="F83" s="3">
        <v>220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</row>
    <row r="84" spans="1:38" s="28" customFormat="1" ht="13.5">
      <c r="A84" s="16"/>
      <c r="B84" s="19"/>
      <c r="C84" s="10"/>
      <c r="D84" s="6"/>
      <c r="E84" s="6"/>
      <c r="F84" s="6"/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</row>
    <row r="85" spans="1:38" s="28" customFormat="1" ht="13.5">
      <c r="A85" s="12" t="s">
        <v>50</v>
      </c>
      <c r="B85" s="20"/>
      <c r="C85" s="34">
        <v>43</v>
      </c>
      <c r="D85" s="2">
        <v>4603</v>
      </c>
      <c r="E85" s="2">
        <v>42</v>
      </c>
      <c r="F85" s="2">
        <v>4580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23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</row>
    <row r="86" spans="1:38" s="28" customFormat="1" ht="13.5">
      <c r="A86" s="11"/>
      <c r="B86" s="18"/>
      <c r="C86" s="37"/>
      <c r="D86" s="5"/>
      <c r="E86" s="5"/>
      <c r="F86" s="5"/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</row>
    <row r="87" spans="1:38" s="28" customFormat="1" ht="13.5">
      <c r="A87" s="11" t="s">
        <v>51</v>
      </c>
      <c r="B87" s="18"/>
      <c r="C87" s="36">
        <v>3</v>
      </c>
      <c r="D87" s="3">
        <v>154</v>
      </c>
      <c r="E87" s="3">
        <v>3</v>
      </c>
      <c r="F87" s="3">
        <v>154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</row>
    <row r="88" spans="1:38" s="28" customFormat="1" ht="13.5">
      <c r="A88" s="16"/>
      <c r="B88" s="19"/>
      <c r="C88" s="10"/>
      <c r="D88" s="6"/>
      <c r="E88" s="6"/>
      <c r="F88" s="6"/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</row>
    <row r="89" spans="1:38" s="28" customFormat="1" ht="13.5">
      <c r="A89" s="12" t="s">
        <v>70</v>
      </c>
      <c r="B89" s="20"/>
      <c r="C89" s="34">
        <v>11</v>
      </c>
      <c r="D89" s="2">
        <v>1308</v>
      </c>
      <c r="E89" s="2">
        <v>10</v>
      </c>
      <c r="F89" s="2">
        <v>1233</v>
      </c>
      <c r="G89" s="2">
        <v>1</v>
      </c>
      <c r="H89" s="2">
        <v>75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</row>
    <row r="90" spans="1:38" s="28" customFormat="1" ht="13.5">
      <c r="A90" s="11"/>
      <c r="B90" s="18"/>
      <c r="C90" s="37"/>
      <c r="D90" s="5"/>
      <c r="E90" s="5"/>
      <c r="F90" s="5"/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</row>
    <row r="91" spans="1:38" s="28" customFormat="1" ht="13.5">
      <c r="A91" s="11" t="s">
        <v>52</v>
      </c>
      <c r="B91" s="18"/>
      <c r="C91" s="36">
        <v>28</v>
      </c>
      <c r="D91" s="3">
        <v>1338</v>
      </c>
      <c r="E91" s="3">
        <v>26</v>
      </c>
      <c r="F91" s="3">
        <v>1267</v>
      </c>
      <c r="G91" s="3">
        <v>1</v>
      </c>
      <c r="H91" s="3">
        <v>50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1</v>
      </c>
      <c r="T91" s="3">
        <v>21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</row>
    <row r="92" spans="1:38" s="28" customFormat="1" ht="13.5">
      <c r="A92" s="16"/>
      <c r="B92" s="19"/>
      <c r="C92" s="10"/>
      <c r="D92" s="6"/>
      <c r="E92" s="6"/>
      <c r="F92" s="6"/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</row>
    <row r="93" spans="1:38" s="28" customFormat="1" ht="13.5">
      <c r="A93" s="12" t="s">
        <v>53</v>
      </c>
      <c r="B93" s="20"/>
      <c r="C93" s="34">
        <v>33</v>
      </c>
      <c r="D93" s="2">
        <v>2342</v>
      </c>
      <c r="E93" s="2">
        <v>31</v>
      </c>
      <c r="F93" s="2">
        <v>2281</v>
      </c>
      <c r="G93" s="2">
        <v>2</v>
      </c>
      <c r="H93" s="2">
        <v>61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</row>
    <row r="94" spans="1:38" s="28" customFormat="1" ht="13.5">
      <c r="A94" s="11"/>
      <c r="B94" s="18"/>
      <c r="C94" s="37"/>
      <c r="D94" s="5"/>
      <c r="E94" s="5"/>
      <c r="F94" s="5"/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</row>
    <row r="95" spans="1:38" s="28" customFormat="1" ht="13.5">
      <c r="A95" s="11" t="s">
        <v>54</v>
      </c>
      <c r="B95" s="18"/>
      <c r="C95" s="36">
        <v>77</v>
      </c>
      <c r="D95" s="3">
        <v>3244</v>
      </c>
      <c r="E95" s="3">
        <v>77</v>
      </c>
      <c r="F95" s="3">
        <v>3244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</row>
    <row r="96" spans="1:38" s="28" customFormat="1" ht="13.5">
      <c r="A96" s="16"/>
      <c r="B96" s="19"/>
      <c r="C96" s="10"/>
      <c r="D96" s="6"/>
      <c r="E96" s="6"/>
      <c r="F96" s="6"/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</row>
    <row r="97" spans="1:38" s="28" customFormat="1" ht="13.5">
      <c r="A97" s="12" t="s">
        <v>55</v>
      </c>
      <c r="B97" s="20"/>
      <c r="C97" s="34">
        <v>34</v>
      </c>
      <c r="D97" s="2">
        <v>3031</v>
      </c>
      <c r="E97" s="2">
        <v>32</v>
      </c>
      <c r="F97" s="2">
        <v>2662</v>
      </c>
      <c r="G97" s="2">
        <v>2</v>
      </c>
      <c r="H97" s="2">
        <v>369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</row>
    <row r="98" spans="1:38" s="28" customFormat="1" ht="13.5">
      <c r="A98" s="11"/>
      <c r="B98" s="18"/>
      <c r="C98" s="37"/>
      <c r="D98" s="5"/>
      <c r="E98" s="5"/>
      <c r="F98" s="5"/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</row>
    <row r="99" spans="1:38" s="28" customFormat="1" ht="13.5">
      <c r="A99" s="11" t="s">
        <v>56</v>
      </c>
      <c r="B99" s="18"/>
      <c r="C99" s="36">
        <v>29</v>
      </c>
      <c r="D99" s="3">
        <v>2122</v>
      </c>
      <c r="E99" s="3">
        <v>25</v>
      </c>
      <c r="F99" s="3">
        <v>2057</v>
      </c>
      <c r="G99" s="3">
        <v>4</v>
      </c>
      <c r="H99" s="3">
        <v>65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</row>
    <row r="100" spans="1:38" s="28" customFormat="1" ht="13.5">
      <c r="A100" s="16"/>
      <c r="B100" s="19"/>
      <c r="C100" s="10"/>
      <c r="D100" s="6"/>
      <c r="E100" s="6"/>
      <c r="F100" s="6"/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</row>
    <row r="101" spans="1:38" s="28" customFormat="1" ht="13.5">
      <c r="A101" s="12" t="s">
        <v>57</v>
      </c>
      <c r="B101" s="20"/>
      <c r="C101" s="34">
        <v>19</v>
      </c>
      <c r="D101" s="2">
        <v>2167.0445</v>
      </c>
      <c r="E101" s="2">
        <v>18</v>
      </c>
      <c r="F101" s="2">
        <v>2139.3745</v>
      </c>
      <c r="G101" s="2">
        <v>1</v>
      </c>
      <c r="H101" s="2">
        <v>27.67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</row>
    <row r="102" spans="1:38" s="28" customFormat="1" ht="13.5">
      <c r="A102" s="11"/>
      <c r="B102" s="18"/>
      <c r="C102" s="37"/>
      <c r="D102" s="5"/>
      <c r="E102" s="5"/>
      <c r="F102" s="5"/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</row>
    <row r="103" spans="1:38" s="28" customFormat="1" ht="13.5">
      <c r="A103" s="11" t="s">
        <v>58</v>
      </c>
      <c r="B103" s="18"/>
      <c r="C103" s="36">
        <v>1</v>
      </c>
      <c r="D103" s="3">
        <v>38.9333</v>
      </c>
      <c r="E103" s="3">
        <v>0</v>
      </c>
      <c r="F103" s="3">
        <v>0</v>
      </c>
      <c r="G103" s="3">
        <v>1</v>
      </c>
      <c r="H103" s="3">
        <v>38.9333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</row>
    <row r="104" spans="1:38" s="28" customFormat="1" ht="13.5">
      <c r="A104" s="16"/>
      <c r="B104" s="19"/>
      <c r="C104" s="10"/>
      <c r="D104" s="6"/>
      <c r="E104" s="6"/>
      <c r="F104" s="6"/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</row>
    <row r="105" spans="1:38" s="28" customFormat="1" ht="13.5">
      <c r="A105" s="12" t="s">
        <v>59</v>
      </c>
      <c r="B105" s="20"/>
      <c r="C105" s="34">
        <v>28</v>
      </c>
      <c r="D105" s="2">
        <v>2997.1535</v>
      </c>
      <c r="E105" s="2">
        <v>16</v>
      </c>
      <c r="F105" s="2">
        <v>1047.742</v>
      </c>
      <c r="G105" s="2">
        <v>12</v>
      </c>
      <c r="H105" s="2">
        <v>1949.4115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</row>
    <row r="106" spans="1:38" s="28" customFormat="1" ht="13.5">
      <c r="A106" s="11"/>
      <c r="B106" s="18"/>
      <c r="C106" s="37"/>
      <c r="D106" s="5"/>
      <c r="E106" s="5"/>
      <c r="F106" s="5"/>
      <c r="G106" s="5">
        <v>1</v>
      </c>
      <c r="H106" s="5">
        <v>17.9873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</row>
    <row r="107" spans="1:38" s="28" customFormat="1" ht="13.5">
      <c r="A107" s="11" t="s">
        <v>60</v>
      </c>
      <c r="B107" s="18"/>
      <c r="C107" s="36">
        <v>53</v>
      </c>
      <c r="D107" s="3">
        <v>3041.5065000000004</v>
      </c>
      <c r="E107" s="3">
        <v>35</v>
      </c>
      <c r="F107" s="3">
        <v>1920.2301</v>
      </c>
      <c r="G107" s="3">
        <v>18</v>
      </c>
      <c r="H107" s="3">
        <v>1121.2764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</row>
    <row r="108" spans="1:38" s="28" customFormat="1" ht="13.5">
      <c r="A108" s="16"/>
      <c r="B108" s="19"/>
      <c r="C108" s="10"/>
      <c r="D108" s="6"/>
      <c r="E108" s="6"/>
      <c r="F108" s="6"/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2</v>
      </c>
      <c r="AJ108" s="6">
        <v>4.72</v>
      </c>
      <c r="AK108" s="6">
        <v>0</v>
      </c>
      <c r="AL108" s="6">
        <v>0</v>
      </c>
    </row>
    <row r="109" spans="1:38" s="28" customFormat="1" ht="13.5">
      <c r="A109" s="12" t="s">
        <v>61</v>
      </c>
      <c r="B109" s="20"/>
      <c r="C109" s="34">
        <v>16</v>
      </c>
      <c r="D109" s="2">
        <v>288.505</v>
      </c>
      <c r="E109" s="2">
        <v>15</v>
      </c>
      <c r="F109" s="2">
        <v>277.175</v>
      </c>
      <c r="G109" s="2">
        <v>1</v>
      </c>
      <c r="H109" s="2">
        <v>11.33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</row>
    <row r="110" spans="1:38" s="28" customFormat="1" ht="13.5">
      <c r="A110" s="11"/>
      <c r="B110" s="18"/>
      <c r="C110" s="37"/>
      <c r="D110" s="5"/>
      <c r="E110" s="5"/>
      <c r="F110" s="5"/>
      <c r="G110" s="5">
        <v>2</v>
      </c>
      <c r="H110" s="5">
        <v>51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</row>
    <row r="111" spans="1:38" s="28" customFormat="1" ht="13.5">
      <c r="A111" s="11" t="s">
        <v>62</v>
      </c>
      <c r="B111" s="18"/>
      <c r="C111" s="36">
        <v>24</v>
      </c>
      <c r="D111" s="3">
        <v>488.42</v>
      </c>
      <c r="E111" s="3">
        <v>22</v>
      </c>
      <c r="F111" s="3">
        <v>461.75</v>
      </c>
      <c r="G111" s="3">
        <v>2</v>
      </c>
      <c r="H111" s="3">
        <v>26.67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</row>
    <row r="112" spans="1:38" s="28" customFormat="1" ht="13.5">
      <c r="A112" s="16"/>
      <c r="B112" s="19"/>
      <c r="C112" s="10"/>
      <c r="D112" s="6"/>
      <c r="E112" s="6"/>
      <c r="F112" s="6"/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</row>
    <row r="113" spans="1:38" s="28" customFormat="1" ht="13.5">
      <c r="A113" s="12" t="s">
        <v>63</v>
      </c>
      <c r="B113" s="20"/>
      <c r="C113" s="34">
        <v>17</v>
      </c>
      <c r="D113" s="2">
        <v>573.08</v>
      </c>
      <c r="E113" s="2">
        <v>8</v>
      </c>
      <c r="F113" s="2">
        <v>366.17</v>
      </c>
      <c r="G113" s="2">
        <v>7</v>
      </c>
      <c r="H113" s="2">
        <v>144.53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2</v>
      </c>
      <c r="T113" s="2">
        <v>62.38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</row>
    <row r="114" spans="1:38" s="28" customFormat="1" ht="13.5">
      <c r="A114" s="11"/>
      <c r="B114" s="18"/>
      <c r="C114" s="37"/>
      <c r="D114" s="5"/>
      <c r="E114" s="5"/>
      <c r="F114" s="5"/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</row>
    <row r="115" spans="1:38" s="28" customFormat="1" ht="13.5">
      <c r="A115" s="11" t="s">
        <v>64</v>
      </c>
      <c r="B115" s="18"/>
      <c r="C115" s="36">
        <v>26</v>
      </c>
      <c r="D115" s="3">
        <v>726.49</v>
      </c>
      <c r="E115" s="3">
        <v>21</v>
      </c>
      <c r="F115" s="3">
        <v>676.13</v>
      </c>
      <c r="G115" s="3">
        <v>5</v>
      </c>
      <c r="H115" s="3">
        <v>50.36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</row>
    <row r="116" spans="1:38" s="28" customFormat="1" ht="13.5">
      <c r="A116" s="16"/>
      <c r="B116" s="19"/>
      <c r="C116" s="10"/>
      <c r="D116" s="6"/>
      <c r="E116" s="6"/>
      <c r="F116" s="6"/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1</v>
      </c>
      <c r="AJ116" s="6">
        <v>61.92</v>
      </c>
      <c r="AK116" s="6">
        <v>0</v>
      </c>
      <c r="AL116" s="6">
        <v>0</v>
      </c>
    </row>
    <row r="117" spans="1:38" s="28" customFormat="1" ht="13.5">
      <c r="A117" s="12" t="s">
        <v>65</v>
      </c>
      <c r="B117" s="20"/>
      <c r="C117" s="34">
        <v>55</v>
      </c>
      <c r="D117" s="2">
        <v>2003.29</v>
      </c>
      <c r="E117" s="2">
        <v>51</v>
      </c>
      <c r="F117" s="2">
        <v>1959.32</v>
      </c>
      <c r="G117" s="2">
        <v>4</v>
      </c>
      <c r="H117" s="2">
        <v>43.97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</row>
    <row r="118" spans="1:38" s="28" customFormat="1" ht="13.5">
      <c r="A118" s="11"/>
      <c r="B118" s="18"/>
      <c r="C118" s="37"/>
      <c r="D118" s="5"/>
      <c r="E118" s="5"/>
      <c r="F118" s="5"/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</row>
    <row r="119" spans="1:38" s="28" customFormat="1" ht="13.5">
      <c r="A119" s="11" t="s">
        <v>66</v>
      </c>
      <c r="B119" s="18"/>
      <c r="C119" s="36">
        <v>10</v>
      </c>
      <c r="D119" s="3">
        <v>315.32</v>
      </c>
      <c r="E119" s="3">
        <v>10</v>
      </c>
      <c r="F119" s="3">
        <v>315.32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</row>
    <row r="120" spans="1:38" s="28" customFormat="1" ht="13.5">
      <c r="A120" s="16"/>
      <c r="B120" s="19"/>
      <c r="C120" s="10"/>
      <c r="D120" s="6"/>
      <c r="E120" s="6"/>
      <c r="F120" s="6"/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</row>
    <row r="121" spans="1:38" s="28" customFormat="1" ht="13.5">
      <c r="A121" s="12" t="s">
        <v>71</v>
      </c>
      <c r="B121" s="20"/>
      <c r="C121" s="34">
        <v>35</v>
      </c>
      <c r="D121" s="2">
        <v>1203.62</v>
      </c>
      <c r="E121" s="2">
        <v>35</v>
      </c>
      <c r="F121" s="2">
        <v>1203.62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</row>
    <row r="122" spans="1:38" s="28" customFormat="1" ht="13.5">
      <c r="A122" s="11"/>
      <c r="B122" s="18"/>
      <c r="C122" s="37"/>
      <c r="D122" s="5"/>
      <c r="E122" s="5"/>
      <c r="F122" s="5"/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</row>
    <row r="123" spans="1:38" s="28" customFormat="1" ht="13.5">
      <c r="A123" s="14" t="s">
        <v>67</v>
      </c>
      <c r="B123" s="22"/>
      <c r="C123" s="38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</row>
    <row r="124" ht="13.5">
      <c r="A124" s="32" t="s">
        <v>77</v>
      </c>
    </row>
    <row r="125" ht="13.5">
      <c r="A125" s="32" t="s">
        <v>78</v>
      </c>
    </row>
    <row r="126" ht="13.5">
      <c r="A126" s="32" t="s">
        <v>79</v>
      </c>
    </row>
  </sheetData>
  <sheetProtection password="DCAD" sheet="1" objects="1" scenarios="1"/>
  <mergeCells count="65">
    <mergeCell ref="AJ4:AJ5"/>
    <mergeCell ref="AK4:AK5"/>
    <mergeCell ref="AL4:AL5"/>
    <mergeCell ref="AF4:AF5"/>
    <mergeCell ref="AG4:AG5"/>
    <mergeCell ref="AH4:AH5"/>
    <mergeCell ref="AI4:AI5"/>
    <mergeCell ref="AB4:AB5"/>
    <mergeCell ref="AC4:AC5"/>
    <mergeCell ref="AD4:AD5"/>
    <mergeCell ref="AE4:AE5"/>
    <mergeCell ref="X4:X5"/>
    <mergeCell ref="Y4:Y5"/>
    <mergeCell ref="Z4:Z5"/>
    <mergeCell ref="AA4:AA5"/>
    <mergeCell ref="T4:T5"/>
    <mergeCell ref="U4:U5"/>
    <mergeCell ref="V4:V5"/>
    <mergeCell ref="W4:W5"/>
    <mergeCell ref="P4:P5"/>
    <mergeCell ref="Q4:Q5"/>
    <mergeCell ref="R4:R5"/>
    <mergeCell ref="S4:S5"/>
    <mergeCell ref="L4:L5"/>
    <mergeCell ref="M4:M5"/>
    <mergeCell ref="N4:N5"/>
    <mergeCell ref="O4:O5"/>
    <mergeCell ref="AI3:AJ3"/>
    <mergeCell ref="AK3:AL3"/>
    <mergeCell ref="C4:C5"/>
    <mergeCell ref="D4:D5"/>
    <mergeCell ref="E4:E5"/>
    <mergeCell ref="F4:F5"/>
    <mergeCell ref="G4:G5"/>
    <mergeCell ref="H4:H5"/>
    <mergeCell ref="I4:I5"/>
    <mergeCell ref="J4:J5"/>
    <mergeCell ref="AA3:AB3"/>
    <mergeCell ref="AC3:AD3"/>
    <mergeCell ref="AE3:AF3"/>
    <mergeCell ref="AG3:AH3"/>
    <mergeCell ref="S3:T3"/>
    <mergeCell ref="U3:V3"/>
    <mergeCell ref="W3:X3"/>
    <mergeCell ref="Y3:Z3"/>
    <mergeCell ref="Q3:R3"/>
    <mergeCell ref="A3:B5"/>
    <mergeCell ref="K3:L3"/>
    <mergeCell ref="M3:N3"/>
    <mergeCell ref="O3:P3"/>
    <mergeCell ref="C3:D3"/>
    <mergeCell ref="E3:F3"/>
    <mergeCell ref="G3:H3"/>
    <mergeCell ref="I3:J3"/>
    <mergeCell ref="K4:K5"/>
    <mergeCell ref="A15:B1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dataValidations count="1">
    <dataValidation type="decimal" operator="greaterThanOrEqual" allowBlank="1" showInputMessage="1" showErrorMessage="1" imeMode="disabled" sqref="C7:F7 C9:F9 C11:F11 C13:F13 G6:AL13">
      <formula1>0</formula1>
    </dataValidation>
  </dataValidations>
  <printOptions/>
  <pageMargins left="0.54" right="0.48" top="0.87" bottom="1" header="0.512" footer="0.512"/>
  <pageSetup fitToHeight="0" fitToWidth="3" horizontalDpi="150" verticalDpi="150" orientation="portrait" pageOrder="overThenDown" paperSize="9" scale="59" r:id="rId1"/>
  <rowBreaks count="1" manualBreakCount="1">
    <brk id="73" max="255" man="1"/>
  </rowBreaks>
  <colBreaks count="2" manualBreakCount="2">
    <brk id="12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2009-12-21T09:55:56Z</dcterms:modified>
  <cp:category/>
  <cp:version/>
  <cp:contentType/>
  <cp:contentStatus/>
</cp:coreProperties>
</file>