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330" windowHeight="4530" tabRatio="835" activeTab="0"/>
  </bookViews>
  <sheets>
    <sheet name="4-2" sheetId="1" r:id="rId1"/>
  </sheets>
  <definedNames>
    <definedName name="_xlnm.Print_Area" localSheetId="0">'4-2'!$A$1:$K$31</definedName>
    <definedName name="_xlnm.Print_Titles" localSheetId="0">'4-2'!$2:$4</definedName>
  </definedNames>
  <calcPr fullCalcOnLoad="1"/>
</workbook>
</file>

<file path=xl/sharedStrings.xml><?xml version="1.0" encoding="utf-8"?>
<sst xmlns="http://schemas.openxmlformats.org/spreadsheetml/2006/main" count="36" uniqueCount="26">
  <si>
    <t>減</t>
  </si>
  <si>
    <t xml:space="preserve"> </t>
  </si>
  <si>
    <t>北 海 道</t>
  </si>
  <si>
    <t>内部振替</t>
  </si>
  <si>
    <t>４－２  素材の受払</t>
  </si>
  <si>
    <t>受           入</t>
  </si>
  <si>
    <t>払          出</t>
  </si>
  <si>
    <t>翌年度へ越</t>
  </si>
  <si>
    <t>前年度より越</t>
  </si>
  <si>
    <t xml:space="preserve"> 当年度生産</t>
  </si>
  <si>
    <t>管理換</t>
  </si>
  <si>
    <t>販  売</t>
  </si>
  <si>
    <t>管理換その他</t>
  </si>
  <si>
    <t>１　本表は，製品販売実行総括表より作成した。</t>
  </si>
  <si>
    <t>２　受入欄には，契約解除物件，棄権木，検知等による増減を外書した。</t>
  </si>
  <si>
    <t>３　受入の管理換え欄には，輸送販売材の当年度受入数量を掲上した。</t>
  </si>
  <si>
    <r>
      <t>単位（材積：m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</si>
  <si>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/>
  </si>
  <si>
    <t>年度
森林管理局</t>
  </si>
  <si>
    <t>東　　北</t>
  </si>
  <si>
    <t>関　　東</t>
  </si>
  <si>
    <t>中　　部</t>
  </si>
  <si>
    <t>近 畿 中 国</t>
  </si>
  <si>
    <t>四　　国</t>
  </si>
  <si>
    <t>九　　州</t>
  </si>
  <si>
    <t>総  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</si>
</sst>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&quot;庁&quot;##0_ ;_ * \-#,##0_ ;_ * &quot;-&quot;_ ;_ @\ _ "/>
    <numFmt numFmtId="215" formatCode="_ * \(##0\)_ ;_ * \-#,##0_ ;_ * &quot;-&quot;_ ;_ @\ _ "/>
    <numFmt numFmtId="216" formatCode="_ * &quot;庁&quot;#,##0_ ;_ * \-#,##0_ ;_ * &quot;-&quot;_ ;_ @\ 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41" fontId="3" fillId="0" borderId="4" xfId="0" applyNumberFormat="1" applyFont="1" applyFill="1" applyBorder="1" applyAlignment="1" applyProtection="1">
      <alignment vertical="center"/>
      <protection/>
    </xf>
    <xf numFmtId="41" fontId="3" fillId="0" borderId="5" xfId="0" applyNumberFormat="1" applyFont="1" applyFill="1" applyBorder="1" applyAlignment="1" applyProtection="1">
      <alignment vertical="center"/>
      <protection/>
    </xf>
    <xf numFmtId="41" fontId="3" fillId="0" borderId="2" xfId="0" applyNumberFormat="1" applyFont="1" applyFill="1" applyBorder="1" applyAlignment="1" applyProtection="1">
      <alignment vertical="center"/>
      <protection/>
    </xf>
    <xf numFmtId="41" fontId="3" fillId="0" borderId="1" xfId="0" applyNumberFormat="1" applyFont="1" applyFill="1" applyBorder="1" applyAlignment="1" applyProtection="1">
      <alignment vertical="center"/>
      <protection/>
    </xf>
    <xf numFmtId="41" fontId="3" fillId="0" borderId="6" xfId="0" applyNumberFormat="1" applyFont="1" applyFill="1" applyBorder="1" applyAlignment="1" applyProtection="1">
      <alignment vertical="center"/>
      <protection/>
    </xf>
    <xf numFmtId="41" fontId="3" fillId="0" borderId="7" xfId="0" applyNumberFormat="1" applyFont="1" applyFill="1" applyBorder="1" applyAlignment="1" applyProtection="1">
      <alignment vertical="center"/>
      <protection/>
    </xf>
    <xf numFmtId="41" fontId="3" fillId="0" borderId="8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41" fontId="3" fillId="0" borderId="10" xfId="0" applyNumberFormat="1" applyFont="1" applyFill="1" applyBorder="1" applyAlignment="1" applyProtection="1">
      <alignment vertical="center"/>
      <protection/>
    </xf>
    <xf numFmtId="191" fontId="3" fillId="0" borderId="11" xfId="0" applyNumberFormat="1" applyFont="1" applyFill="1" applyBorder="1" applyAlignment="1" applyProtection="1">
      <alignment vertical="center"/>
      <protection/>
    </xf>
    <xf numFmtId="191" fontId="3" fillId="0" borderId="12" xfId="0" applyNumberFormat="1" applyFont="1" applyFill="1" applyBorder="1" applyAlignment="1" applyProtection="1">
      <alignment vertical="center"/>
      <protection/>
    </xf>
    <xf numFmtId="41" fontId="4" fillId="0" borderId="13" xfId="0" applyNumberFormat="1" applyFont="1" applyFill="1" applyBorder="1" applyAlignment="1" applyProtection="1">
      <alignment vertical="center"/>
      <protection/>
    </xf>
    <xf numFmtId="191" fontId="4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03" fontId="3" fillId="0" borderId="10" xfId="0" applyNumberFormat="1" applyFont="1" applyFill="1" applyBorder="1" applyAlignment="1" applyProtection="1">
      <alignment horizontal="distributed" vertical="center"/>
      <protection/>
    </xf>
    <xf numFmtId="203" fontId="3" fillId="0" borderId="7" xfId="0" applyNumberFormat="1" applyFont="1" applyFill="1" applyBorder="1" applyAlignment="1" applyProtection="1">
      <alignment horizontal="distributed" vertical="center"/>
      <protection/>
    </xf>
    <xf numFmtId="203" fontId="3" fillId="0" borderId="6" xfId="0" applyNumberFormat="1" applyFont="1" applyFill="1" applyBorder="1" applyAlignment="1" applyProtection="1">
      <alignment horizontal="distributed" vertical="center"/>
      <protection/>
    </xf>
    <xf numFmtId="203" fontId="4" fillId="0" borderId="17" xfId="0" applyNumberFormat="1" applyFont="1" applyFill="1" applyBorder="1" applyAlignment="1" applyProtection="1">
      <alignment horizontal="distributed" vertical="center"/>
      <protection/>
    </xf>
    <xf numFmtId="41" fontId="4" fillId="0" borderId="1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191" fontId="4" fillId="0" borderId="12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191" fontId="3" fillId="0" borderId="14" xfId="0" applyNumberFormat="1" applyFont="1" applyFill="1" applyBorder="1" applyAlignment="1" applyProtection="1">
      <alignment vertical="center"/>
      <protection/>
    </xf>
    <xf numFmtId="41" fontId="3" fillId="0" borderId="3" xfId="0" applyNumberFormat="1" applyFont="1" applyFill="1" applyBorder="1" applyAlignment="1" applyProtection="1">
      <alignment vertical="center"/>
      <protection/>
    </xf>
    <xf numFmtId="41" fontId="3" fillId="0" borderId="21" xfId="0" applyNumberFormat="1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L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2" width="12.375" style="2" customWidth="1"/>
    <col min="3" max="3" width="3.625" style="2" customWidth="1"/>
    <col min="4" max="4" width="13.25390625" style="2" customWidth="1"/>
    <col min="5" max="11" width="12.25390625" style="2" customWidth="1"/>
    <col min="12" max="16384" width="9.00390625" style="2" customWidth="1"/>
  </cols>
  <sheetData>
    <row r="1" ht="13.5">
      <c r="A1" s="2" t="s">
        <v>4</v>
      </c>
    </row>
    <row r="2" ht="14.25">
      <c r="K2" s="22" t="s">
        <v>16</v>
      </c>
    </row>
    <row r="3" spans="1:11" ht="15" customHeight="1">
      <c r="A3" s="42" t="s">
        <v>18</v>
      </c>
      <c r="B3" s="38" t="s">
        <v>5</v>
      </c>
      <c r="C3" s="39"/>
      <c r="D3" s="39"/>
      <c r="E3" s="39"/>
      <c r="F3" s="40"/>
      <c r="G3" s="41" t="s">
        <v>6</v>
      </c>
      <c r="H3" s="41"/>
      <c r="I3" s="41"/>
      <c r="J3" s="41"/>
      <c r="K3" s="41" t="s">
        <v>7</v>
      </c>
    </row>
    <row r="4" spans="1:11" ht="15" customHeight="1">
      <c r="A4" s="42"/>
      <c r="B4" s="21" t="s">
        <v>25</v>
      </c>
      <c r="C4" s="38" t="s">
        <v>8</v>
      </c>
      <c r="D4" s="40"/>
      <c r="E4" s="23" t="s">
        <v>9</v>
      </c>
      <c r="F4" s="21" t="s">
        <v>10</v>
      </c>
      <c r="G4" s="21" t="s">
        <v>25</v>
      </c>
      <c r="H4" s="21" t="s">
        <v>11</v>
      </c>
      <c r="I4" s="21" t="s">
        <v>12</v>
      </c>
      <c r="J4" s="21" t="s">
        <v>3</v>
      </c>
      <c r="K4" s="41"/>
    </row>
    <row r="5" spans="1:11" ht="13.5" customHeight="1">
      <c r="A5" s="24"/>
      <c r="B5" s="15"/>
      <c r="C5" s="16" t="s">
        <v>17</v>
      </c>
      <c r="D5" s="17">
        <v>0</v>
      </c>
      <c r="E5" s="17"/>
      <c r="F5" s="15"/>
      <c r="G5" s="15"/>
      <c r="H5" s="15"/>
      <c r="I5" s="15"/>
      <c r="J5" s="15"/>
      <c r="K5" s="15"/>
    </row>
    <row r="6" spans="1:11" ht="13.5" customHeight="1">
      <c r="A6" s="25">
        <v>38077</v>
      </c>
      <c r="B6" s="10">
        <v>787836.95</v>
      </c>
      <c r="C6" s="13"/>
      <c r="D6" s="9">
        <v>23310.194999999996</v>
      </c>
      <c r="E6" s="9">
        <v>746966.7549999999</v>
      </c>
      <c r="F6" s="10">
        <v>17560</v>
      </c>
      <c r="G6" s="10">
        <v>757299.0860000001</v>
      </c>
      <c r="H6" s="10">
        <v>739430.518</v>
      </c>
      <c r="I6" s="10">
        <v>17618.768</v>
      </c>
      <c r="J6" s="10">
        <v>249.8</v>
      </c>
      <c r="K6" s="10">
        <v>30537.863999999987</v>
      </c>
    </row>
    <row r="7" spans="1:11" ht="13.5" customHeight="1">
      <c r="A7" s="26"/>
      <c r="B7" s="11"/>
      <c r="C7" s="12" t="s">
        <v>17</v>
      </c>
      <c r="D7" s="18">
        <v>0</v>
      </c>
      <c r="E7" s="18"/>
      <c r="F7" s="11"/>
      <c r="G7" s="11"/>
      <c r="H7" s="11"/>
      <c r="I7" s="11"/>
      <c r="J7" s="11"/>
      <c r="K7" s="11"/>
    </row>
    <row r="8" spans="1:11" ht="13.5" customHeight="1">
      <c r="A8" s="25">
        <v>38442</v>
      </c>
      <c r="B8" s="10">
        <v>1259750.59</v>
      </c>
      <c r="C8" s="13"/>
      <c r="D8" s="9">
        <v>30540.921999999995</v>
      </c>
      <c r="E8" s="9">
        <v>1213455.668</v>
      </c>
      <c r="F8" s="10">
        <v>15754</v>
      </c>
      <c r="G8" s="10">
        <v>1233880.793</v>
      </c>
      <c r="H8" s="10">
        <v>1218259.2030000002</v>
      </c>
      <c r="I8" s="10">
        <v>15321</v>
      </c>
      <c r="J8" s="10">
        <v>300.59</v>
      </c>
      <c r="K8" s="10">
        <v>25869.797000000013</v>
      </c>
    </row>
    <row r="9" spans="1:11" ht="13.5" customHeight="1">
      <c r="A9" s="26"/>
      <c r="B9" s="11"/>
      <c r="C9" s="12" t="s">
        <v>17</v>
      </c>
      <c r="D9" s="18">
        <v>0</v>
      </c>
      <c r="E9" s="18"/>
      <c r="F9" s="11"/>
      <c r="G9" s="11"/>
      <c r="H9" s="11"/>
      <c r="I9" s="11"/>
      <c r="J9" s="11"/>
      <c r="K9" s="11"/>
    </row>
    <row r="10" spans="1:11" ht="13.5" customHeight="1">
      <c r="A10" s="25">
        <v>38807</v>
      </c>
      <c r="B10" s="10">
        <v>1580677.03</v>
      </c>
      <c r="C10" s="13"/>
      <c r="D10" s="9">
        <v>32979.204</v>
      </c>
      <c r="E10" s="9">
        <v>1526765.826</v>
      </c>
      <c r="F10" s="10">
        <v>20932</v>
      </c>
      <c r="G10" s="10">
        <v>1491442.688</v>
      </c>
      <c r="H10" s="10">
        <v>1470389.6819999998</v>
      </c>
      <c r="I10" s="10">
        <v>20932</v>
      </c>
      <c r="J10" s="10">
        <v>121.006</v>
      </c>
      <c r="K10" s="10">
        <v>89234.97300000001</v>
      </c>
    </row>
    <row r="11" spans="1:11" ht="13.5" customHeight="1">
      <c r="A11" s="26"/>
      <c r="B11" s="11"/>
      <c r="C11" s="12" t="s">
        <v>17</v>
      </c>
      <c r="D11" s="18">
        <v>0</v>
      </c>
      <c r="E11" s="18"/>
      <c r="F11" s="11"/>
      <c r="G11" s="11"/>
      <c r="H11" s="11"/>
      <c r="I11" s="11"/>
      <c r="J11" s="11"/>
      <c r="K11" s="11"/>
    </row>
    <row r="12" spans="1:11" ht="13.5" customHeight="1">
      <c r="A12" s="25">
        <v>39173</v>
      </c>
      <c r="B12" s="10">
        <v>1824206.9330000002</v>
      </c>
      <c r="C12" s="13"/>
      <c r="D12" s="9">
        <v>89564.923</v>
      </c>
      <c r="E12" s="9">
        <v>1711146.3150000002</v>
      </c>
      <c r="F12" s="10">
        <v>23495.695</v>
      </c>
      <c r="G12" s="10">
        <v>1630373.989</v>
      </c>
      <c r="H12" s="10">
        <v>1606877.4710000001</v>
      </c>
      <c r="I12" s="10">
        <v>23495.695</v>
      </c>
      <c r="J12" s="10">
        <v>0.823</v>
      </c>
      <c r="K12" s="10">
        <v>193832.94400000002</v>
      </c>
    </row>
    <row r="13" spans="1:11" ht="13.5" customHeight="1">
      <c r="A13" s="26"/>
      <c r="B13" s="28"/>
      <c r="C13" s="29" t="str">
        <f>IF(D13&gt;0,"増",IF(D13&lt;0,"減",""))</f>
        <v>減</v>
      </c>
      <c r="D13" s="30">
        <f>D15+D17+D19+D21+D23+D25+D27</f>
        <v>-3383.35</v>
      </c>
      <c r="E13" s="30"/>
      <c r="F13" s="28"/>
      <c r="G13" s="28"/>
      <c r="H13" s="28"/>
      <c r="I13" s="28"/>
      <c r="J13" s="28"/>
      <c r="K13" s="28"/>
    </row>
    <row r="14" spans="1:11" ht="13.5" customHeight="1" thickBot="1">
      <c r="A14" s="27">
        <v>39538</v>
      </c>
      <c r="B14" s="31">
        <f>SUMIF(B16,"&gt;0")+SUMIF(B18,"&gt;0")+SUMIF(B20,"&gt;0")+SUMIF(B22,"&gt;0")+SUMIF(B24,"&gt;0")+SUMIF(B26,"&gt;0")+SUMIF(B28,"&gt;0")</f>
        <v>2060686.8140000002</v>
      </c>
      <c r="C14" s="32"/>
      <c r="D14" s="33">
        <f aca="true" t="shared" si="0" ref="D14:K14">SUMIF(D16,"&gt;0")+SUMIF(D18,"&gt;0")+SUMIF(D20,"&gt;0")+SUMIF(D22,"&gt;0")+SUMIF(D24,"&gt;0")+SUMIF(D26,"&gt;0")+SUMIF(D28,"&gt;0")</f>
        <v>190301.30700000003</v>
      </c>
      <c r="E14" s="33">
        <f t="shared" si="0"/>
        <v>1844001.6419999998</v>
      </c>
      <c r="F14" s="31">
        <f t="shared" si="0"/>
        <v>26383.865</v>
      </c>
      <c r="G14" s="31">
        <f t="shared" si="0"/>
        <v>1827319.9219999996</v>
      </c>
      <c r="H14" s="31">
        <f t="shared" si="0"/>
        <v>1800909.3939999996</v>
      </c>
      <c r="I14" s="31">
        <f t="shared" si="0"/>
        <v>26383.865</v>
      </c>
      <c r="J14" s="31">
        <f t="shared" si="0"/>
        <v>26.663</v>
      </c>
      <c r="K14" s="31">
        <f t="shared" si="0"/>
        <v>233366.89200000002</v>
      </c>
    </row>
    <row r="15" spans="1:11" ht="13.5" customHeight="1" thickTop="1">
      <c r="A15" s="34"/>
      <c r="B15" s="19"/>
      <c r="C15" s="8" t="s">
        <v>0</v>
      </c>
      <c r="D15" s="35">
        <v>-3383.35</v>
      </c>
      <c r="E15" s="20"/>
      <c r="F15" s="19"/>
      <c r="G15" s="19"/>
      <c r="H15" s="19"/>
      <c r="I15" s="19"/>
      <c r="J15" s="19"/>
      <c r="K15" s="19"/>
    </row>
    <row r="16" spans="1:11" ht="13.5" customHeight="1">
      <c r="A16" s="3" t="s">
        <v>2</v>
      </c>
      <c r="B16" s="10">
        <v>551701.47</v>
      </c>
      <c r="C16" s="13"/>
      <c r="D16" s="9">
        <v>88048.664</v>
      </c>
      <c r="E16" s="9">
        <v>463652.80599999987</v>
      </c>
      <c r="F16" s="7">
        <v>0</v>
      </c>
      <c r="G16" s="10">
        <v>449818.32599999994</v>
      </c>
      <c r="H16" s="10">
        <v>449812.62799999997</v>
      </c>
      <c r="I16" s="7">
        <v>0</v>
      </c>
      <c r="J16" s="10">
        <v>5.698</v>
      </c>
      <c r="K16" s="10">
        <v>101883.14400000001</v>
      </c>
    </row>
    <row r="17" spans="1:11" ht="13.5" customHeight="1">
      <c r="A17" s="1"/>
      <c r="B17" s="11"/>
      <c r="C17" s="12" t="s">
        <v>17</v>
      </c>
      <c r="D17" s="18">
        <v>0</v>
      </c>
      <c r="E17" s="18"/>
      <c r="F17" s="11"/>
      <c r="G17" s="11"/>
      <c r="H17" s="11"/>
      <c r="I17" s="11"/>
      <c r="J17" s="11"/>
      <c r="K17" s="11"/>
    </row>
    <row r="18" spans="1:12" ht="13.5" customHeight="1">
      <c r="A18" s="3" t="s">
        <v>19</v>
      </c>
      <c r="B18" s="10">
        <v>504816.05799999996</v>
      </c>
      <c r="C18" s="13"/>
      <c r="D18" s="9">
        <v>40211.564</v>
      </c>
      <c r="E18" s="9">
        <v>464604.4939999999</v>
      </c>
      <c r="F18" s="10">
        <v>0</v>
      </c>
      <c r="G18" s="10">
        <v>432603.59899999993</v>
      </c>
      <c r="H18" s="10">
        <v>432582.6339999999</v>
      </c>
      <c r="I18" s="10">
        <v>0</v>
      </c>
      <c r="J18" s="10">
        <v>20.965</v>
      </c>
      <c r="K18" s="10">
        <v>72212.45899999999</v>
      </c>
      <c r="L18" s="2" t="s">
        <v>1</v>
      </c>
    </row>
    <row r="19" spans="1:11" ht="13.5" customHeight="1">
      <c r="A19" s="1"/>
      <c r="B19" s="11"/>
      <c r="C19" s="12" t="s">
        <v>17</v>
      </c>
      <c r="D19" s="18">
        <v>0</v>
      </c>
      <c r="E19" s="18"/>
      <c r="F19" s="11"/>
      <c r="G19" s="11"/>
      <c r="H19" s="11"/>
      <c r="I19" s="11"/>
      <c r="J19" s="11"/>
      <c r="K19" s="11"/>
    </row>
    <row r="20" spans="1:11" ht="13.5" customHeight="1">
      <c r="A20" s="3" t="s">
        <v>20</v>
      </c>
      <c r="B20" s="10">
        <v>273063.032</v>
      </c>
      <c r="C20" s="13"/>
      <c r="D20" s="9">
        <v>17051.563999999995</v>
      </c>
      <c r="E20" s="9">
        <v>256011.46799999994</v>
      </c>
      <c r="F20" s="10">
        <v>0</v>
      </c>
      <c r="G20" s="10">
        <v>252463.31299999994</v>
      </c>
      <c r="H20" s="10">
        <v>252463.31299999994</v>
      </c>
      <c r="I20" s="10">
        <v>0</v>
      </c>
      <c r="J20" s="10">
        <v>0</v>
      </c>
      <c r="K20" s="10">
        <v>20599.719000000012</v>
      </c>
    </row>
    <row r="21" spans="1:11" ht="13.5" customHeight="1">
      <c r="A21" s="1"/>
      <c r="B21" s="11"/>
      <c r="C21" s="12" t="s">
        <v>17</v>
      </c>
      <c r="D21" s="18">
        <v>0</v>
      </c>
      <c r="E21" s="18"/>
      <c r="F21" s="11"/>
      <c r="G21" s="11"/>
      <c r="H21" s="11"/>
      <c r="I21" s="11"/>
      <c r="J21" s="11"/>
      <c r="K21" s="11"/>
    </row>
    <row r="22" spans="1:11" ht="13.5" customHeight="1">
      <c r="A22" s="3" t="s">
        <v>21</v>
      </c>
      <c r="B22" s="10">
        <v>201914.52200000003</v>
      </c>
      <c r="C22" s="13"/>
      <c r="D22" s="9">
        <v>12767.151</v>
      </c>
      <c r="E22" s="9">
        <v>162763.50600000002</v>
      </c>
      <c r="F22" s="10">
        <v>26383.865</v>
      </c>
      <c r="G22" s="10">
        <v>187419.88400000002</v>
      </c>
      <c r="H22" s="10">
        <v>161036.01900000003</v>
      </c>
      <c r="I22" s="10">
        <v>26383.865</v>
      </c>
      <c r="J22" s="10">
        <v>0</v>
      </c>
      <c r="K22" s="10">
        <v>14494.638000000004</v>
      </c>
    </row>
    <row r="23" spans="1:11" ht="13.5" customHeight="1">
      <c r="A23" s="1"/>
      <c r="B23" s="11"/>
      <c r="C23" s="12" t="s">
        <v>17</v>
      </c>
      <c r="D23" s="18">
        <v>0</v>
      </c>
      <c r="E23" s="18"/>
      <c r="F23" s="11"/>
      <c r="G23" s="11"/>
      <c r="H23" s="11"/>
      <c r="I23" s="11"/>
      <c r="J23" s="11"/>
      <c r="K23" s="11"/>
    </row>
    <row r="24" spans="1:11" ht="13.5" customHeight="1">
      <c r="A24" s="3" t="s">
        <v>22</v>
      </c>
      <c r="B24" s="10">
        <v>95551.455</v>
      </c>
      <c r="C24" s="13"/>
      <c r="D24" s="9">
        <v>1545.89</v>
      </c>
      <c r="E24" s="9">
        <v>94005.565</v>
      </c>
      <c r="F24" s="10">
        <v>0</v>
      </c>
      <c r="G24" s="10">
        <v>94425.238</v>
      </c>
      <c r="H24" s="10">
        <v>94425.238</v>
      </c>
      <c r="I24" s="10">
        <v>0</v>
      </c>
      <c r="J24" s="10">
        <v>0</v>
      </c>
      <c r="K24" s="10">
        <v>1126.2169999999996</v>
      </c>
    </row>
    <row r="25" spans="1:11" ht="13.5" customHeight="1">
      <c r="A25" s="6"/>
      <c r="B25" s="11"/>
      <c r="C25" s="12" t="s">
        <v>17</v>
      </c>
      <c r="D25" s="18">
        <v>0</v>
      </c>
      <c r="E25" s="18"/>
      <c r="F25" s="11"/>
      <c r="G25" s="11"/>
      <c r="H25" s="11"/>
      <c r="I25" s="11"/>
      <c r="J25" s="11"/>
      <c r="K25" s="11"/>
    </row>
    <row r="26" spans="1:11" ht="13.5" customHeight="1">
      <c r="A26" s="3" t="s">
        <v>23</v>
      </c>
      <c r="B26" s="10">
        <v>180740.034</v>
      </c>
      <c r="C26" s="13"/>
      <c r="D26" s="9">
        <v>8629.762999999999</v>
      </c>
      <c r="E26" s="9">
        <v>172110.271</v>
      </c>
      <c r="F26" s="10">
        <v>0</v>
      </c>
      <c r="G26" s="10">
        <v>171744.637</v>
      </c>
      <c r="H26" s="10">
        <v>171744.637</v>
      </c>
      <c r="I26" s="10">
        <v>0</v>
      </c>
      <c r="J26" s="10">
        <v>0</v>
      </c>
      <c r="K26" s="10">
        <v>8995.39700000001</v>
      </c>
    </row>
    <row r="27" spans="1:11" ht="13.5" customHeight="1">
      <c r="A27" s="6"/>
      <c r="B27" s="11"/>
      <c r="C27" s="12" t="s">
        <v>17</v>
      </c>
      <c r="D27" s="18">
        <v>0</v>
      </c>
      <c r="E27" s="18"/>
      <c r="F27" s="11"/>
      <c r="G27" s="11"/>
      <c r="H27" s="11"/>
      <c r="I27" s="11"/>
      <c r="J27" s="11"/>
      <c r="K27" s="11"/>
    </row>
    <row r="28" spans="1:11" ht="13.5" customHeight="1">
      <c r="A28" s="4" t="s">
        <v>24</v>
      </c>
      <c r="B28" s="36">
        <v>252900.24300000002</v>
      </c>
      <c r="C28" s="14"/>
      <c r="D28" s="37">
        <v>22046.711</v>
      </c>
      <c r="E28" s="37">
        <v>230853.53200000004</v>
      </c>
      <c r="F28" s="36">
        <v>0</v>
      </c>
      <c r="G28" s="36">
        <v>238844.92500000002</v>
      </c>
      <c r="H28" s="36">
        <v>238844.92500000002</v>
      </c>
      <c r="I28" s="36">
        <v>0</v>
      </c>
      <c r="J28" s="36">
        <v>0</v>
      </c>
      <c r="K28" s="36">
        <v>14055.317999999997</v>
      </c>
    </row>
    <row r="29" ht="13.5">
      <c r="A29" s="5" t="s">
        <v>13</v>
      </c>
    </row>
    <row r="30" ht="13.5">
      <c r="A30" s="5" t="s">
        <v>14</v>
      </c>
    </row>
    <row r="31" ht="13.5">
      <c r="A31" s="5" t="s">
        <v>15</v>
      </c>
    </row>
  </sheetData>
  <sheetProtection password="DCAD" sheet="1" objects="1" scenarios="1"/>
  <mergeCells count="5">
    <mergeCell ref="B3:F3"/>
    <mergeCell ref="G3:J3"/>
    <mergeCell ref="K3:K4"/>
    <mergeCell ref="A3:A4"/>
    <mergeCell ref="C4:D4"/>
  </mergeCells>
  <dataValidations count="1">
    <dataValidation type="decimal" operator="greaterThanOrEqual" allowBlank="1" showInputMessage="1" showErrorMessage="1" imeMode="disabled" sqref="B6 B8 B10 B12 D5:D12 E6:K6 E8:K8 E10:K10 E12:K12">
      <formula1>0</formula1>
    </dataValidation>
  </dataValidations>
  <printOptions/>
  <pageMargins left="0.75" right="0.75" top="1" bottom="1" header="0.512" footer="0.512"/>
  <pageSetup fitToHeight="1" fitToWidth="1" horizontalDpi="150" verticalDpi="15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takashi_yamashita</cp:lastModifiedBy>
  <cp:lastPrinted>2009-12-16T06:33:41Z</cp:lastPrinted>
  <dcterms:created xsi:type="dcterms:W3CDTF">2003-12-10T07:41:41Z</dcterms:created>
  <dcterms:modified xsi:type="dcterms:W3CDTF">2009-12-21T10:00:44Z</dcterms:modified>
  <cp:category/>
  <cp:version/>
  <cp:contentType/>
  <cp:contentStatus/>
</cp:coreProperties>
</file>