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20520" windowHeight="2070" activeTab="0"/>
  </bookViews>
  <sheets>
    <sheet name="資料Ⅲ-8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'資料Ⅲ-8'!$A$1:$Q$105</definedName>
  </definedNames>
  <calcPr fullCalcOnLoad="1"/>
</workbook>
</file>

<file path=xl/sharedStrings.xml><?xml version="1.0" encoding="utf-8"?>
<sst xmlns="http://schemas.openxmlformats.org/spreadsheetml/2006/main" count="94" uniqueCount="82">
  <si>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</si>
  <si>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</si>
  <si>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</si>
  <si>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</si>
  <si>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</si>
  <si>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</si>
  <si>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</si>
  <si>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</si>
  <si>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</si>
  <si>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</si>
  <si>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</si>
  <si>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</si>
  <si>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</si>
  <si>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</si>
  <si>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</si>
  <si>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</si>
  <si>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</si>
  <si>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</si>
  <si>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</si>
  <si>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</si>
  <si>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</si>
  <si>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</si>
  <si>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</si>
  <si>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</si>
  <si>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</si>
  <si>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</si>
  <si>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</si>
  <si>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</si>
  <si>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</si>
  <si>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</si>
  <si>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</si>
  <si>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</si>
  <si>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</si>
  <si>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</si>
  <si>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</si>
  <si>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</si>
  <si>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</si>
  <si>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</si>
  <si>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</si>
  <si>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</si>
  <si>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</si>
  <si>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</si>
  <si>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</si>
  <si>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</si>
  <si>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</si>
  <si>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</si>
  <si>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</si>
  <si>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</si>
  <si>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</si>
  <si>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</si>
  <si>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</si>
  <si>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</si>
  <si>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</si>
  <si>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</si>
  <si>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</si>
  <si>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</si>
  <si>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</si>
  <si>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</si>
  <si>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</si>
  <si>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</si>
  <si>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</si>
  <si>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</si>
  <si>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</si>
  <si>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</si>
  <si>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</si>
  <si>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</si>
  <si>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</si>
  <si>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</si>
  <si>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</si>
  <si>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</si>
  <si>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</si>
  <si>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</si>
  <si>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</si>
  <si>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</si>
  <si>
    <t>27
(15)</t>
  </si>
  <si>
    <t>○木材供給量と木材自給率の推移</t>
  </si>
  <si>
    <t>年</t>
  </si>
  <si>
    <t>28
(16)</t>
  </si>
  <si>
    <t>29
(17)</t>
  </si>
  <si>
    <t>（単位：％）</t>
  </si>
  <si>
    <r>
      <t>（単位：万ｍ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</si>
  <si>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30
(18)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</si>
</sst>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  <numFmt numFmtId="186" formatCode="0.0&quot;%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6" fillId="0" borderId="0" xfId="62" applyFont="1" applyAlignment="1">
      <alignment horizontal="left" vertical="center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182" fontId="47" fillId="0" borderId="0" xfId="42" applyNumberFormat="1" applyFont="1" applyFill="1" applyBorder="1" applyAlignment="1">
      <alignment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0" xfId="62" applyFont="1" applyAlignment="1">
      <alignment vertical="center"/>
      <protection/>
    </xf>
    <xf numFmtId="176" fontId="46" fillId="0" borderId="0" xfId="62" applyNumberFormat="1" applyFont="1" applyAlignment="1">
      <alignment vertical="center"/>
      <protection/>
    </xf>
    <xf numFmtId="0" fontId="46" fillId="0" borderId="0" xfId="62" applyFont="1" applyFill="1" applyBorder="1" applyAlignment="1">
      <alignment vertical="center"/>
      <protection/>
    </xf>
    <xf numFmtId="176" fontId="46" fillId="0" borderId="12" xfId="50" applyNumberFormat="1" applyFont="1" applyFill="1" applyBorder="1" applyAlignment="1">
      <alignment horizontal="center" vertical="center"/>
    </xf>
    <xf numFmtId="177" fontId="46" fillId="0" borderId="0" xfId="50" applyNumberFormat="1" applyFont="1" applyFill="1" applyBorder="1" applyAlignment="1">
      <alignment vertical="center"/>
    </xf>
    <xf numFmtId="178" fontId="46" fillId="0" borderId="12" xfId="50" applyNumberFormat="1" applyFont="1" applyFill="1" applyBorder="1" applyAlignment="1">
      <alignment vertical="center"/>
    </xf>
    <xf numFmtId="9" fontId="46" fillId="0" borderId="0" xfId="62" applyNumberFormat="1" applyFont="1" applyFill="1" applyBorder="1" applyAlignment="1">
      <alignment vertical="center"/>
      <protection/>
    </xf>
    <xf numFmtId="180" fontId="46" fillId="0" borderId="0" xfId="62" applyNumberFormat="1" applyFont="1" applyFill="1" applyBorder="1" applyAlignment="1">
      <alignment vertical="center"/>
      <protection/>
    </xf>
    <xf numFmtId="180" fontId="46" fillId="0" borderId="0" xfId="62" applyNumberFormat="1" applyFont="1" applyAlignment="1">
      <alignment vertical="center"/>
      <protection/>
    </xf>
    <xf numFmtId="181" fontId="46" fillId="0" borderId="13" xfId="0" applyNumberFormat="1" applyFont="1" applyFill="1" applyBorder="1" applyAlignment="1">
      <alignment horizontal="center" vertical="center" wrapText="1"/>
    </xf>
    <xf numFmtId="181" fontId="46" fillId="0" borderId="14" xfId="0" applyNumberFormat="1" applyFont="1" applyFill="1" applyBorder="1" applyAlignment="1">
      <alignment horizontal="center" vertical="center" wrapText="1"/>
    </xf>
    <xf numFmtId="181" fontId="46" fillId="0" borderId="11" xfId="0" applyNumberFormat="1" applyFont="1" applyFill="1" applyBorder="1" applyAlignment="1">
      <alignment horizontal="center" vertical="center" wrapText="1"/>
    </xf>
    <xf numFmtId="0" fontId="48" fillId="0" borderId="0" xfId="62" applyFont="1" applyAlignment="1">
      <alignment vertical="center"/>
      <protection/>
    </xf>
    <xf numFmtId="176" fontId="46" fillId="0" borderId="0" xfId="62" applyNumberFormat="1" applyFont="1" applyAlignment="1">
      <alignment horizontal="right" vertical="center"/>
      <protection/>
    </xf>
    <xf numFmtId="176" fontId="46" fillId="0" borderId="12" xfId="50" applyNumberFormat="1" applyFont="1" applyFill="1" applyBorder="1" applyAlignment="1">
      <alignment horizontal="center" vertical="center" wrapText="1"/>
    </xf>
    <xf numFmtId="176" fontId="46" fillId="0" borderId="15" xfId="50" applyNumberFormat="1" applyFont="1" applyFill="1" applyBorder="1" applyAlignment="1">
      <alignment horizontal="center" vertical="center"/>
    </xf>
    <xf numFmtId="176" fontId="46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6" fillId="0" borderId="16" xfId="0" applyNumberFormat="1" applyFont="1" applyFill="1" applyBorder="1" applyAlignment="1">
      <alignment vertical="center"/>
    </xf>
    <xf numFmtId="178" fontId="46" fillId="0" borderId="12" xfId="0" applyNumberFormat="1" applyFont="1" applyFill="1" applyBorder="1" applyAlignment="1">
      <alignment vertical="center"/>
    </xf>
    <xf numFmtId="182" fontId="46" fillId="0" borderId="0" xfId="42" applyNumberFormat="1" applyFont="1" applyAlignment="1">
      <alignment horizontal="right" vertical="center"/>
    </xf>
    <xf numFmtId="181" fontId="46" fillId="0" borderId="12" xfId="0" applyNumberFormat="1" applyFont="1" applyFill="1" applyBorder="1" applyAlignment="1">
      <alignment horizontal="center" vertical="center" wrapText="1"/>
    </xf>
    <xf numFmtId="177" fontId="46" fillId="0" borderId="12" xfId="50" applyNumberFormat="1" applyFont="1" applyFill="1" applyBorder="1" applyAlignment="1">
      <alignment vertical="center"/>
    </xf>
    <xf numFmtId="0" fontId="46" fillId="0" borderId="17" xfId="62" applyFont="1" applyFill="1" applyBorder="1" applyAlignment="1">
      <alignment horizontal="center" vertical="center"/>
      <protection/>
    </xf>
    <xf numFmtId="0" fontId="46" fillId="0" borderId="18" xfId="62" applyFont="1" applyFill="1" applyBorder="1" applyAlignment="1">
      <alignment horizontal="center" vertical="center"/>
      <protection/>
    </xf>
    <xf numFmtId="0" fontId="46" fillId="0" borderId="15" xfId="62" applyFont="1" applyFill="1" applyBorder="1" applyAlignment="1">
      <alignment horizontal="center" vertical="center"/>
      <protection/>
    </xf>
    <xf numFmtId="0" fontId="46" fillId="0" borderId="19" xfId="62" applyFont="1" applyFill="1" applyBorder="1" applyAlignment="1">
      <alignment horizontal="center" vertical="center"/>
      <protection/>
    </xf>
    <xf numFmtId="176" fontId="46" fillId="0" borderId="20" xfId="50" applyNumberFormat="1" applyFont="1" applyFill="1" applyBorder="1" applyAlignment="1">
      <alignment horizontal="center" vertical="center"/>
    </xf>
    <xf numFmtId="176" fontId="46" fillId="0" borderId="21" xfId="50" applyNumberFormat="1" applyFont="1" applyFill="1" applyBorder="1" applyAlignment="1">
      <alignment horizontal="center" vertical="center"/>
    </xf>
    <xf numFmtId="176" fontId="46" fillId="0" borderId="16" xfId="50" applyNumberFormat="1" applyFont="1" applyFill="1" applyBorder="1" applyAlignment="1">
      <alignment horizontal="center" vertical="center"/>
    </xf>
    <xf numFmtId="38" fontId="46" fillId="0" borderId="15" xfId="50" applyFont="1" applyFill="1" applyBorder="1" applyAlignment="1">
      <alignment horizontal="center" vertical="center" wrapText="1"/>
    </xf>
    <xf numFmtId="38" fontId="46" fillId="0" borderId="19" xfId="50" applyFont="1" applyFill="1" applyBorder="1" applyAlignment="1">
      <alignment horizontal="center" vertical="center" wrapText="1"/>
    </xf>
    <xf numFmtId="178" fontId="49" fillId="0" borderId="12" xfId="5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'資料Ⅲ-8'!$C$4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'資料Ⅲ-8'!$A$6:$A$69</c:f>
              <c:strCache/>
            </c:strRef>
          </c:cat>
          <c:val>
            <c:numRef>
              <c:f>'資料Ⅲ-8'!$C$6:$C$69</c:f>
              <c:numCache/>
            </c:numRef>
          </c:val>
        </c:ser>
        <c:ser>
          <c:idx val="6"/>
          <c:order val="1"/>
          <c:tx>
            <c:strRef>
              <c:f>'資料Ⅲ-8'!$H$5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'資料Ⅲ-8'!$A$6:$A$69</c:f>
              <c:strCache/>
            </c:strRef>
          </c:cat>
          <c:val>
            <c:numRef>
              <c:f>'資料Ⅲ-8'!$H$6:$H$69</c:f>
              <c:numCache/>
            </c:numRef>
          </c:val>
        </c:ser>
        <c:ser>
          <c:idx val="2"/>
          <c:order val="2"/>
          <c:tx>
            <c:strRef>
              <c:f>'資料Ⅲ-8'!$I$5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'資料Ⅲ-8'!$A$6:$A$69</c:f>
              <c:strCache/>
            </c:strRef>
          </c:cat>
          <c:val>
            <c:numRef>
              <c:f>'資料Ⅲ-8'!$I$6:$I$69</c:f>
              <c:numCache/>
            </c:numRef>
          </c:val>
        </c:ser>
        <c:ser>
          <c:idx val="0"/>
          <c:order val="4"/>
          <c:tx>
            <c:strRef>
              <c:f>'資料Ⅲ-8'!$J$5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'資料Ⅲ-8'!$A$6:$A$69</c:f>
              <c:strCache/>
            </c:strRef>
          </c:cat>
          <c:val>
            <c:numRef>
              <c:f>'資料Ⅲ-8'!$J$6:$J$69</c:f>
              <c:numCache/>
            </c:numRef>
          </c:val>
        </c:ser>
        <c:overlap val="100"/>
        <c:gapWidth val="55"/>
        <c:axId val="6804698"/>
        <c:axId val="61242283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'資料Ⅲ-8'!$A$6:$A$69</c:f>
              <c:strCache/>
            </c:strRef>
          </c:cat>
          <c:val>
            <c:numRef>
              <c:f>'資料Ⅲ-8'!$K$6:$K$69</c:f>
              <c:numCache/>
            </c:numRef>
          </c:val>
          <c:smooth val="0"/>
        </c:ser>
        <c:axId val="14309636"/>
        <c:axId val="61677861"/>
      </c:lineChart>
      <c:catAx>
        <c:axId val="680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42283"/>
        <c:crosses val="autoZero"/>
        <c:auto val="0"/>
        <c:lblOffset val="100"/>
        <c:tickLblSkip val="5"/>
        <c:noMultiLvlLbl val="0"/>
      </c:catAx>
      <c:valAx>
        <c:axId val="61242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804698"/>
        <c:crossesAt val="1"/>
        <c:crossBetween val="between"/>
        <c:dispUnits/>
      </c:valAx>
      <c:catAx>
        <c:axId val="14309636"/>
        <c:scaling>
          <c:orientation val="minMax"/>
        </c:scaling>
        <c:axPos val="b"/>
        <c:delete val="1"/>
        <c:majorTickMark val="out"/>
        <c:minorTickMark val="none"/>
        <c:tickLblPos val="nextTo"/>
        <c:crossAx val="61677861"/>
        <c:crosses val="autoZero"/>
        <c:auto val="0"/>
        <c:lblOffset val="100"/>
        <c:tickLblSkip val="1"/>
        <c:noMultiLvlLbl val="0"/>
      </c:catAx>
      <c:valAx>
        <c:axId val="61677861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0963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"/>
          <c:y val="0.1005"/>
          <c:w val="0.53575"/>
          <c:h val="0.06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0.03525</cdr:y>
    </cdr:from>
    <cdr:to>
      <cdr:x>0.98225</cdr:x>
      <cdr:y>0.08525</cdr:y>
    </cdr:to>
    <cdr:sp>
      <cdr:nvSpPr>
        <cdr:cNvPr id="1" name="Text Box 7"/>
        <cdr:cNvSpPr txBox="1">
          <a:spLocks noChangeArrowheads="1"/>
        </cdr:cNvSpPr>
      </cdr:nvSpPr>
      <cdr:spPr>
        <a:xfrm>
          <a:off x="9267825" y="219075"/>
          <a:ext cx="476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0.68325</cdr:x>
      <cdr:y>0.257</cdr:y>
    </cdr:from>
    <cdr:to>
      <cdr:x>0.77975</cdr:x>
      <cdr:y>0.3045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772275" y="1600200"/>
          <a:ext cx="962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H14(2002)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0.86925</cdr:x>
      <cdr:y>0.317</cdr:y>
    </cdr:from>
    <cdr:to>
      <cdr:x>0.96575</cdr:x>
      <cdr:y>0.3635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8620125" y="1971675"/>
          <a:ext cx="962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H30(2018)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0.71525</cdr:x>
      <cdr:y>0.30775</cdr:y>
    </cdr:from>
    <cdr:to>
      <cdr:x>0.71525</cdr:x>
      <cdr:y>0.38025</cdr:y>
    </cdr:to>
    <cdr:sp>
      <cdr:nvSpPr>
        <cdr:cNvPr id="4" name="直線矢印コネクタ 4"/>
        <cdr:cNvSpPr>
          <a:spLocks/>
        </cdr:cNvSpPr>
      </cdr:nvSpPr>
      <cdr:spPr>
        <a:xfrm flipH="1">
          <a:off x="7096125" y="1914525"/>
          <a:ext cx="0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0.3635</cdr:y>
    </cdr:from>
    <cdr:to>
      <cdr:x>0.9375</cdr:x>
      <cdr:y>0.42525</cdr:y>
    </cdr:to>
    <cdr:sp>
      <cdr:nvSpPr>
        <cdr:cNvPr id="5" name="直線矢印コネクタ 9"/>
        <cdr:cNvSpPr>
          <a:spLocks/>
        </cdr:cNvSpPr>
      </cdr:nvSpPr>
      <cdr:spPr>
        <a:xfrm>
          <a:off x="9086850" y="2266950"/>
          <a:ext cx="209550" cy="390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0.0185</cdr:x>
      <cdr:y>0.03</cdr:y>
    </cdr:from>
    <cdr:to>
      <cdr:x>0.057</cdr:x>
      <cdr:y>0.06525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180975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0.9225</cdr:x>
      <cdr:y>0.91875</cdr:y>
    </cdr:from>
    <cdr:to>
      <cdr:x>0.95475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153525" y="5734050"/>
          <a:ext cx="3238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</a:t>
          </a:r>
        </a:p>
      </cdr:txBody>
    </cdr:sp>
  </cdr:relSizeAnchor>
  <cdr:relSizeAnchor xmlns:cdr="http://schemas.openxmlformats.org/drawingml/2006/chartDrawing">
    <cdr:from>
      <cdr:x>0.9055</cdr:x>
      <cdr:y>0.946</cdr:y>
    </cdr:from>
    <cdr:to>
      <cdr:x>0.974</cdr:x>
      <cdr:y>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982075" y="5905500"/>
          <a:ext cx="676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(18)</a:t>
          </a:r>
        </a:p>
      </cdr:txBody>
    </cdr:sp>
  </cdr:relSizeAnchor>
  <cdr:relSizeAnchor xmlns:cdr="http://schemas.openxmlformats.org/drawingml/2006/chartDrawing">
    <cdr:from>
      <cdr:x>0.95575</cdr:x>
      <cdr:y>0.928</cdr:y>
    </cdr:from>
    <cdr:to>
      <cdr:x>1</cdr:x>
      <cdr:y>0.99075</cdr:y>
    </cdr:to>
    <cdr:sp>
      <cdr:nvSpPr>
        <cdr:cNvPr id="9" name="テキスト ボックス 3"/>
        <cdr:cNvSpPr txBox="1">
          <a:spLocks noChangeArrowheads="1"/>
        </cdr:cNvSpPr>
      </cdr:nvSpPr>
      <cdr:spPr>
        <a:xfrm>
          <a:off x="9477375" y="5791200"/>
          <a:ext cx="485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0.71975</cdr:x>
      <cdr:y>0.342</cdr:y>
    </cdr:from>
    <cdr:to>
      <cdr:x>0.73925</cdr:x>
      <cdr:y>0.3785</cdr:y>
    </cdr:to>
    <cdr:sp>
      <cdr:nvSpPr>
        <cdr:cNvPr id="10" name="直線コネクタ 8"/>
        <cdr:cNvSpPr>
          <a:spLocks/>
        </cdr:cNvSpPr>
      </cdr:nvSpPr>
      <cdr:spPr>
        <a:xfrm flipH="1">
          <a:off x="7134225" y="2133600"/>
          <a:ext cx="190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0.90825</cdr:x>
      <cdr:y>0.4135</cdr:y>
    </cdr:from>
    <cdr:to>
      <cdr:x>0.9365</cdr:x>
      <cdr:y>0.43025</cdr:y>
    </cdr:to>
    <cdr:sp>
      <cdr:nvSpPr>
        <cdr:cNvPr id="11" name="直線コネクタ 14"/>
        <cdr:cNvSpPr>
          <a:spLocks/>
        </cdr:cNvSpPr>
      </cdr:nvSpPr>
      <cdr:spPr>
        <a:xfrm>
          <a:off x="9010650" y="2581275"/>
          <a:ext cx="2762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70</xdr:row>
      <xdr:rowOff>66675</xdr:rowOff>
    </xdr:from>
    <xdr:to>
      <xdr:col>16</xdr:col>
      <xdr:colOff>542925</xdr:colOff>
      <xdr:row>103</xdr:row>
      <xdr:rowOff>28575</xdr:rowOff>
    </xdr:to>
    <xdr:graphicFrame>
      <xdr:nvGraphicFramePr>
        <xdr:cNvPr id="1" name="Chart 1"/>
        <xdr:cNvGraphicFramePr/>
      </xdr:nvGraphicFramePr>
      <xdr:xfrm>
        <a:off x="657225" y="18373725"/>
        <a:ext cx="99250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tabSelected="1" view="pageBreakPreview" zoomScale="96" zoomScaleSheetLayoutView="96" zoomScalePageLayoutView="0" workbookViewId="0" topLeftCell="A1">
      <selection activeCell="I1" sqref="I1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6" customWidth="1"/>
    <col min="12" max="12" width="9.57421875" style="5" customWidth="1"/>
    <col min="13" max="16384" width="9.140625" style="5" customWidth="1"/>
  </cols>
  <sheetData>
    <row r="1" spans="1:17" ht="15" customHeight="1">
      <c r="A1" s="17" t="s">
        <v>75</v>
      </c>
      <c r="B1" s="17"/>
      <c r="L1" s="7"/>
      <c r="M1" s="7"/>
      <c r="N1" s="7"/>
      <c r="O1" s="7"/>
      <c r="P1" s="7"/>
      <c r="Q1" s="7"/>
    </row>
    <row r="2" spans="3:17" ht="15" customHeight="1">
      <c r="C2" s="5"/>
      <c r="D2" s="5"/>
      <c r="E2" s="5"/>
      <c r="F2" s="5"/>
      <c r="G2" s="5"/>
      <c r="H2" s="5"/>
      <c r="I2" s="5"/>
      <c r="J2" s="5"/>
      <c r="K2" s="5"/>
      <c r="L2" s="7"/>
      <c r="M2" s="7"/>
      <c r="N2" s="7"/>
      <c r="O2" s="7"/>
      <c r="P2" s="7"/>
      <c r="Q2" s="7"/>
    </row>
    <row r="3" spans="3:16" ht="15" customHeight="1">
      <c r="C3" s="6"/>
      <c r="D3" s="6"/>
      <c r="E3" s="6"/>
      <c r="J3" s="6" t="s">
        <v>80</v>
      </c>
      <c r="K3" s="18" t="s">
        <v>79</v>
      </c>
      <c r="M3" s="7"/>
      <c r="N3" s="7"/>
      <c r="O3" s="7"/>
      <c r="P3" s="7"/>
    </row>
    <row r="4" spans="1:18" ht="18.75" customHeight="1">
      <c r="A4" s="28" t="s">
        <v>76</v>
      </c>
      <c r="B4" s="30" t="s">
        <v>58</v>
      </c>
      <c r="C4" s="32" t="s">
        <v>0</v>
      </c>
      <c r="D4" s="33"/>
      <c r="E4" s="33"/>
      <c r="F4" s="34"/>
      <c r="G4" s="32" t="s">
        <v>53</v>
      </c>
      <c r="H4" s="33"/>
      <c r="I4" s="33"/>
      <c r="J4" s="34"/>
      <c r="K4" s="35" t="s">
        <v>52</v>
      </c>
      <c r="L4" s="9"/>
      <c r="M4" s="7"/>
      <c r="N4" s="9"/>
      <c r="O4" s="7"/>
      <c r="P4" s="9"/>
      <c r="R4" s="9"/>
    </row>
    <row r="5" spans="1:18" ht="18.75" customHeight="1">
      <c r="A5" s="29"/>
      <c r="B5" s="31"/>
      <c r="C5" s="8" t="s">
        <v>57</v>
      </c>
      <c r="D5" s="8" t="s">
        <v>54</v>
      </c>
      <c r="E5" s="20" t="s">
        <v>55</v>
      </c>
      <c r="F5" s="21" t="s">
        <v>56</v>
      </c>
      <c r="G5" s="8" t="s">
        <v>57</v>
      </c>
      <c r="H5" s="8" t="s">
        <v>60</v>
      </c>
      <c r="I5" s="8" t="s">
        <v>61</v>
      </c>
      <c r="J5" s="19" t="s">
        <v>62</v>
      </c>
      <c r="K5" s="36"/>
      <c r="L5" s="9"/>
      <c r="M5" s="7"/>
      <c r="N5" s="9"/>
      <c r="O5" s="7"/>
      <c r="P5" s="9"/>
      <c r="R5" s="9"/>
    </row>
    <row r="6" spans="1:12" ht="21" customHeight="1">
      <c r="A6" s="2" t="s">
        <v>64</v>
      </c>
      <c r="B6" s="23">
        <f aca="true" t="shared" si="0" ref="B6:B64">C6+G6</f>
        <v>6520.599999999999</v>
      </c>
      <c r="C6" s="10">
        <f aca="true" t="shared" si="1" ref="C6:C17">D6+F6</f>
        <v>6268.7</v>
      </c>
      <c r="D6" s="10">
        <v>4279.4</v>
      </c>
      <c r="E6" s="22" t="s">
        <v>59</v>
      </c>
      <c r="F6" s="10">
        <v>1989.3</v>
      </c>
      <c r="G6" s="10">
        <f aca="true" t="shared" si="2" ref="G6:G67">H6+I6+J6</f>
        <v>251.9</v>
      </c>
      <c r="H6" s="10">
        <v>196.9</v>
      </c>
      <c r="I6" s="10">
        <v>51.5</v>
      </c>
      <c r="J6" s="10">
        <v>3.5</v>
      </c>
      <c r="K6" s="27">
        <f aca="true" t="shared" si="3" ref="K6:K64">C6/B6*100</f>
        <v>96.13685857129713</v>
      </c>
      <c r="L6" s="11"/>
    </row>
    <row r="7" spans="1:12" ht="21" customHeight="1">
      <c r="A7" s="2" t="s">
        <v>65</v>
      </c>
      <c r="B7" s="23">
        <f t="shared" si="0"/>
        <v>6820.900000000001</v>
      </c>
      <c r="C7" s="10">
        <f t="shared" si="1"/>
        <v>6488.1</v>
      </c>
      <c r="D7" s="10">
        <v>4523.8</v>
      </c>
      <c r="E7" s="22" t="s">
        <v>59</v>
      </c>
      <c r="F7" s="10">
        <v>1964.3</v>
      </c>
      <c r="G7" s="10">
        <f t="shared" si="2"/>
        <v>332.80000000000007</v>
      </c>
      <c r="H7" s="10">
        <v>249.3</v>
      </c>
      <c r="I7" s="10">
        <v>78.4</v>
      </c>
      <c r="J7" s="10">
        <v>5.1</v>
      </c>
      <c r="K7" s="27">
        <f t="shared" si="3"/>
        <v>95.12087847644739</v>
      </c>
      <c r="L7" s="11"/>
    </row>
    <row r="8" spans="1:12" ht="21" customHeight="1">
      <c r="A8" s="2" t="s">
        <v>66</v>
      </c>
      <c r="B8" s="23">
        <f t="shared" si="0"/>
        <v>7130.400000000001</v>
      </c>
      <c r="C8" s="10">
        <f t="shared" si="1"/>
        <v>6775.3</v>
      </c>
      <c r="D8" s="10">
        <v>4771.3</v>
      </c>
      <c r="E8" s="22" t="s">
        <v>59</v>
      </c>
      <c r="F8" s="10">
        <v>2004</v>
      </c>
      <c r="G8" s="10">
        <f t="shared" si="2"/>
        <v>355.1</v>
      </c>
      <c r="H8" s="10">
        <v>245.4</v>
      </c>
      <c r="I8" s="10">
        <v>104.7</v>
      </c>
      <c r="J8" s="10">
        <v>5</v>
      </c>
      <c r="K8" s="27">
        <f t="shared" si="3"/>
        <v>95.01991473129137</v>
      </c>
      <c r="L8" s="11"/>
    </row>
    <row r="9" spans="1:12" ht="21" customHeight="1">
      <c r="A9" s="2" t="s">
        <v>67</v>
      </c>
      <c r="B9" s="23">
        <f t="shared" si="0"/>
        <v>6508.5</v>
      </c>
      <c r="C9" s="10">
        <f t="shared" si="1"/>
        <v>6081.7</v>
      </c>
      <c r="D9" s="10">
        <v>4379.4</v>
      </c>
      <c r="E9" s="22" t="s">
        <v>59</v>
      </c>
      <c r="F9" s="10">
        <v>1702.3</v>
      </c>
      <c r="G9" s="10">
        <f t="shared" si="2"/>
        <v>426.8</v>
      </c>
      <c r="H9" s="10">
        <v>384.3</v>
      </c>
      <c r="I9" s="10">
        <v>37.4</v>
      </c>
      <c r="J9" s="10">
        <v>5.1</v>
      </c>
      <c r="K9" s="27">
        <f t="shared" si="3"/>
        <v>93.44242144887454</v>
      </c>
      <c r="L9" s="11"/>
    </row>
    <row r="10" spans="1:12" ht="21" customHeight="1">
      <c r="A10" s="2" t="s">
        <v>68</v>
      </c>
      <c r="B10" s="23">
        <f t="shared" si="0"/>
        <v>6591.200000000001</v>
      </c>
      <c r="C10" s="10">
        <f t="shared" si="1"/>
        <v>6020.6</v>
      </c>
      <c r="D10" s="10">
        <v>4543.8</v>
      </c>
      <c r="E10" s="22" t="s">
        <v>59</v>
      </c>
      <c r="F10" s="10">
        <v>1476.8</v>
      </c>
      <c r="G10" s="10">
        <f t="shared" si="2"/>
        <v>570.6</v>
      </c>
      <c r="H10" s="10">
        <v>506.4</v>
      </c>
      <c r="I10" s="10">
        <v>62.2</v>
      </c>
      <c r="J10" s="10">
        <v>2</v>
      </c>
      <c r="K10" s="27">
        <f t="shared" si="3"/>
        <v>91.34300279160091</v>
      </c>
      <c r="L10" s="11"/>
    </row>
    <row r="11" spans="1:12" ht="21" customHeight="1">
      <c r="A11" s="2" t="s">
        <v>69</v>
      </c>
      <c r="B11" s="23">
        <f t="shared" si="0"/>
        <v>7146.700000000001</v>
      </c>
      <c r="C11" s="10">
        <f t="shared" si="1"/>
        <v>6376.200000000001</v>
      </c>
      <c r="D11" s="10">
        <v>4900.6</v>
      </c>
      <c r="E11" s="22" t="s">
        <v>59</v>
      </c>
      <c r="F11" s="10">
        <v>1475.6</v>
      </c>
      <c r="G11" s="10">
        <f t="shared" si="2"/>
        <v>770.5</v>
      </c>
      <c r="H11" s="10">
        <v>667.4</v>
      </c>
      <c r="I11" s="10">
        <v>86.7</v>
      </c>
      <c r="J11" s="10">
        <v>16.4</v>
      </c>
      <c r="K11" s="27">
        <f t="shared" si="3"/>
        <v>89.21880028544643</v>
      </c>
      <c r="L11" s="11"/>
    </row>
    <row r="12" spans="1:12" ht="21" customHeight="1">
      <c r="A12" s="2" t="s">
        <v>1</v>
      </c>
      <c r="B12" s="23">
        <f t="shared" si="0"/>
        <v>7414.2</v>
      </c>
      <c r="C12" s="10">
        <f t="shared" si="1"/>
        <v>6334.5</v>
      </c>
      <c r="D12" s="10">
        <v>5081.6</v>
      </c>
      <c r="E12" s="22" t="s">
        <v>59</v>
      </c>
      <c r="F12" s="10">
        <v>1252.9</v>
      </c>
      <c r="G12" s="10">
        <f t="shared" si="2"/>
        <v>1079.7</v>
      </c>
      <c r="H12" s="10">
        <v>914.4</v>
      </c>
      <c r="I12" s="10">
        <v>160.5</v>
      </c>
      <c r="J12" s="10">
        <v>4.8</v>
      </c>
      <c r="K12" s="27">
        <f t="shared" si="3"/>
        <v>85.43740390062314</v>
      </c>
      <c r="L12" s="11"/>
    </row>
    <row r="13" spans="1:12" ht="21" customHeight="1">
      <c r="A13" s="2" t="s">
        <v>2</v>
      </c>
      <c r="B13" s="23">
        <f t="shared" si="0"/>
        <v>7514.799999999999</v>
      </c>
      <c r="C13" s="10">
        <f t="shared" si="1"/>
        <v>6193.9</v>
      </c>
      <c r="D13" s="10">
        <v>5080.2</v>
      </c>
      <c r="E13" s="22" t="s">
        <v>59</v>
      </c>
      <c r="F13" s="10">
        <v>1113.7</v>
      </c>
      <c r="G13" s="10">
        <f t="shared" si="2"/>
        <v>1320.8999999999999</v>
      </c>
      <c r="H13" s="10">
        <v>1125.1</v>
      </c>
      <c r="I13" s="10">
        <v>190.3</v>
      </c>
      <c r="J13" s="10">
        <v>5.5</v>
      </c>
      <c r="K13" s="27">
        <f t="shared" si="3"/>
        <v>82.42268589982436</v>
      </c>
      <c r="L13" s="3"/>
    </row>
    <row r="14" spans="1:12" ht="21" customHeight="1">
      <c r="A14" s="2" t="s">
        <v>3</v>
      </c>
      <c r="B14" s="23">
        <f t="shared" si="0"/>
        <v>7716.699999999999</v>
      </c>
      <c r="C14" s="10">
        <f t="shared" si="1"/>
        <v>6049.799999999999</v>
      </c>
      <c r="D14" s="10">
        <v>5111.9</v>
      </c>
      <c r="E14" s="22" t="s">
        <v>59</v>
      </c>
      <c r="F14" s="10">
        <v>937.9</v>
      </c>
      <c r="G14" s="10">
        <f t="shared" si="2"/>
        <v>1666.9</v>
      </c>
      <c r="H14" s="10">
        <v>1339.5</v>
      </c>
      <c r="I14" s="10">
        <v>324.7</v>
      </c>
      <c r="J14" s="10">
        <v>2.7</v>
      </c>
      <c r="K14" s="27">
        <f t="shared" si="3"/>
        <v>78.3987974134021</v>
      </c>
      <c r="L14" s="12"/>
    </row>
    <row r="15" spans="1:12" ht="21" customHeight="1">
      <c r="A15" s="2" t="s">
        <v>4</v>
      </c>
      <c r="B15" s="23">
        <f t="shared" si="0"/>
        <v>7899.8</v>
      </c>
      <c r="C15" s="10">
        <f t="shared" si="1"/>
        <v>5981.3</v>
      </c>
      <c r="D15" s="10">
        <v>5166</v>
      </c>
      <c r="E15" s="22" t="s">
        <v>59</v>
      </c>
      <c r="F15" s="10">
        <v>815.3</v>
      </c>
      <c r="G15" s="10">
        <f t="shared" si="2"/>
        <v>1918.5000000000002</v>
      </c>
      <c r="H15" s="10">
        <v>1569.2</v>
      </c>
      <c r="I15" s="10">
        <v>347.6</v>
      </c>
      <c r="J15" s="10">
        <v>1.7</v>
      </c>
      <c r="K15" s="27">
        <f t="shared" si="3"/>
        <v>75.71457505253298</v>
      </c>
      <c r="L15" s="12"/>
    </row>
    <row r="16" spans="1:12" ht="21" customHeight="1">
      <c r="A16" s="2" t="s">
        <v>5</v>
      </c>
      <c r="B16" s="23">
        <f t="shared" si="0"/>
        <v>7679.8</v>
      </c>
      <c r="C16" s="10">
        <f t="shared" si="1"/>
        <v>5661.6</v>
      </c>
      <c r="D16" s="10">
        <v>5037.5</v>
      </c>
      <c r="E16" s="22" t="s">
        <v>59</v>
      </c>
      <c r="F16" s="10">
        <v>624.1</v>
      </c>
      <c r="G16" s="10">
        <f t="shared" si="2"/>
        <v>2018.2</v>
      </c>
      <c r="H16" s="10">
        <v>1672.1</v>
      </c>
      <c r="I16" s="10">
        <v>343.4</v>
      </c>
      <c r="J16" s="10">
        <v>2.7</v>
      </c>
      <c r="K16" s="27">
        <f t="shared" si="3"/>
        <v>73.72066980910962</v>
      </c>
      <c r="L16" s="12"/>
    </row>
    <row r="17" spans="1:12" ht="21" customHeight="1">
      <c r="A17" s="2" t="s">
        <v>6</v>
      </c>
      <c r="B17" s="23">
        <f t="shared" si="0"/>
        <v>8247</v>
      </c>
      <c r="C17" s="10">
        <f t="shared" si="1"/>
        <v>5733.4</v>
      </c>
      <c r="D17" s="10">
        <v>5183.5</v>
      </c>
      <c r="E17" s="22" t="s">
        <v>59</v>
      </c>
      <c r="F17" s="10">
        <v>549.9</v>
      </c>
      <c r="G17" s="10">
        <f t="shared" si="2"/>
        <v>2513.6</v>
      </c>
      <c r="H17" s="10">
        <v>2022.8</v>
      </c>
      <c r="I17" s="10">
        <v>481.3</v>
      </c>
      <c r="J17" s="10">
        <v>9.5</v>
      </c>
      <c r="K17" s="27">
        <f t="shared" si="3"/>
        <v>69.52103795319509</v>
      </c>
      <c r="L17" s="12"/>
    </row>
    <row r="18" spans="1:12" ht="21" customHeight="1">
      <c r="A18" s="2" t="s">
        <v>7</v>
      </c>
      <c r="B18" s="23">
        <f t="shared" si="0"/>
        <v>9210</v>
      </c>
      <c r="C18" s="10">
        <f>D18+E18+F18</f>
        <v>5878.200000000001</v>
      </c>
      <c r="D18" s="10">
        <v>5274.1</v>
      </c>
      <c r="E18" s="10">
        <v>132.5</v>
      </c>
      <c r="F18" s="10">
        <v>471.6</v>
      </c>
      <c r="G18" s="10">
        <f t="shared" si="2"/>
        <v>3331.8</v>
      </c>
      <c r="H18" s="10">
        <v>2625.4</v>
      </c>
      <c r="I18" s="10">
        <v>695.2</v>
      </c>
      <c r="J18" s="10">
        <v>11.2</v>
      </c>
      <c r="K18" s="27">
        <f t="shared" si="3"/>
        <v>63.82410423452769</v>
      </c>
      <c r="L18" s="12"/>
    </row>
    <row r="19" spans="1:12" ht="21" customHeight="1">
      <c r="A19" s="2" t="s">
        <v>8</v>
      </c>
      <c r="B19" s="23">
        <f t="shared" si="0"/>
        <v>9723.800000000001</v>
      </c>
      <c r="C19" s="10">
        <f aca="true" t="shared" si="4" ref="C19:C64">D19+E19+F19</f>
        <v>5431.900000000001</v>
      </c>
      <c r="D19" s="10">
        <v>4896.3</v>
      </c>
      <c r="E19" s="10">
        <v>145.5</v>
      </c>
      <c r="F19" s="10">
        <v>390.1</v>
      </c>
      <c r="G19" s="10">
        <f t="shared" si="2"/>
        <v>4291.900000000001</v>
      </c>
      <c r="H19" s="10">
        <v>3303.9</v>
      </c>
      <c r="I19" s="10">
        <v>980.4</v>
      </c>
      <c r="J19" s="10">
        <v>7.6</v>
      </c>
      <c r="K19" s="27">
        <f t="shared" si="3"/>
        <v>55.86190583928094</v>
      </c>
      <c r="L19" s="12"/>
    </row>
    <row r="20" spans="1:12" ht="21" customHeight="1">
      <c r="A20" s="2" t="s">
        <v>9</v>
      </c>
      <c r="B20" s="23">
        <f t="shared" si="0"/>
        <v>9987</v>
      </c>
      <c r="C20" s="10">
        <f t="shared" si="4"/>
        <v>5104</v>
      </c>
      <c r="D20" s="10">
        <v>4681.7</v>
      </c>
      <c r="E20" s="10">
        <v>148.5</v>
      </c>
      <c r="F20" s="10">
        <v>273.8</v>
      </c>
      <c r="G20" s="10">
        <f t="shared" si="2"/>
        <v>4883</v>
      </c>
      <c r="H20" s="10">
        <v>3826.5</v>
      </c>
      <c r="I20" s="10">
        <v>1048.8</v>
      </c>
      <c r="J20" s="10">
        <v>7.7</v>
      </c>
      <c r="K20" s="27">
        <f t="shared" si="3"/>
        <v>51.10643836988085</v>
      </c>
      <c r="L20" s="12"/>
    </row>
    <row r="21" spans="1:12" ht="21" customHeight="1">
      <c r="A21" s="2" t="s">
        <v>10</v>
      </c>
      <c r="B21" s="23">
        <f t="shared" si="0"/>
        <v>10660.1</v>
      </c>
      <c r="C21" s="10">
        <f t="shared" si="4"/>
        <v>4978</v>
      </c>
      <c r="D21" s="10">
        <v>4624.1</v>
      </c>
      <c r="E21" s="10">
        <v>157.4</v>
      </c>
      <c r="F21" s="10">
        <v>196.5</v>
      </c>
      <c r="G21" s="10">
        <f t="shared" si="2"/>
        <v>5682.1</v>
      </c>
      <c r="H21" s="10">
        <v>4328.1</v>
      </c>
      <c r="I21" s="10">
        <v>1315.7</v>
      </c>
      <c r="J21" s="10">
        <v>38.3</v>
      </c>
      <c r="K21" s="27">
        <f t="shared" si="3"/>
        <v>46.697498147296926</v>
      </c>
      <c r="L21" s="12"/>
    </row>
    <row r="22" spans="1:12" ht="21" customHeight="1">
      <c r="A22" s="2" t="s">
        <v>11</v>
      </c>
      <c r="B22" s="23">
        <f t="shared" si="0"/>
        <v>10552.5</v>
      </c>
      <c r="C22" s="10">
        <f t="shared" si="4"/>
        <v>4946.8</v>
      </c>
      <c r="D22" s="10">
        <v>4596.6</v>
      </c>
      <c r="E22" s="10">
        <v>179.4</v>
      </c>
      <c r="F22" s="10">
        <v>170.8</v>
      </c>
      <c r="G22" s="10">
        <f t="shared" si="2"/>
        <v>5605.7</v>
      </c>
      <c r="H22" s="10">
        <v>4390.9</v>
      </c>
      <c r="I22" s="10">
        <v>1153</v>
      </c>
      <c r="J22" s="10">
        <v>61.8</v>
      </c>
      <c r="K22" s="27">
        <f t="shared" si="3"/>
        <v>46.87799099739399</v>
      </c>
      <c r="L22" s="12"/>
    </row>
    <row r="23" spans="1:12" ht="21" customHeight="1">
      <c r="A23" s="2" t="s">
        <v>12</v>
      </c>
      <c r="B23" s="23">
        <f t="shared" si="0"/>
        <v>11049.7</v>
      </c>
      <c r="C23" s="10">
        <f t="shared" si="4"/>
        <v>4714.3</v>
      </c>
      <c r="D23" s="10">
        <v>4394.1</v>
      </c>
      <c r="E23" s="10">
        <v>189.9</v>
      </c>
      <c r="F23" s="10">
        <v>130.3</v>
      </c>
      <c r="G23" s="10">
        <f t="shared" si="2"/>
        <v>6335.4</v>
      </c>
      <c r="H23" s="10">
        <v>4769.7</v>
      </c>
      <c r="I23" s="10">
        <v>1486.6</v>
      </c>
      <c r="J23" s="10">
        <v>79.1</v>
      </c>
      <c r="K23" s="27">
        <f t="shared" si="3"/>
        <v>42.66450672868947</v>
      </c>
      <c r="L23" s="12"/>
    </row>
    <row r="24" spans="1:12" ht="21" customHeight="1">
      <c r="A24" s="2" t="s">
        <v>13</v>
      </c>
      <c r="B24" s="23">
        <f t="shared" si="0"/>
        <v>12102</v>
      </c>
      <c r="C24" s="10">
        <f t="shared" si="4"/>
        <v>4502.1</v>
      </c>
      <c r="D24" s="10">
        <v>4220.9</v>
      </c>
      <c r="E24" s="10">
        <v>188.1</v>
      </c>
      <c r="F24" s="10">
        <v>93.1</v>
      </c>
      <c r="G24" s="10">
        <f t="shared" si="2"/>
        <v>7599.9</v>
      </c>
      <c r="H24" s="10">
        <v>5248.5</v>
      </c>
      <c r="I24" s="10">
        <v>2288.7</v>
      </c>
      <c r="J24" s="10">
        <v>62.7</v>
      </c>
      <c r="K24" s="27">
        <f t="shared" si="3"/>
        <v>37.201289043133364</v>
      </c>
      <c r="L24" s="12"/>
    </row>
    <row r="25" spans="1:12" ht="21" customHeight="1">
      <c r="A25" s="2" t="s">
        <v>14</v>
      </c>
      <c r="B25" s="23">
        <f t="shared" si="0"/>
        <v>11642.599999999999</v>
      </c>
      <c r="C25" s="10">
        <f t="shared" si="4"/>
        <v>4215.299999999999</v>
      </c>
      <c r="D25" s="10">
        <v>3947.4</v>
      </c>
      <c r="E25" s="10">
        <v>185</v>
      </c>
      <c r="F25" s="10">
        <v>82.9</v>
      </c>
      <c r="G25" s="10">
        <f t="shared" si="2"/>
        <v>7427.3</v>
      </c>
      <c r="H25" s="10">
        <v>4845.3</v>
      </c>
      <c r="I25" s="10">
        <v>2511.3</v>
      </c>
      <c r="J25" s="10">
        <v>70.7</v>
      </c>
      <c r="K25" s="27">
        <f t="shared" si="3"/>
        <v>36.20583031281672</v>
      </c>
      <c r="L25" s="12"/>
    </row>
    <row r="26" spans="1:12" ht="21" customHeight="1">
      <c r="A26" s="2" t="s">
        <v>15</v>
      </c>
      <c r="B26" s="23">
        <f t="shared" si="0"/>
        <v>9930.300000000001</v>
      </c>
      <c r="C26" s="10">
        <f t="shared" si="4"/>
        <v>3711.2999999999997</v>
      </c>
      <c r="D26" s="10">
        <v>3457.7</v>
      </c>
      <c r="E26" s="10">
        <v>180.2</v>
      </c>
      <c r="F26" s="10">
        <v>73.4</v>
      </c>
      <c r="G26" s="10">
        <f t="shared" si="2"/>
        <v>6219.000000000001</v>
      </c>
      <c r="H26" s="10">
        <v>4268.1</v>
      </c>
      <c r="I26" s="10">
        <v>1911.1</v>
      </c>
      <c r="J26" s="10">
        <v>39.8</v>
      </c>
      <c r="K26" s="27">
        <f t="shared" si="3"/>
        <v>37.37349324793812</v>
      </c>
      <c r="L26" s="12"/>
    </row>
    <row r="27" spans="1:12" ht="21" customHeight="1">
      <c r="A27" s="2" t="s">
        <v>16</v>
      </c>
      <c r="B27" s="23">
        <f t="shared" si="0"/>
        <v>10553.5</v>
      </c>
      <c r="C27" s="10">
        <f t="shared" si="4"/>
        <v>3819.6</v>
      </c>
      <c r="D27" s="10">
        <v>3576</v>
      </c>
      <c r="E27" s="10">
        <v>184</v>
      </c>
      <c r="F27" s="10">
        <v>59.6</v>
      </c>
      <c r="G27" s="10">
        <f t="shared" si="2"/>
        <v>6733.9</v>
      </c>
      <c r="H27" s="10">
        <v>4511.8</v>
      </c>
      <c r="I27" s="10">
        <v>2173.1</v>
      </c>
      <c r="J27" s="10">
        <v>49</v>
      </c>
      <c r="K27" s="27">
        <f t="shared" si="3"/>
        <v>36.19273226891552</v>
      </c>
      <c r="L27" s="12"/>
    </row>
    <row r="28" spans="1:12" ht="21" customHeight="1">
      <c r="A28" s="2" t="s">
        <v>17</v>
      </c>
      <c r="B28" s="23">
        <f t="shared" si="0"/>
        <v>10486.1</v>
      </c>
      <c r="C28" s="10">
        <f t="shared" si="4"/>
        <v>3670.1</v>
      </c>
      <c r="D28" s="10">
        <v>3423.1</v>
      </c>
      <c r="E28" s="10">
        <v>195.7</v>
      </c>
      <c r="F28" s="10">
        <v>51.3</v>
      </c>
      <c r="G28" s="10">
        <f t="shared" si="2"/>
        <v>6816</v>
      </c>
      <c r="H28" s="10">
        <v>4456.1</v>
      </c>
      <c r="I28" s="10">
        <v>2306.2</v>
      </c>
      <c r="J28" s="10">
        <v>53.7</v>
      </c>
      <c r="K28" s="27">
        <f t="shared" si="3"/>
        <v>34.99966622481189</v>
      </c>
      <c r="L28" s="12"/>
    </row>
    <row r="29" spans="1:12" ht="21" customHeight="1">
      <c r="A29" s="2" t="s">
        <v>18</v>
      </c>
      <c r="B29" s="23">
        <f t="shared" si="0"/>
        <v>10634.4</v>
      </c>
      <c r="C29" s="10">
        <f t="shared" si="4"/>
        <v>3497.9</v>
      </c>
      <c r="D29" s="10">
        <v>3255.8</v>
      </c>
      <c r="E29" s="10">
        <v>203.5</v>
      </c>
      <c r="F29" s="10">
        <v>38.6</v>
      </c>
      <c r="G29" s="10">
        <f t="shared" si="2"/>
        <v>7136.5</v>
      </c>
      <c r="H29" s="10">
        <v>4615.8</v>
      </c>
      <c r="I29" s="10">
        <v>2470.1</v>
      </c>
      <c r="J29" s="10">
        <v>50.6</v>
      </c>
      <c r="K29" s="27">
        <f t="shared" si="3"/>
        <v>32.892311743022645</v>
      </c>
      <c r="L29" s="12"/>
    </row>
    <row r="30" spans="1:12" ht="21" customHeight="1">
      <c r="A30" s="2" t="s">
        <v>19</v>
      </c>
      <c r="B30" s="23">
        <f t="shared" si="0"/>
        <v>11283.9</v>
      </c>
      <c r="C30" s="10">
        <f t="shared" si="4"/>
        <v>3628.1</v>
      </c>
      <c r="D30" s="10">
        <v>3378.4</v>
      </c>
      <c r="E30" s="10">
        <v>211.6</v>
      </c>
      <c r="F30" s="10">
        <v>38.1</v>
      </c>
      <c r="G30" s="10">
        <f t="shared" si="2"/>
        <v>7655.8</v>
      </c>
      <c r="H30" s="10">
        <v>4695</v>
      </c>
      <c r="I30" s="10">
        <v>2905.2</v>
      </c>
      <c r="J30" s="10">
        <v>55.6</v>
      </c>
      <c r="K30" s="27">
        <f t="shared" si="3"/>
        <v>32.152890401368325</v>
      </c>
      <c r="L30" s="12"/>
    </row>
    <row r="31" spans="1:12" ht="21" customHeight="1">
      <c r="A31" s="2" t="s">
        <v>20</v>
      </c>
      <c r="B31" s="23">
        <f t="shared" si="0"/>
        <v>11221.099999999999</v>
      </c>
      <c r="C31" s="10">
        <f t="shared" si="4"/>
        <v>3696.0999999999995</v>
      </c>
      <c r="D31" s="10">
        <v>3455.7</v>
      </c>
      <c r="E31" s="10">
        <v>204.7</v>
      </c>
      <c r="F31" s="10">
        <v>35.7</v>
      </c>
      <c r="G31" s="10">
        <f t="shared" si="2"/>
        <v>7525</v>
      </c>
      <c r="H31" s="10">
        <v>4239.5</v>
      </c>
      <c r="I31" s="10">
        <v>3201.2</v>
      </c>
      <c r="J31" s="10">
        <v>84.3</v>
      </c>
      <c r="K31" s="27">
        <f t="shared" si="3"/>
        <v>32.93883843829927</v>
      </c>
      <c r="L31" s="12"/>
    </row>
    <row r="32" spans="1:12" ht="21" customHeight="1">
      <c r="A32" s="2" t="s">
        <v>21</v>
      </c>
      <c r="B32" s="23">
        <f t="shared" si="0"/>
        <v>9458.6</v>
      </c>
      <c r="C32" s="10">
        <f t="shared" si="4"/>
        <v>3398.2999999999997</v>
      </c>
      <c r="D32" s="10">
        <v>3163.2</v>
      </c>
      <c r="E32" s="10">
        <v>196.6</v>
      </c>
      <c r="F32" s="10">
        <v>38.5</v>
      </c>
      <c r="G32" s="10">
        <f t="shared" si="2"/>
        <v>6060.3</v>
      </c>
      <c r="H32" s="10">
        <v>3593.2</v>
      </c>
      <c r="I32" s="10">
        <v>2426.5</v>
      </c>
      <c r="J32" s="10">
        <v>40.6</v>
      </c>
      <c r="K32" s="27">
        <f t="shared" si="3"/>
        <v>35.92815004334679</v>
      </c>
      <c r="L32" s="12"/>
    </row>
    <row r="33" spans="1:12" ht="21" customHeight="1">
      <c r="A33" s="2" t="s">
        <v>22</v>
      </c>
      <c r="B33" s="23">
        <f t="shared" si="0"/>
        <v>9293.3</v>
      </c>
      <c r="C33" s="10">
        <f t="shared" si="4"/>
        <v>3437.1</v>
      </c>
      <c r="D33" s="10">
        <v>3215.4</v>
      </c>
      <c r="E33" s="10">
        <v>185.2</v>
      </c>
      <c r="F33" s="10">
        <v>36.5</v>
      </c>
      <c r="G33" s="10">
        <f t="shared" si="2"/>
        <v>5856.199999999999</v>
      </c>
      <c r="H33" s="10">
        <v>3302.6</v>
      </c>
      <c r="I33" s="10">
        <v>2497.7</v>
      </c>
      <c r="J33" s="10">
        <v>55.9</v>
      </c>
      <c r="K33" s="27">
        <f t="shared" si="3"/>
        <v>36.984709414309236</v>
      </c>
      <c r="L33" s="12"/>
    </row>
    <row r="34" spans="1:12" ht="21" customHeight="1">
      <c r="A34" s="2" t="s">
        <v>23</v>
      </c>
      <c r="B34" s="23">
        <f t="shared" si="0"/>
        <v>9370.7</v>
      </c>
      <c r="C34" s="10">
        <f t="shared" si="4"/>
        <v>3460</v>
      </c>
      <c r="D34" s="10">
        <v>3231.6</v>
      </c>
      <c r="E34" s="10">
        <v>193.6</v>
      </c>
      <c r="F34" s="10">
        <v>34.8</v>
      </c>
      <c r="G34" s="10">
        <f t="shared" si="2"/>
        <v>5910.7</v>
      </c>
      <c r="H34" s="10">
        <v>3258.7</v>
      </c>
      <c r="I34" s="10">
        <v>2625.8</v>
      </c>
      <c r="J34" s="10">
        <v>26.2</v>
      </c>
      <c r="K34" s="27">
        <f t="shared" si="3"/>
        <v>36.92360229225138</v>
      </c>
      <c r="L34" s="12"/>
    </row>
    <row r="35" spans="1:12" ht="21" customHeight="1">
      <c r="A35" s="2" t="s">
        <v>24</v>
      </c>
      <c r="B35" s="23">
        <f t="shared" si="0"/>
        <v>9396.3</v>
      </c>
      <c r="C35" s="10">
        <f t="shared" si="4"/>
        <v>3519.1000000000004</v>
      </c>
      <c r="D35" s="10">
        <v>3287.4</v>
      </c>
      <c r="E35" s="10">
        <v>198.8</v>
      </c>
      <c r="F35" s="10">
        <v>32.9</v>
      </c>
      <c r="G35" s="10">
        <f t="shared" si="2"/>
        <v>5877.2</v>
      </c>
      <c r="H35" s="10">
        <v>3150.5</v>
      </c>
      <c r="I35" s="10">
        <v>2698.2</v>
      </c>
      <c r="J35" s="10">
        <v>28.5</v>
      </c>
      <c r="K35" s="27">
        <f t="shared" si="3"/>
        <v>37.451975777699744</v>
      </c>
      <c r="L35" s="12"/>
    </row>
    <row r="36" spans="1:12" ht="21" customHeight="1">
      <c r="A36" s="2" t="s">
        <v>25</v>
      </c>
      <c r="B36" s="23">
        <f t="shared" si="0"/>
        <v>9544.7</v>
      </c>
      <c r="C36" s="10">
        <f t="shared" si="4"/>
        <v>3537.4</v>
      </c>
      <c r="D36" s="10">
        <v>3307.4</v>
      </c>
      <c r="E36" s="10">
        <v>197.4</v>
      </c>
      <c r="F36" s="10">
        <v>32.6</v>
      </c>
      <c r="G36" s="10">
        <f t="shared" si="2"/>
        <v>6007.3</v>
      </c>
      <c r="H36" s="10">
        <v>3139.1</v>
      </c>
      <c r="I36" s="10">
        <v>2843.6</v>
      </c>
      <c r="J36" s="10">
        <v>24.6</v>
      </c>
      <c r="K36" s="27">
        <f t="shared" si="3"/>
        <v>37.06140580636374</v>
      </c>
      <c r="L36" s="12"/>
    </row>
    <row r="37" spans="1:12" ht="21" customHeight="1">
      <c r="A37" s="2" t="s">
        <v>26</v>
      </c>
      <c r="B37" s="23">
        <f t="shared" si="0"/>
        <v>9688.5</v>
      </c>
      <c r="C37" s="10">
        <f t="shared" si="4"/>
        <v>3387.8</v>
      </c>
      <c r="D37" s="10">
        <v>3161.3</v>
      </c>
      <c r="E37" s="10">
        <v>189.8</v>
      </c>
      <c r="F37" s="10">
        <v>36.7</v>
      </c>
      <c r="G37" s="10">
        <f t="shared" si="2"/>
        <v>6300.7</v>
      </c>
      <c r="H37" s="10">
        <v>3179.8</v>
      </c>
      <c r="I37" s="10">
        <v>3109.5</v>
      </c>
      <c r="J37" s="10">
        <v>11.4</v>
      </c>
      <c r="K37" s="27">
        <f t="shared" si="3"/>
        <v>34.96722918924498</v>
      </c>
      <c r="L37" s="12"/>
    </row>
    <row r="38" spans="1:12" ht="21" customHeight="1">
      <c r="A38" s="2" t="s">
        <v>27</v>
      </c>
      <c r="B38" s="23">
        <f t="shared" si="0"/>
        <v>10552.1</v>
      </c>
      <c r="C38" s="10">
        <f t="shared" si="4"/>
        <v>3317.0000000000005</v>
      </c>
      <c r="D38" s="10">
        <v>3098.4</v>
      </c>
      <c r="E38" s="10">
        <v>182.3</v>
      </c>
      <c r="F38" s="10">
        <v>36.3</v>
      </c>
      <c r="G38" s="10">
        <f t="shared" si="2"/>
        <v>7235.1</v>
      </c>
      <c r="H38" s="10">
        <v>3448.4</v>
      </c>
      <c r="I38" s="10">
        <v>3780.7</v>
      </c>
      <c r="J38" s="10">
        <v>6</v>
      </c>
      <c r="K38" s="27">
        <f t="shared" si="3"/>
        <v>31.43450118933672</v>
      </c>
      <c r="L38" s="12"/>
    </row>
    <row r="39" spans="1:12" ht="21" customHeight="1">
      <c r="A39" s="2" t="s">
        <v>28</v>
      </c>
      <c r="B39" s="23">
        <f t="shared" si="0"/>
        <v>10846</v>
      </c>
      <c r="C39" s="10">
        <f t="shared" si="4"/>
        <v>3308.8</v>
      </c>
      <c r="D39" s="10">
        <v>3099.8</v>
      </c>
      <c r="E39" s="10">
        <v>173.5</v>
      </c>
      <c r="F39" s="10">
        <v>35.5</v>
      </c>
      <c r="G39" s="10">
        <f t="shared" si="2"/>
        <v>7537.2</v>
      </c>
      <c r="H39" s="10">
        <v>3454.2</v>
      </c>
      <c r="I39" s="10">
        <v>4074.2</v>
      </c>
      <c r="J39" s="10">
        <v>8.8</v>
      </c>
      <c r="K39" s="27">
        <f>C39/B39*100</f>
        <v>30.50709939148073</v>
      </c>
      <c r="L39" s="12"/>
    </row>
    <row r="40" spans="1:12" ht="21" customHeight="1">
      <c r="A40" s="2" t="s">
        <v>29</v>
      </c>
      <c r="B40" s="23">
        <f t="shared" si="0"/>
        <v>11598.836500000001</v>
      </c>
      <c r="C40" s="10">
        <f t="shared" si="4"/>
        <v>3257.7365</v>
      </c>
      <c r="D40" s="10">
        <v>3058.9365000000003</v>
      </c>
      <c r="E40" s="10">
        <v>161.6</v>
      </c>
      <c r="F40" s="10">
        <v>37.2</v>
      </c>
      <c r="G40" s="10">
        <f t="shared" si="2"/>
        <v>8341.1</v>
      </c>
      <c r="H40" s="10">
        <v>3519.2</v>
      </c>
      <c r="I40" s="10">
        <v>4807.2</v>
      </c>
      <c r="J40" s="10">
        <v>14.7</v>
      </c>
      <c r="K40" s="27">
        <f t="shared" si="3"/>
        <v>28.086752494528223</v>
      </c>
      <c r="L40" s="12"/>
    </row>
    <row r="41" spans="1:12" ht="21" customHeight="1">
      <c r="A41" s="2" t="s">
        <v>30</v>
      </c>
      <c r="B41" s="23">
        <f t="shared" si="0"/>
        <v>11324.222600000001</v>
      </c>
      <c r="C41" s="10">
        <f t="shared" si="4"/>
        <v>3129.7226</v>
      </c>
      <c r="D41" s="10">
        <v>2936.9226</v>
      </c>
      <c r="E41" s="10">
        <v>156.3</v>
      </c>
      <c r="F41" s="10">
        <v>36.5</v>
      </c>
      <c r="G41" s="10">
        <f t="shared" si="2"/>
        <v>8194.5</v>
      </c>
      <c r="H41" s="10">
        <v>3386.1</v>
      </c>
      <c r="I41" s="10">
        <v>4793.2</v>
      </c>
      <c r="J41" s="10">
        <v>15.2</v>
      </c>
      <c r="K41" s="27">
        <f t="shared" si="3"/>
        <v>27.637416805988956</v>
      </c>
      <c r="L41" s="12"/>
    </row>
    <row r="42" spans="1:12" ht="21" customHeight="1">
      <c r="A42" s="2" t="s">
        <v>31</v>
      </c>
      <c r="B42" s="23">
        <f t="shared" si="0"/>
        <v>11417.4281</v>
      </c>
      <c r="C42" s="10">
        <f t="shared" si="4"/>
        <v>2978.5281</v>
      </c>
      <c r="D42" s="10">
        <v>2800.0281</v>
      </c>
      <c r="E42" s="10">
        <v>142.3</v>
      </c>
      <c r="F42" s="10">
        <v>36.2</v>
      </c>
      <c r="G42" s="10">
        <f t="shared" si="2"/>
        <v>8438.9</v>
      </c>
      <c r="H42" s="10">
        <v>3215</v>
      </c>
      <c r="I42" s="10">
        <v>5205.3</v>
      </c>
      <c r="J42" s="10">
        <v>18.6</v>
      </c>
      <c r="K42" s="27">
        <f t="shared" si="3"/>
        <v>26.08755731949825</v>
      </c>
      <c r="L42" s="12"/>
    </row>
    <row r="43" spans="1:12" ht="21" customHeight="1">
      <c r="A43" s="2" t="s">
        <v>32</v>
      </c>
      <c r="B43" s="23">
        <f t="shared" si="0"/>
        <v>11054.4778</v>
      </c>
      <c r="C43" s="10">
        <f t="shared" si="4"/>
        <v>2891.0778</v>
      </c>
      <c r="D43" s="10">
        <v>2716.5778</v>
      </c>
      <c r="E43" s="10">
        <v>137.4</v>
      </c>
      <c r="F43" s="10">
        <v>37.1</v>
      </c>
      <c r="G43" s="10">
        <f t="shared" si="2"/>
        <v>8163.4</v>
      </c>
      <c r="H43" s="10">
        <v>3035</v>
      </c>
      <c r="I43" s="10">
        <v>5101.5</v>
      </c>
      <c r="J43" s="10">
        <v>26.9</v>
      </c>
      <c r="K43" s="27">
        <f t="shared" si="3"/>
        <v>26.153001998882296</v>
      </c>
      <c r="L43" s="12"/>
    </row>
    <row r="44" spans="1:12" ht="21" customHeight="1">
      <c r="A44" s="2" t="s">
        <v>33</v>
      </c>
      <c r="B44" s="23">
        <f t="shared" si="0"/>
        <v>11032.8026</v>
      </c>
      <c r="C44" s="10">
        <f t="shared" si="4"/>
        <v>2721.2026</v>
      </c>
      <c r="D44" s="10">
        <v>2559.9026000000003</v>
      </c>
      <c r="E44" s="10">
        <v>126.2</v>
      </c>
      <c r="F44" s="10">
        <v>35.1</v>
      </c>
      <c r="G44" s="10">
        <f t="shared" si="2"/>
        <v>8311.6</v>
      </c>
      <c r="H44" s="10">
        <v>2771.4</v>
      </c>
      <c r="I44" s="10">
        <v>5507.2</v>
      </c>
      <c r="J44" s="10">
        <v>33</v>
      </c>
      <c r="K44" s="27">
        <f t="shared" si="3"/>
        <v>24.664654110642747</v>
      </c>
      <c r="L44" s="12"/>
    </row>
    <row r="45" spans="1:12" ht="21" customHeight="1">
      <c r="A45" s="2" t="s">
        <v>34</v>
      </c>
      <c r="B45" s="23">
        <f t="shared" si="0"/>
        <v>11140.063499999998</v>
      </c>
      <c r="C45" s="10">
        <f t="shared" si="4"/>
        <v>2599.8635</v>
      </c>
      <c r="D45" s="10">
        <v>2447.9635</v>
      </c>
      <c r="E45" s="10">
        <v>118.6</v>
      </c>
      <c r="F45" s="10">
        <v>33.3</v>
      </c>
      <c r="G45" s="10">
        <f t="shared" si="2"/>
        <v>8540.199999999999</v>
      </c>
      <c r="H45" s="10">
        <v>2691.5</v>
      </c>
      <c r="I45" s="10">
        <v>5810.9</v>
      </c>
      <c r="J45" s="10">
        <v>37.8</v>
      </c>
      <c r="K45" s="27">
        <f t="shared" si="3"/>
        <v>23.337959429046347</v>
      </c>
      <c r="L45" s="12"/>
    </row>
    <row r="46" spans="1:12" ht="21" customHeight="1">
      <c r="A46" s="2" t="s">
        <v>35</v>
      </c>
      <c r="B46" s="23">
        <f t="shared" si="0"/>
        <v>11369.8031</v>
      </c>
      <c r="C46" s="10">
        <f t="shared" si="4"/>
        <v>2430.3030999999996</v>
      </c>
      <c r="D46" s="10">
        <v>2291.6031</v>
      </c>
      <c r="E46" s="10">
        <v>105.5</v>
      </c>
      <c r="F46" s="10">
        <v>33.2</v>
      </c>
      <c r="G46" s="10">
        <f t="shared" si="2"/>
        <v>8939.5</v>
      </c>
      <c r="H46" s="10">
        <v>2586.5</v>
      </c>
      <c r="I46" s="10">
        <v>6314.1</v>
      </c>
      <c r="J46" s="10">
        <v>38.9</v>
      </c>
      <c r="K46" s="27">
        <f t="shared" si="3"/>
        <v>21.375067612208692</v>
      </c>
      <c r="L46" s="12"/>
    </row>
    <row r="47" spans="1:12" ht="21" customHeight="1">
      <c r="A47" s="2" t="s">
        <v>36</v>
      </c>
      <c r="B47" s="23">
        <f t="shared" si="0"/>
        <v>11421.702</v>
      </c>
      <c r="C47" s="10">
        <f t="shared" si="4"/>
        <v>2377.002</v>
      </c>
      <c r="D47" s="10">
        <v>2248.902</v>
      </c>
      <c r="E47" s="10">
        <v>96.7</v>
      </c>
      <c r="F47" s="10">
        <v>31.4</v>
      </c>
      <c r="G47" s="10">
        <f t="shared" si="2"/>
        <v>9044.699999999999</v>
      </c>
      <c r="H47" s="10">
        <v>2512.6</v>
      </c>
      <c r="I47" s="10">
        <v>6488.7</v>
      </c>
      <c r="J47" s="10">
        <v>43.4</v>
      </c>
      <c r="K47" s="27">
        <f t="shared" si="3"/>
        <v>20.81127663810525</v>
      </c>
      <c r="L47" s="12"/>
    </row>
    <row r="48" spans="1:12" ht="21" customHeight="1">
      <c r="A48" s="2" t="s">
        <v>37</v>
      </c>
      <c r="B48" s="23">
        <f t="shared" si="0"/>
        <v>11163.8124</v>
      </c>
      <c r="C48" s="10">
        <f t="shared" si="4"/>
        <v>2280.7124</v>
      </c>
      <c r="D48" s="10">
        <v>2156.8124</v>
      </c>
      <c r="E48" s="10">
        <v>95.6</v>
      </c>
      <c r="F48" s="10">
        <v>28.3</v>
      </c>
      <c r="G48" s="10">
        <f t="shared" si="2"/>
        <v>8883.1</v>
      </c>
      <c r="H48" s="10">
        <v>2296.6</v>
      </c>
      <c r="I48" s="10">
        <v>6537.1</v>
      </c>
      <c r="J48" s="10">
        <v>49.4</v>
      </c>
      <c r="K48" s="27">
        <f t="shared" si="3"/>
        <v>20.429512054502098</v>
      </c>
      <c r="L48" s="12"/>
    </row>
    <row r="49" spans="1:12" ht="21" customHeight="1">
      <c r="A49" s="2" t="s">
        <v>38</v>
      </c>
      <c r="B49" s="23">
        <f t="shared" si="0"/>
        <v>9380.961</v>
      </c>
      <c r="C49" s="10">
        <f t="shared" si="4"/>
        <v>2057.561</v>
      </c>
      <c r="D49" s="10">
        <v>1933.261</v>
      </c>
      <c r="E49" s="10">
        <v>97.9</v>
      </c>
      <c r="F49" s="10">
        <v>26.4</v>
      </c>
      <c r="G49" s="10">
        <f t="shared" si="2"/>
        <v>7323.4</v>
      </c>
      <c r="H49" s="10">
        <v>1859.7</v>
      </c>
      <c r="I49" s="10">
        <v>5412.8</v>
      </c>
      <c r="J49" s="10">
        <v>50.9</v>
      </c>
      <c r="K49" s="27">
        <f t="shared" si="3"/>
        <v>21.933371218577715</v>
      </c>
      <c r="L49" s="12"/>
    </row>
    <row r="50" spans="1:12" ht="21" customHeight="1">
      <c r="A50" s="2" t="s">
        <v>39</v>
      </c>
      <c r="B50" s="23">
        <f t="shared" si="0"/>
        <v>9968.997299999999</v>
      </c>
      <c r="C50" s="10">
        <f t="shared" si="4"/>
        <v>1997.7973</v>
      </c>
      <c r="D50" s="10">
        <v>1876.3973</v>
      </c>
      <c r="E50" s="10">
        <v>90.6</v>
      </c>
      <c r="F50" s="10">
        <v>30.8</v>
      </c>
      <c r="G50" s="10">
        <f t="shared" si="2"/>
        <v>7971.2</v>
      </c>
      <c r="H50" s="10">
        <v>1878.7</v>
      </c>
      <c r="I50" s="10">
        <v>6026.1</v>
      </c>
      <c r="J50" s="10">
        <v>66.4</v>
      </c>
      <c r="K50" s="27">
        <f t="shared" si="3"/>
        <v>20.040102729288535</v>
      </c>
      <c r="L50" s="12"/>
    </row>
    <row r="51" spans="1:12" ht="21" customHeight="1">
      <c r="A51" s="2" t="s">
        <v>40</v>
      </c>
      <c r="B51" s="23">
        <f t="shared" si="0"/>
        <v>10100.600100000001</v>
      </c>
      <c r="C51" s="10">
        <f t="shared" si="4"/>
        <v>1905.8001</v>
      </c>
      <c r="D51" s="10">
        <v>1802.2001</v>
      </c>
      <c r="E51" s="10">
        <v>80.3</v>
      </c>
      <c r="F51" s="10">
        <v>23.3</v>
      </c>
      <c r="G51" s="10">
        <f t="shared" si="2"/>
        <v>8194.800000000001</v>
      </c>
      <c r="H51" s="10">
        <v>1801.8</v>
      </c>
      <c r="I51" s="10">
        <v>6322.3</v>
      </c>
      <c r="J51" s="10">
        <v>70.7</v>
      </c>
      <c r="K51" s="27">
        <f t="shared" si="3"/>
        <v>18.86818685159112</v>
      </c>
      <c r="L51" s="12"/>
    </row>
    <row r="52" spans="1:12" ht="21" customHeight="1">
      <c r="A52" s="2" t="s">
        <v>41</v>
      </c>
      <c r="B52" s="23">
        <f t="shared" si="0"/>
        <v>9294.2191</v>
      </c>
      <c r="C52" s="10">
        <f t="shared" si="4"/>
        <v>1769.0190999999998</v>
      </c>
      <c r="D52" s="10">
        <v>1675.9190999999998</v>
      </c>
      <c r="E52" s="10">
        <v>71.8</v>
      </c>
      <c r="F52" s="10">
        <v>21.3</v>
      </c>
      <c r="G52" s="10">
        <f t="shared" si="2"/>
        <v>7525.2</v>
      </c>
      <c r="H52" s="10">
        <v>1594.2</v>
      </c>
      <c r="I52" s="10">
        <v>5854.6</v>
      </c>
      <c r="J52" s="10">
        <v>76.4</v>
      </c>
      <c r="K52" s="27">
        <f t="shared" si="3"/>
        <v>19.033542043354668</v>
      </c>
      <c r="L52" s="13"/>
    </row>
    <row r="53" spans="1:12" ht="21" customHeight="1">
      <c r="A53" s="2" t="s">
        <v>42</v>
      </c>
      <c r="B53" s="23">
        <f t="shared" si="0"/>
        <v>8976.4238</v>
      </c>
      <c r="C53" s="10">
        <f t="shared" si="4"/>
        <v>1692.0238</v>
      </c>
      <c r="D53" s="10">
        <v>1607.7238</v>
      </c>
      <c r="E53" s="10">
        <v>65.3</v>
      </c>
      <c r="F53" s="10">
        <v>19</v>
      </c>
      <c r="G53" s="10">
        <f t="shared" si="2"/>
        <v>7284.4</v>
      </c>
      <c r="H53" s="10">
        <v>1486.5</v>
      </c>
      <c r="I53" s="10">
        <v>5718.5</v>
      </c>
      <c r="J53" s="10">
        <v>79.4</v>
      </c>
      <c r="K53" s="27">
        <f t="shared" si="3"/>
        <v>18.849642549185344</v>
      </c>
      <c r="L53" s="13"/>
    </row>
    <row r="54" spans="1:12" ht="21" customHeight="1">
      <c r="A54" s="2" t="s">
        <v>43</v>
      </c>
      <c r="B54" s="23">
        <f t="shared" si="0"/>
        <v>8887.9</v>
      </c>
      <c r="C54" s="10">
        <f t="shared" si="4"/>
        <v>1697</v>
      </c>
      <c r="D54" s="10">
        <v>1615.5</v>
      </c>
      <c r="E54" s="10">
        <v>63.4</v>
      </c>
      <c r="F54" s="10">
        <v>18.1</v>
      </c>
      <c r="G54" s="10">
        <f t="shared" si="2"/>
        <v>7190.9</v>
      </c>
      <c r="H54" s="10">
        <v>1440</v>
      </c>
      <c r="I54" s="10">
        <v>5664</v>
      </c>
      <c r="J54" s="10">
        <v>86.9</v>
      </c>
      <c r="K54" s="27">
        <f t="shared" si="3"/>
        <v>19.09337413787284</v>
      </c>
      <c r="L54" s="13"/>
    </row>
    <row r="55" spans="1:12" ht="21" customHeight="1">
      <c r="A55" s="2" t="s">
        <v>44</v>
      </c>
      <c r="B55" s="23">
        <f t="shared" si="0"/>
        <v>9143.699999999999</v>
      </c>
      <c r="C55" s="10">
        <f t="shared" si="4"/>
        <v>1733.4</v>
      </c>
      <c r="D55" s="10">
        <v>1655.5</v>
      </c>
      <c r="E55" s="10">
        <v>61</v>
      </c>
      <c r="F55" s="10">
        <v>16.9</v>
      </c>
      <c r="G55" s="10">
        <f t="shared" si="2"/>
        <v>7410.299999999999</v>
      </c>
      <c r="H55" s="10">
        <v>1432.9</v>
      </c>
      <c r="I55" s="10">
        <v>5891.5</v>
      </c>
      <c r="J55" s="10">
        <v>85.9</v>
      </c>
      <c r="K55" s="27">
        <f t="shared" si="3"/>
        <v>18.957314872535193</v>
      </c>
      <c r="L55" s="13"/>
    </row>
    <row r="56" spans="1:12" ht="21" customHeight="1">
      <c r="A56" s="2" t="s">
        <v>45</v>
      </c>
      <c r="B56" s="23">
        <f t="shared" si="0"/>
        <v>8742.3</v>
      </c>
      <c r="C56" s="10">
        <f t="shared" si="4"/>
        <v>1790</v>
      </c>
      <c r="D56" s="10">
        <v>1717.6</v>
      </c>
      <c r="E56" s="10">
        <v>56.5</v>
      </c>
      <c r="F56" s="10">
        <v>15.9</v>
      </c>
      <c r="G56" s="10">
        <f t="shared" si="2"/>
        <v>6952.3</v>
      </c>
      <c r="H56" s="10">
        <v>1211.9</v>
      </c>
      <c r="I56" s="10">
        <v>5656.2</v>
      </c>
      <c r="J56" s="10">
        <v>84.2</v>
      </c>
      <c r="K56" s="27">
        <f t="shared" si="3"/>
        <v>20.475160998821824</v>
      </c>
      <c r="L56" s="13"/>
    </row>
    <row r="57" spans="1:12" ht="21" customHeight="1">
      <c r="A57" s="2" t="s">
        <v>46</v>
      </c>
      <c r="B57" s="23">
        <f t="shared" si="0"/>
        <v>8830.5</v>
      </c>
      <c r="C57" s="10">
        <f t="shared" si="4"/>
        <v>1830</v>
      </c>
      <c r="D57" s="10">
        <v>1761.7</v>
      </c>
      <c r="E57" s="10">
        <v>53.5</v>
      </c>
      <c r="F57" s="10">
        <v>14.8</v>
      </c>
      <c r="G57" s="10">
        <f t="shared" si="2"/>
        <v>7000.5</v>
      </c>
      <c r="H57" s="10">
        <v>1215.2</v>
      </c>
      <c r="I57" s="10">
        <v>5702.2</v>
      </c>
      <c r="J57" s="10">
        <v>83.1</v>
      </c>
      <c r="K57" s="27">
        <f t="shared" si="3"/>
        <v>20.723628333616443</v>
      </c>
      <c r="L57" s="13"/>
    </row>
    <row r="58" spans="1:12" ht="21" customHeight="1">
      <c r="A58" s="4" t="s">
        <v>47</v>
      </c>
      <c r="B58" s="24">
        <f t="shared" si="0"/>
        <v>8387.806184758245</v>
      </c>
      <c r="C58" s="10">
        <f t="shared" si="4"/>
        <v>1931.3061847582453</v>
      </c>
      <c r="D58" s="10">
        <v>1862.6477847582453</v>
      </c>
      <c r="E58" s="10">
        <v>54.15839999999999</v>
      </c>
      <c r="F58" s="10">
        <v>14.5</v>
      </c>
      <c r="G58" s="10">
        <f t="shared" si="2"/>
        <v>6456.5</v>
      </c>
      <c r="H58" s="10">
        <v>1054.8</v>
      </c>
      <c r="I58" s="10">
        <v>5318.7</v>
      </c>
      <c r="J58" s="10">
        <v>83</v>
      </c>
      <c r="K58" s="27">
        <f t="shared" si="3"/>
        <v>23.025164652322136</v>
      </c>
      <c r="L58" s="13"/>
    </row>
    <row r="59" spans="1:12" ht="21" customHeight="1">
      <c r="A59" s="4" t="s">
        <v>48</v>
      </c>
      <c r="B59" s="24">
        <f t="shared" si="0"/>
        <v>7951.758291834773</v>
      </c>
      <c r="C59" s="10">
        <f t="shared" si="4"/>
        <v>1942.4582918347742</v>
      </c>
      <c r="D59" s="10">
        <v>1873.0582918347743</v>
      </c>
      <c r="E59" s="10">
        <v>54.8</v>
      </c>
      <c r="F59" s="10">
        <v>14.6</v>
      </c>
      <c r="G59" s="10">
        <f t="shared" si="2"/>
        <v>6009.299999999999</v>
      </c>
      <c r="H59" s="10">
        <v>762.2</v>
      </c>
      <c r="I59" s="10">
        <v>5161.2</v>
      </c>
      <c r="J59" s="10">
        <v>85.9</v>
      </c>
      <c r="K59" s="27">
        <f t="shared" si="3"/>
        <v>24.428034914358232</v>
      </c>
      <c r="L59" s="13"/>
    </row>
    <row r="60" spans="1:12" ht="21" customHeight="1">
      <c r="A60" s="14" t="s">
        <v>49</v>
      </c>
      <c r="B60" s="24">
        <f t="shared" si="0"/>
        <v>6479.9</v>
      </c>
      <c r="C60" s="10">
        <f t="shared" si="4"/>
        <v>1827.5</v>
      </c>
      <c r="D60" s="10">
        <v>1758.7</v>
      </c>
      <c r="E60" s="10">
        <v>54.3</v>
      </c>
      <c r="F60" s="10">
        <v>14.5</v>
      </c>
      <c r="G60" s="10">
        <f t="shared" si="2"/>
        <v>4652.4</v>
      </c>
      <c r="H60" s="10">
        <v>564.1</v>
      </c>
      <c r="I60" s="10">
        <v>3998.1</v>
      </c>
      <c r="J60" s="10">
        <v>90.2</v>
      </c>
      <c r="K60" s="27">
        <f t="shared" si="3"/>
        <v>28.20259571906974</v>
      </c>
      <c r="L60" s="13"/>
    </row>
    <row r="61" spans="1:11" ht="21" customHeight="1">
      <c r="A61" s="15" t="s">
        <v>50</v>
      </c>
      <c r="B61" s="24">
        <f t="shared" si="0"/>
        <v>7188.4</v>
      </c>
      <c r="C61" s="10">
        <f t="shared" si="4"/>
        <v>1892.3</v>
      </c>
      <c r="D61" s="10">
        <v>1823.6</v>
      </c>
      <c r="E61" s="10">
        <v>53.2</v>
      </c>
      <c r="F61" s="10">
        <v>15.5</v>
      </c>
      <c r="G61" s="10">
        <f t="shared" si="2"/>
        <v>5296.099999999999</v>
      </c>
      <c r="H61" s="10">
        <v>604.4</v>
      </c>
      <c r="I61" s="10">
        <v>4597.4</v>
      </c>
      <c r="J61" s="10">
        <v>94.3</v>
      </c>
      <c r="K61" s="27">
        <f t="shared" si="3"/>
        <v>26.324355906738635</v>
      </c>
    </row>
    <row r="62" spans="1:11" ht="21" customHeight="1">
      <c r="A62" s="15" t="s">
        <v>70</v>
      </c>
      <c r="B62" s="24">
        <f t="shared" si="0"/>
        <v>7440.200000000001</v>
      </c>
      <c r="C62" s="10">
        <f t="shared" si="4"/>
        <v>2009.2</v>
      </c>
      <c r="D62" s="10">
        <v>1936.7</v>
      </c>
      <c r="E62" s="10">
        <v>52</v>
      </c>
      <c r="F62" s="10">
        <v>20.5</v>
      </c>
      <c r="G62" s="10">
        <f t="shared" si="2"/>
        <v>5431.000000000001</v>
      </c>
      <c r="H62" s="37">
        <v>569.8</v>
      </c>
      <c r="I62" s="10">
        <v>4766.1</v>
      </c>
      <c r="J62" s="10">
        <v>95.1</v>
      </c>
      <c r="K62" s="27">
        <f t="shared" si="3"/>
        <v>27.004650412623317</v>
      </c>
    </row>
    <row r="63" spans="1:11" ht="21" customHeight="1">
      <c r="A63" s="16" t="s">
        <v>71</v>
      </c>
      <c r="B63" s="24">
        <f t="shared" si="0"/>
        <v>7218.899999999999</v>
      </c>
      <c r="C63" s="10">
        <f t="shared" si="4"/>
        <v>2031.8999999999999</v>
      </c>
      <c r="D63" s="10">
        <v>1968.6</v>
      </c>
      <c r="E63" s="10">
        <v>43.7</v>
      </c>
      <c r="F63" s="10">
        <v>19.6</v>
      </c>
      <c r="G63" s="10">
        <f t="shared" si="2"/>
        <v>5186.999999999999</v>
      </c>
      <c r="H63" s="10">
        <v>563.4</v>
      </c>
      <c r="I63" s="10">
        <v>4531.2</v>
      </c>
      <c r="J63" s="10">
        <v>92.4</v>
      </c>
      <c r="K63" s="27">
        <f t="shared" si="3"/>
        <v>28.14694759589411</v>
      </c>
    </row>
    <row r="64" spans="1:11" ht="21" customHeight="1">
      <c r="A64" s="16" t="s">
        <v>72</v>
      </c>
      <c r="B64" s="24">
        <f t="shared" si="0"/>
        <v>7545.9</v>
      </c>
      <c r="C64" s="10">
        <f t="shared" si="4"/>
        <v>2173.5</v>
      </c>
      <c r="D64" s="10">
        <v>2111.7</v>
      </c>
      <c r="E64" s="10">
        <v>38.8</v>
      </c>
      <c r="F64" s="10">
        <v>23</v>
      </c>
      <c r="G64" s="10">
        <f t="shared" si="2"/>
        <v>5372.4</v>
      </c>
      <c r="H64" s="10">
        <v>597</v>
      </c>
      <c r="I64" s="10">
        <v>4678</v>
      </c>
      <c r="J64" s="10">
        <v>97.4</v>
      </c>
      <c r="K64" s="27">
        <f t="shared" si="3"/>
        <v>28.80372122609629</v>
      </c>
    </row>
    <row r="65" spans="1:11" ht="21" customHeight="1">
      <c r="A65" s="16" t="s">
        <v>73</v>
      </c>
      <c r="B65" s="24">
        <f>C65+G65</f>
        <v>7579.9</v>
      </c>
      <c r="C65" s="10">
        <v>2364.7</v>
      </c>
      <c r="D65" s="10">
        <v>2149.2</v>
      </c>
      <c r="E65" s="10">
        <v>31.3</v>
      </c>
      <c r="F65" s="10">
        <v>184.3</v>
      </c>
      <c r="G65" s="10">
        <f>H65+I65+J65</f>
        <v>5215.2</v>
      </c>
      <c r="H65" s="10">
        <v>534.2</v>
      </c>
      <c r="I65" s="10">
        <v>4571.2</v>
      </c>
      <c r="J65" s="10">
        <v>109.8</v>
      </c>
      <c r="K65" s="27">
        <f>C65/B65*100</f>
        <v>31.19698149052098</v>
      </c>
    </row>
    <row r="66" spans="1:11" ht="21" customHeight="1">
      <c r="A66" s="16" t="s">
        <v>74</v>
      </c>
      <c r="B66" s="24">
        <f>C66+G66</f>
        <v>7516</v>
      </c>
      <c r="C66" s="10">
        <v>2491.8</v>
      </c>
      <c r="D66" s="10">
        <v>2179.7</v>
      </c>
      <c r="E66" s="10">
        <v>31.5</v>
      </c>
      <c r="F66" s="10">
        <v>280.6</v>
      </c>
      <c r="G66" s="10">
        <f>H66+I66+J66</f>
        <v>5024.2</v>
      </c>
      <c r="H66" s="10">
        <v>482.4</v>
      </c>
      <c r="I66" s="10">
        <v>4426.2</v>
      </c>
      <c r="J66" s="10">
        <v>115.6</v>
      </c>
      <c r="K66" s="27">
        <f>C66/B66*100</f>
        <v>33.15327301756253</v>
      </c>
    </row>
    <row r="67" spans="1:11" ht="21" customHeight="1">
      <c r="A67" s="16" t="s">
        <v>77</v>
      </c>
      <c r="B67" s="24">
        <f>C67+G67</f>
        <v>7807.699999999999</v>
      </c>
      <c r="C67" s="10">
        <v>2714.1</v>
      </c>
      <c r="D67" s="10">
        <v>2235.5</v>
      </c>
      <c r="E67" s="10">
        <v>32.8</v>
      </c>
      <c r="F67" s="10">
        <v>445.8</v>
      </c>
      <c r="G67" s="10">
        <f t="shared" si="2"/>
        <v>5093.599999999999</v>
      </c>
      <c r="H67" s="10">
        <v>501.9</v>
      </c>
      <c r="I67" s="10">
        <v>4456.7</v>
      </c>
      <c r="J67" s="10">
        <v>135</v>
      </c>
      <c r="K67" s="27">
        <f>C67/B67*100</f>
        <v>34.76183767306634</v>
      </c>
    </row>
    <row r="68" spans="1:11" ht="21" customHeight="1">
      <c r="A68" s="16" t="s">
        <v>78</v>
      </c>
      <c r="B68" s="24">
        <f>C68+G68</f>
        <v>8185.4</v>
      </c>
      <c r="C68" s="10">
        <v>2966</v>
      </c>
      <c r="D68" s="10">
        <v>2331.2</v>
      </c>
      <c r="E68" s="10">
        <v>31.1</v>
      </c>
      <c r="F68" s="10">
        <v>603.7</v>
      </c>
      <c r="G68" s="10">
        <f>H68+I68+J68</f>
        <v>5219.4</v>
      </c>
      <c r="H68" s="10">
        <v>466.6</v>
      </c>
      <c r="I68" s="10">
        <v>4576.4</v>
      </c>
      <c r="J68" s="10">
        <v>176.4</v>
      </c>
      <c r="K68" s="27">
        <f>C68/B68*100</f>
        <v>36.23524812470985</v>
      </c>
    </row>
    <row r="69" spans="1:11" ht="21" customHeight="1">
      <c r="A69" s="26" t="s">
        <v>81</v>
      </c>
      <c r="B69" s="24">
        <f>C69+G69</f>
        <v>8247.8</v>
      </c>
      <c r="C69" s="10">
        <v>3020.1</v>
      </c>
      <c r="D69" s="10">
        <v>2368</v>
      </c>
      <c r="E69" s="10">
        <v>27.4</v>
      </c>
      <c r="F69" s="10">
        <v>624.8</v>
      </c>
      <c r="G69" s="10">
        <f>H69+I69+J69</f>
        <v>5227.7</v>
      </c>
      <c r="H69" s="10">
        <v>454.1</v>
      </c>
      <c r="I69" s="10">
        <v>4496.4</v>
      </c>
      <c r="J69" s="10">
        <v>277.2</v>
      </c>
      <c r="K69" s="27">
        <f>C69/B69*100</f>
        <v>36.61703727054487</v>
      </c>
    </row>
    <row r="70" spans="1:6" ht="15" customHeight="1">
      <c r="A70" s="1" t="s">
        <v>51</v>
      </c>
      <c r="C70" s="25"/>
      <c r="D70" s="25"/>
      <c r="E70" s="25"/>
      <c r="F70" s="25"/>
    </row>
    <row r="104" spans="2:18" s="1" customFormat="1" ht="15" customHeight="1">
      <c r="B104" s="1" t="s">
        <v>63</v>
      </c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</row>
  </sheetData>
  <sheetProtection/>
  <mergeCells count="5">
    <mergeCell ref="A4:A5"/>
    <mergeCell ref="B4:B5"/>
    <mergeCell ref="C4:F4"/>
    <mergeCell ref="G4:J4"/>
    <mergeCell ref="K4:K5"/>
  </mergeCells>
  <conditionalFormatting sqref="K6:K69">
    <cfRule type="top10" priority="4" dxfId="1" stopIfTrue="1" rank="1" bottom="1"/>
  </conditionalFormatting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2" r:id="rId2"/>
  <rowBreaks count="1" manualBreakCount="1">
    <brk id="61" max="16" man="1"/>
  </rowBreaks>
  <colBreaks count="1" manualBreakCount="1">
    <brk id="1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2016-10-31T07:45:44Z</cp:lastPrinted>
  <dcterms:created xsi:type="dcterms:W3CDTF">2015-02-01T14:35:20Z</dcterms:created>
  <dcterms:modified xsi:type="dcterms:W3CDTF">2020-07-16T09:53:06Z</dcterms:modified>
  <cp:category/>
  <cp:version/>
  <cp:contentType/>
  <cp:contentStatus/>
</cp:coreProperties>
</file>