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資料Ⅱ-25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'資料Ⅱ-25'!$A$1:$K$27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<sst xmlns="http://schemas.openxmlformats.org/spreadsheetml/2006/main" count="16" uniqueCount="16">
  <si>
    <t>S60</t>
  </si>
  <si>
    <t>計</t>
  </si>
  <si>
    <t>月給制</t>
  </si>
  <si>
    <t>日給制又は出来高制</t>
  </si>
  <si>
    <t>その他</t>
  </si>
  <si>
    <t>S60
(1985)</t>
  </si>
  <si>
    <t>○森林組合の雇用労働者の賃金支払形態割合の推移</t>
  </si>
  <si>
    <t>（単位：％）</t>
  </si>
  <si>
    <t>注１：「月給制」には、月給・出来高併用を、「日給制又は出来高制」には、日給・出来高併用を含む。</t>
  </si>
  <si>
    <t>資料：林野庁「森林組合統計」</t>
  </si>
  <si>
    <t xml:space="preserve">   ３：計の不一致は四捨五入による。</t>
  </si>
  <si>
    <t>年度</t>
  </si>
  <si>
    <t>（単位：人）</t>
  </si>
  <si>
    <t>H29</t>
  </si>
  <si>
    <t>H29
(2017)</t>
  </si>
  <si>
    <t xml:space="preserve"> 　２：昭和60(1985)年度は作業班の数値、平成29(2017)年度は雇用労働者の数値である。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</si>
</sst>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5" xfId="0" applyFont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0" fontId="51" fillId="3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0" fillId="0" borderId="0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0" fillId="0" borderId="15" xfId="0" applyFont="1" applyBorder="1" applyAlignment="1">
      <alignment vertical="center" wrapText="1"/>
    </xf>
    <xf numFmtId="38" fontId="0" fillId="0" borderId="15" xfId="61" applyNumberFormat="1" applyFont="1" applyBorder="1" applyAlignment="1">
      <alignment vertical="center"/>
    </xf>
    <xf numFmtId="38" fontId="51" fillId="0" borderId="0" xfId="61" applyFont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9025"/>
          <c:w val="0.91775"/>
          <c:h val="0.7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'資料Ⅱ-25'!$C$3</c:f>
              <c:strCache>
                <c:ptCount val="1"/>
                <c:pt idx="0">
                  <c:v>月給制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'資料Ⅱ-25'!$A$7:$A$8</c:f>
              <c:strCache/>
            </c:strRef>
          </c:cat>
          <c:val>
            <c:numRef>
              <c:f>'資料Ⅱ-25'!$C$7:$C$8</c:f>
              <c:numCache/>
            </c:numRef>
          </c:val>
        </c:ser>
        <c:ser>
          <c:idx val="1"/>
          <c:order val="1"/>
          <c:tx>
            <c:strRef>
              <c:f>'資料Ⅱ-25'!$D$3</c:f>
              <c:strCache>
                <c:ptCount val="1"/>
                <c:pt idx="0">
                  <c:v>日給制又は出来高制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'資料Ⅱ-25'!$A$7:$A$8</c:f>
              <c:strCache/>
            </c:strRef>
          </c:cat>
          <c:val>
            <c:numRef>
              <c:f>'資料Ⅱ-25'!$D$7:$D$8</c:f>
              <c:numCache/>
            </c:numRef>
          </c:val>
        </c:ser>
        <c:ser>
          <c:idx val="2"/>
          <c:order val="2"/>
          <c:tx>
            <c:strRef>
              <c:f>'資料Ⅱ-25'!$E$3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'資料Ⅱ-25'!$A$7:$A$8</c:f>
              <c:strCache/>
            </c:strRef>
          </c:cat>
          <c:val>
            <c:numRef>
              <c:f>'資料Ⅱ-25'!$E$7:$E$8</c:f>
              <c:numCache/>
            </c:numRef>
          </c:val>
        </c:ser>
        <c:overlap val="100"/>
        <c:axId val="4189995"/>
        <c:axId val="37709956"/>
      </c:barChart>
      <c:catAx>
        <c:axId val="41899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8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75"/>
          <c:y val="0.01325"/>
          <c:w val="0.74725"/>
          <c:h val="0.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0.86725</cdr:y>
    </cdr:from>
    <cdr:to>
      <cdr:x>0.992</cdr:x>
      <cdr:y>0.98775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3971925" y="19240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-0.0075</cdr:x>
      <cdr:y>0.08125</cdr:y>
    </cdr:from>
    <cdr:to>
      <cdr:x>0.1115</cdr:x>
      <cdr:y>0.1975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28574" y="180975"/>
          <a:ext cx="523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6</xdr:col>
      <xdr:colOff>523875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28575" y="3286125"/>
        <a:ext cx="4381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="124" zoomScaleNormal="124" zoomScalePageLayoutView="0" workbookViewId="0" topLeftCell="A14">
      <selection activeCell="H24" sqref="H24"/>
    </sheetView>
  </sheetViews>
  <sheetFormatPr defaultColWidth="9.140625" defaultRowHeight="15"/>
  <cols>
    <col min="4" max="4" width="12.57421875" style="0" customWidth="1"/>
  </cols>
  <sheetData>
    <row r="1" ht="17.25">
      <c r="A1" s="2" t="s">
        <v>6</v>
      </c>
    </row>
    <row r="2" ht="15">
      <c r="E2" s="18" t="s">
        <v>12</v>
      </c>
    </row>
    <row r="3" spans="1:17" ht="30" customHeight="1">
      <c r="A3" s="3" t="s">
        <v>11</v>
      </c>
      <c r="B3" s="3" t="s">
        <v>1</v>
      </c>
      <c r="C3" s="5" t="s">
        <v>2</v>
      </c>
      <c r="D3" s="6" t="s">
        <v>3</v>
      </c>
      <c r="E3" s="4" t="s">
        <v>4</v>
      </c>
      <c r="J3" s="10"/>
      <c r="K3" s="10"/>
      <c r="L3" s="10"/>
      <c r="M3" s="10"/>
      <c r="N3" s="10"/>
      <c r="O3" s="10"/>
      <c r="P3" s="10"/>
      <c r="Q3" s="10"/>
    </row>
    <row r="4" spans="1:5" ht="15">
      <c r="A4" s="12" t="s">
        <v>13</v>
      </c>
      <c r="B4" s="13">
        <v>15418</v>
      </c>
      <c r="C4" s="13">
        <f>3113+632</f>
        <v>3745</v>
      </c>
      <c r="D4" s="13">
        <f>7559+884+2947</f>
        <v>11390</v>
      </c>
      <c r="E4" s="13">
        <v>283</v>
      </c>
    </row>
    <row r="5" spans="1:5" ht="15">
      <c r="A5" s="12" t="s">
        <v>0</v>
      </c>
      <c r="B5" s="13">
        <f>SUM(C5:E5)</f>
        <v>58288</v>
      </c>
      <c r="C5" s="13">
        <v>2049</v>
      </c>
      <c r="D5" s="13">
        <v>55779</v>
      </c>
      <c r="E5" s="13">
        <v>460</v>
      </c>
    </row>
    <row r="6" spans="1:5" ht="15">
      <c r="A6" s="14"/>
      <c r="B6" s="15"/>
      <c r="C6" s="15"/>
      <c r="D6" s="15"/>
      <c r="E6" s="15" t="s">
        <v>7</v>
      </c>
    </row>
    <row r="7" spans="1:11" ht="27">
      <c r="A7" s="16" t="s">
        <v>14</v>
      </c>
      <c r="B7" s="13">
        <f aca="true" t="shared" si="0" ref="B7:E8">B4/$B4*100</f>
        <v>100</v>
      </c>
      <c r="C7" s="17">
        <f>C4/$B4*100</f>
        <v>24.289791153197562</v>
      </c>
      <c r="D7" s="13">
        <f>D4/$B4*100</f>
        <v>73.87469191853677</v>
      </c>
      <c r="E7" s="13">
        <f>E4/$B4*100</f>
        <v>1.8355169282656636</v>
      </c>
      <c r="K7" s="1"/>
    </row>
    <row r="8" spans="1:11" ht="27">
      <c r="A8" s="16" t="s">
        <v>5</v>
      </c>
      <c r="B8" s="13">
        <f t="shared" si="0"/>
        <v>100</v>
      </c>
      <c r="C8" s="13">
        <f>C5/$B5*100</f>
        <v>3.515303321438375</v>
      </c>
      <c r="D8" s="13">
        <f t="shared" si="0"/>
        <v>95.69551194070822</v>
      </c>
      <c r="E8" s="13">
        <f t="shared" si="0"/>
        <v>0.7891847378534175</v>
      </c>
      <c r="K8" s="1"/>
    </row>
    <row r="9" spans="1:13" ht="15">
      <c r="A9" s="7"/>
      <c r="B9" s="8"/>
      <c r="C9" s="8"/>
      <c r="D9" s="8"/>
      <c r="E9" s="8"/>
      <c r="J9" s="11"/>
      <c r="K9" s="11"/>
      <c r="L9" s="11"/>
      <c r="M9" s="11"/>
    </row>
    <row r="10" spans="1:11" ht="15">
      <c r="A10" s="9" t="s">
        <v>8</v>
      </c>
      <c r="B10" s="8"/>
      <c r="C10" s="8"/>
      <c r="D10" s="8"/>
      <c r="E10" s="8"/>
      <c r="K10" s="1"/>
    </row>
    <row r="11" spans="1:5" ht="15">
      <c r="A11" s="9" t="s">
        <v>15</v>
      </c>
      <c r="B11" s="8"/>
      <c r="C11" s="8"/>
      <c r="D11" s="8"/>
      <c r="E11" s="8"/>
    </row>
    <row r="12" spans="1:5" ht="15">
      <c r="A12" s="9" t="s">
        <v>10</v>
      </c>
      <c r="B12" s="8"/>
      <c r="C12" s="8"/>
      <c r="D12" s="8"/>
      <c r="E12" s="8"/>
    </row>
    <row r="13" spans="1:5" ht="15">
      <c r="A13" s="9" t="s">
        <v>9</v>
      </c>
      <c r="B13" s="8"/>
      <c r="C13" s="8"/>
      <c r="D13" s="8"/>
      <c r="E13" s="8"/>
    </row>
    <row r="14" spans="1:5" ht="15">
      <c r="A14" s="9"/>
      <c r="B14" s="8"/>
      <c r="C14" s="8"/>
      <c r="D14" s="8"/>
      <c r="E14" s="8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2016-06-10T02:00:39Z</cp:lastPrinted>
  <dcterms:created xsi:type="dcterms:W3CDTF">2010-02-12T11:26:48Z</dcterms:created>
  <dcterms:modified xsi:type="dcterms:W3CDTF">2020-06-24T06:10:44Z</dcterms:modified>
  <cp:category/>
  <cp:version/>
  <cp:contentType/>
  <cp:contentStatus/>
</cp:coreProperties>
</file>