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資料Ⅱ-17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<sst xmlns="http://schemas.openxmlformats.org/spreadsheetml/2006/main" count="38" uniqueCount="38">
  <si>
    <t>林業作業者男女別</t>
  </si>
  <si>
    <t>男</t>
  </si>
  <si>
    <t>女</t>
  </si>
  <si>
    <t>60
(85)</t>
  </si>
  <si>
    <t>H2
(90)</t>
  </si>
  <si>
    <t>7
(95)</t>
  </si>
  <si>
    <t>12
(2000)</t>
  </si>
  <si>
    <t>17
(05)</t>
  </si>
  <si>
    <t>６５歳以上の数</t>
  </si>
  <si>
    <t>３５歳未満の数</t>
  </si>
  <si>
    <t>若年者率（右軸）</t>
  </si>
  <si>
    <t>高齢化率（右軸）</t>
  </si>
  <si>
    <t>○林業従事者数の推移</t>
  </si>
  <si>
    <t>22
(10)</t>
  </si>
  <si>
    <t>資料：総務省「国勢調査」</t>
  </si>
  <si>
    <t>S55
(1980)</t>
  </si>
  <si>
    <t>（年）</t>
  </si>
  <si>
    <t>27
(15)</t>
  </si>
  <si>
    <t>（単位：人、％）</t>
  </si>
  <si>
    <t>（単位：人）</t>
  </si>
  <si>
    <t>1985年</t>
  </si>
  <si>
    <t>1990年</t>
  </si>
  <si>
    <t>1995年</t>
  </si>
  <si>
    <t>2000年</t>
  </si>
  <si>
    <t>2005年</t>
  </si>
  <si>
    <t>2010年</t>
  </si>
  <si>
    <t>2015年</t>
  </si>
  <si>
    <t>林業従事者</t>
  </si>
  <si>
    <t>育林従事者</t>
  </si>
  <si>
    <t>伐木・造材・集材従事者</t>
  </si>
  <si>
    <t>その他の林業従事者</t>
  </si>
  <si>
    <t>注１：高齢化率とは、65歳以上の従事者の割合。</t>
  </si>
  <si>
    <t>　 ２：若年者率とは、35歳未満の従事者の割合。</t>
  </si>
  <si>
    <t>　 ５：「伐木・造材・集材従事者」については、1985年、1990年、1995年、2000年は「伐木・造材作業者」と「集材・運材作業者」の和。</t>
  </si>
  <si>
    <t>　 ６：「その他の林業従事者」については、1985年、1990年、1995年、2000年は「製炭・製薪作業者」を含んだ数値。</t>
  </si>
  <si>
    <t>〔内訳〕</t>
  </si>
  <si>
    <t>　 ４：2005年以前の各項目の名称は、「～従事者」ではなく「～作業者」。</t>
  </si>
  <si>
    <t>　 ３：内訳の（　）内の数字は女性の内数。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</si>
</sst>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,###,##0;&quot; -&quot;###,##0"/>
    <numFmt numFmtId="180" formatCode="##0.0;&quot;-&quot;#0.0"/>
    <numFmt numFmtId="181" formatCode="###,###,##0;&quot;-&quot;##,###,##0"/>
    <numFmt numFmtId="182" formatCode="\ ###,##0;&quot;-&quot;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%"/>
    <numFmt numFmtId="189" formatCode="0.00000000"/>
    <numFmt numFmtId="190" formatCode="0.000000000"/>
    <numFmt numFmtId="191" formatCode="0.0000000000"/>
    <numFmt numFmtId="192" formatCode="0_);[Red]\(0\)"/>
    <numFmt numFmtId="193" formatCode="0.0_);[Red]\(0.0\)"/>
    <numFmt numFmtId="194" formatCode="#,##0&quot;%&quot;"/>
    <numFmt numFmtId="195" formatCode="\(#,##0\)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Alignment="1">
      <alignment vertical="center"/>
    </xf>
    <xf numFmtId="176" fontId="45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NumberFormat="1" applyFont="1" applyFill="1" applyBorder="1" applyAlignment="1">
      <alignment horizontal="distributed" vertical="top" wrapText="1"/>
    </xf>
    <xf numFmtId="0" fontId="0" fillId="0" borderId="10" xfId="0" applyBorder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distributed" vertical="top" wrapText="1"/>
    </xf>
    <xf numFmtId="177" fontId="45" fillId="0" borderId="10" xfId="0" applyNumberFormat="1" applyFont="1" applyFill="1" applyBorder="1" applyAlignment="1">
      <alignment horizontal="right" vertical="top" wrapText="1"/>
    </xf>
    <xf numFmtId="38" fontId="45" fillId="0" borderId="10" xfId="49" applyFont="1" applyFill="1" applyBorder="1" applyAlignment="1">
      <alignment horizontal="right" vertical="top"/>
    </xf>
    <xf numFmtId="38" fontId="45" fillId="0" borderId="10" xfId="49" applyFont="1" applyFill="1" applyBorder="1" applyAlignment="1">
      <alignment vertical="top"/>
    </xf>
    <xf numFmtId="176" fontId="45" fillId="0" borderId="10" xfId="0" applyNumberFormat="1" applyFont="1" applyFill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3" fontId="45" fillId="0" borderId="10" xfId="0" applyNumberFormat="1" applyFont="1" applyBorder="1" applyAlignment="1">
      <alignment vertical="top"/>
    </xf>
    <xf numFmtId="3" fontId="45" fillId="0" borderId="10" xfId="0" applyNumberFormat="1" applyFont="1" applyBorder="1" applyAlignment="1">
      <alignment vertical="center"/>
    </xf>
    <xf numFmtId="192" fontId="0" fillId="0" borderId="10" xfId="0" applyNumberFormat="1" applyFont="1" applyBorder="1" applyAlignment="1">
      <alignment vertical="center"/>
    </xf>
    <xf numFmtId="192" fontId="45" fillId="0" borderId="10" xfId="0" applyNumberFormat="1" applyFon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5" fontId="45" fillId="33" borderId="12" xfId="0" applyNumberFormat="1" applyFont="1" applyFill="1" applyBorder="1" applyAlignment="1">
      <alignment horizontal="left" vertical="center"/>
    </xf>
    <xf numFmtId="0" fontId="0" fillId="34" borderId="13" xfId="0" applyFill="1" applyBorder="1" applyAlignment="1">
      <alignment horizontal="distributed" vertical="center" indent="1"/>
    </xf>
    <xf numFmtId="0" fontId="0" fillId="34" borderId="14" xfId="0" applyFill="1" applyBorder="1" applyAlignment="1">
      <alignment horizontal="distributed" vertical="center" indent="1"/>
    </xf>
    <xf numFmtId="177" fontId="45" fillId="33" borderId="15" xfId="0" applyNumberFormat="1" applyFont="1" applyFill="1" applyBorder="1" applyAlignment="1">
      <alignment horizontal="right" vertical="center"/>
    </xf>
    <xf numFmtId="177" fontId="45" fillId="34" borderId="10" xfId="0" applyNumberFormat="1" applyFont="1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4"/>
          <c:w val="0.9475"/>
          <c:h val="0.81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'資料Ⅱ-17'!$B$6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'資料Ⅱ-17'!$C$4:$J$4</c:f>
              <c:strCache/>
            </c:strRef>
          </c:cat>
          <c:val>
            <c:numRef>
              <c:f>'資料Ⅱ-17'!$C$6:$J$6</c:f>
              <c:numCache/>
            </c:numRef>
          </c:val>
        </c:ser>
        <c:ser>
          <c:idx val="0"/>
          <c:order val="1"/>
          <c:tx>
            <c:strRef>
              <c:f>'資料Ⅱ-17'!$B$5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'資料Ⅱ-17'!$C$4:$J$4</c:f>
              <c:strCache/>
            </c:strRef>
          </c:cat>
          <c:val>
            <c:numRef>
              <c:f>'資料Ⅱ-17'!$C$5:$J$5</c:f>
              <c:numCache/>
            </c:numRef>
          </c:val>
        </c:ser>
        <c:ser>
          <c:idx val="2"/>
          <c:order val="2"/>
          <c:tx>
            <c:strRef>
              <c:f>'資料Ⅱ-17'!$B$7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'資料Ⅱ-17'!$C$4:$J$4</c:f>
              <c:strCache/>
            </c:strRef>
          </c:cat>
          <c:val>
            <c:numRef>
              <c:f>'資料Ⅱ-17'!$C$7:$J$7</c:f>
              <c:numCache/>
            </c:numRef>
          </c:val>
        </c:ser>
        <c:overlap val="100"/>
        <c:gapWidth val="80"/>
        <c:axId val="24409778"/>
        <c:axId val="18361411"/>
      </c:barChart>
      <c:lineChart>
        <c:grouping val="standard"/>
        <c:varyColors val="0"/>
        <c:ser>
          <c:idx val="3"/>
          <c:order val="3"/>
          <c:tx>
            <c:strRef>
              <c:f>'資料Ⅱ-17'!$B$8</c:f>
              <c:strCache>
                <c:ptCount val="1"/>
                <c:pt idx="0">
                  <c:v>高齢化率（右軸）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'資料Ⅱ-17'!$C$4:$J$4</c:f>
              <c:strCache/>
            </c:strRef>
          </c:cat>
          <c:val>
            <c:numRef>
              <c:f>'資料Ⅱ-17'!$C$8:$J$8</c:f>
              <c:numCache/>
            </c:numRef>
          </c:val>
          <c:smooth val="0"/>
        </c:ser>
        <c:ser>
          <c:idx val="4"/>
          <c:order val="4"/>
          <c:tx>
            <c:strRef>
              <c:f>'資料Ⅱ-17'!$B$9</c:f>
              <c:strCache>
                <c:ptCount val="1"/>
                <c:pt idx="0">
                  <c:v>若年者率（右軸）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'資料Ⅱ-17'!$C$4:$J$4</c:f>
              <c:strCache/>
            </c:strRef>
          </c:cat>
          <c:val>
            <c:numRef>
              <c:f>'資料Ⅱ-17'!$C$9:$J$9</c:f>
              <c:numCache/>
            </c:numRef>
          </c:val>
          <c:smooth val="0"/>
        </c:ser>
        <c:axId val="31034972"/>
        <c:axId val="10879293"/>
      </c:line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361411"/>
        <c:crosses val="autoZero"/>
        <c:auto val="1"/>
        <c:lblOffset val="100"/>
        <c:tickLblSkip val="1"/>
        <c:noMultiLvlLbl val="0"/>
      </c:catAx>
      <c:valAx>
        <c:axId val="18361411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09778"/>
        <c:crossesAt val="1"/>
        <c:crossBetween val="between"/>
        <c:dispUnits/>
      </c:valAx>
      <c:catAx>
        <c:axId val="31034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3497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945"/>
          <c:y val="0"/>
          <c:w val="0.21175"/>
          <c:h val="0.24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0.06975</cdr:y>
    </cdr:from>
    <cdr:to>
      <cdr:x>0.14</cdr:x>
      <cdr:y>0.15975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409575" y="2667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0.914</cdr:x>
      <cdr:y>0.8475</cdr:y>
    </cdr:from>
    <cdr:to>
      <cdr:x>0.99275</cdr:x>
      <cdr:y>0.945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6000750" y="3276600"/>
          <a:ext cx="514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0.946</cdr:x>
      <cdr:y>0.0735</cdr:y>
    </cdr:from>
    <cdr:to>
      <cdr:x>1</cdr:x>
      <cdr:y>0.1495</cdr:y>
    </cdr:to>
    <cdr:sp>
      <cdr:nvSpPr>
        <cdr:cNvPr id="3" name="テキスト ボックス 7"/>
        <cdr:cNvSpPr txBox="1">
          <a:spLocks noChangeArrowheads="1"/>
        </cdr:cNvSpPr>
      </cdr:nvSpPr>
      <cdr:spPr>
        <a:xfrm>
          <a:off x="6210300" y="276225"/>
          <a:ext cx="390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104775</xdr:rowOff>
    </xdr:from>
    <xdr:to>
      <xdr:col>10</xdr:col>
      <xdr:colOff>485775</xdr:colOff>
      <xdr:row>40</xdr:row>
      <xdr:rowOff>0</xdr:rowOff>
    </xdr:to>
    <xdr:graphicFrame>
      <xdr:nvGraphicFramePr>
        <xdr:cNvPr id="1" name="グラフ 4"/>
        <xdr:cNvGraphicFramePr/>
      </xdr:nvGraphicFramePr>
      <xdr:xfrm>
        <a:off x="85725" y="3400425"/>
        <a:ext cx="6572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showGridLines="0" tabSelected="1" zoomScale="110" zoomScaleNormal="110" zoomScalePageLayoutView="0" workbookViewId="0" topLeftCell="A1">
      <selection activeCell="D1" sqref="D1"/>
    </sheetView>
  </sheetViews>
  <sheetFormatPr defaultColWidth="9.140625" defaultRowHeight="15"/>
  <cols>
    <col min="1" max="1" width="4.421875" style="0" customWidth="1"/>
    <col min="2" max="2" width="15.00390625" style="0" customWidth="1"/>
    <col min="12" max="12" width="2.421875" style="0" customWidth="1"/>
    <col min="13" max="13" width="20.28125" style="0" customWidth="1"/>
    <col min="14" max="27" width="8.00390625" style="0" customWidth="1"/>
  </cols>
  <sheetData>
    <row r="1" spans="1:12" ht="16.5">
      <c r="A1" s="5" t="s">
        <v>12</v>
      </c>
      <c r="L1" s="5"/>
    </row>
    <row r="3" spans="2:10" ht="12.75">
      <c r="B3" t="s">
        <v>0</v>
      </c>
      <c r="I3" s="8"/>
      <c r="J3" s="8" t="s">
        <v>18</v>
      </c>
    </row>
    <row r="4" spans="2:11" ht="21.75">
      <c r="B4" s="10"/>
      <c r="C4" s="11" t="s">
        <v>15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13</v>
      </c>
      <c r="J4" s="9" t="s">
        <v>17</v>
      </c>
      <c r="K4" s="18" t="s">
        <v>16</v>
      </c>
    </row>
    <row r="5" spans="2:10" ht="12.75">
      <c r="B5" s="10" t="s">
        <v>1</v>
      </c>
      <c r="C5" s="13">
        <v>122208</v>
      </c>
      <c r="D5" s="14">
        <v>107192</v>
      </c>
      <c r="E5" s="14">
        <v>86243</v>
      </c>
      <c r="F5" s="14">
        <v>71096</v>
      </c>
      <c r="G5" s="15">
        <v>59552</v>
      </c>
      <c r="H5" s="15">
        <v>47685</v>
      </c>
      <c r="I5" s="16">
        <v>48180</v>
      </c>
      <c r="J5" s="21">
        <v>42690</v>
      </c>
    </row>
    <row r="6" spans="2:27" ht="12.75">
      <c r="B6" s="10" t="s">
        <v>2</v>
      </c>
      <c r="C6" s="13">
        <v>24114</v>
      </c>
      <c r="D6" s="14">
        <v>19151</v>
      </c>
      <c r="E6" s="14">
        <v>14254</v>
      </c>
      <c r="F6" s="14">
        <v>10468</v>
      </c>
      <c r="G6" s="15">
        <v>8006</v>
      </c>
      <c r="H6" s="15">
        <v>4488</v>
      </c>
      <c r="I6" s="17">
        <v>3020</v>
      </c>
      <c r="J6" s="21">
        <v>2750</v>
      </c>
      <c r="L6" t="s">
        <v>35</v>
      </c>
      <c r="AA6" s="8" t="s">
        <v>19</v>
      </c>
    </row>
    <row r="7" spans="2:27" ht="12.75">
      <c r="B7" s="1"/>
      <c r="C7" s="6">
        <v>146321</v>
      </c>
      <c r="D7" s="6">
        <v>126343</v>
      </c>
      <c r="E7" s="6">
        <v>100497</v>
      </c>
      <c r="F7" s="6">
        <v>81564</v>
      </c>
      <c r="G7" s="6">
        <v>67558</v>
      </c>
      <c r="H7" s="6">
        <v>52173</v>
      </c>
      <c r="I7" s="7">
        <f>SUM(I5:I6)</f>
        <v>51200</v>
      </c>
      <c r="J7" s="22">
        <v>45440</v>
      </c>
      <c r="L7" s="35"/>
      <c r="M7" s="36"/>
      <c r="N7" s="31" t="s">
        <v>20</v>
      </c>
      <c r="O7" s="32"/>
      <c r="P7" s="31" t="s">
        <v>21</v>
      </c>
      <c r="Q7" s="32"/>
      <c r="R7" s="31" t="s">
        <v>22</v>
      </c>
      <c r="S7" s="32"/>
      <c r="T7" s="31" t="s">
        <v>23</v>
      </c>
      <c r="U7" s="32"/>
      <c r="V7" s="31" t="s">
        <v>24</v>
      </c>
      <c r="W7" s="32"/>
      <c r="X7" s="31" t="s">
        <v>25</v>
      </c>
      <c r="Y7" s="32"/>
      <c r="Z7" s="31" t="s">
        <v>26</v>
      </c>
      <c r="AA7" s="32"/>
    </row>
    <row r="8" spans="2:27" ht="12.75">
      <c r="B8" s="2" t="s">
        <v>11</v>
      </c>
      <c r="C8" s="23">
        <f aca="true" t="shared" si="0" ref="C8:J8">(C10/C7)*100</f>
        <v>8.48750350257311</v>
      </c>
      <c r="D8" s="23">
        <f t="shared" si="0"/>
        <v>10.002928535811243</v>
      </c>
      <c r="E8" s="23">
        <f t="shared" si="0"/>
        <v>13.708866931351185</v>
      </c>
      <c r="F8" s="23">
        <f t="shared" si="0"/>
        <v>23.216124760923936</v>
      </c>
      <c r="G8" s="23">
        <f t="shared" si="0"/>
        <v>29.639716983924924</v>
      </c>
      <c r="H8" s="23">
        <f t="shared" si="0"/>
        <v>26.883637130316444</v>
      </c>
      <c r="I8" s="23">
        <f t="shared" si="0"/>
        <v>20.859375</v>
      </c>
      <c r="J8" s="24">
        <f t="shared" si="0"/>
        <v>24.801936619718308</v>
      </c>
      <c r="L8" s="33" t="s">
        <v>27</v>
      </c>
      <c r="M8" s="34"/>
      <c r="N8" s="29">
        <f>SUM(N9:N11)</f>
        <v>126343</v>
      </c>
      <c r="O8" s="26">
        <f>SUM(O9:O11)</f>
        <v>19151</v>
      </c>
      <c r="P8" s="29">
        <f>SUM(P9:P11)</f>
        <v>100497</v>
      </c>
      <c r="Q8" s="26">
        <f>SUM(Q9:Q11)</f>
        <v>14254</v>
      </c>
      <c r="R8" s="29">
        <f aca="true" t="shared" si="1" ref="R8:AA8">SUM(R9:R11)</f>
        <v>81564</v>
      </c>
      <c r="S8" s="26">
        <f t="shared" si="1"/>
        <v>10468</v>
      </c>
      <c r="T8" s="29">
        <f t="shared" si="1"/>
        <v>67558</v>
      </c>
      <c r="U8" s="26">
        <f t="shared" si="1"/>
        <v>8006</v>
      </c>
      <c r="V8" s="29">
        <f t="shared" si="1"/>
        <v>52173</v>
      </c>
      <c r="W8" s="26">
        <f t="shared" si="1"/>
        <v>4488</v>
      </c>
      <c r="X8" s="29">
        <f t="shared" si="1"/>
        <v>51200</v>
      </c>
      <c r="Y8" s="26">
        <f t="shared" si="1"/>
        <v>3020</v>
      </c>
      <c r="Z8" s="29">
        <f t="shared" si="1"/>
        <v>45440</v>
      </c>
      <c r="AA8" s="26">
        <f t="shared" si="1"/>
        <v>2750</v>
      </c>
    </row>
    <row r="9" spans="2:27" ht="12.75">
      <c r="B9" s="2" t="s">
        <v>10</v>
      </c>
      <c r="C9" s="25">
        <f aca="true" t="shared" si="2" ref="C9:J9">(C11/C7)*100</f>
        <v>9.839325865733558</v>
      </c>
      <c r="D9" s="25">
        <f t="shared" si="2"/>
        <v>8.348701550540987</v>
      </c>
      <c r="E9" s="25">
        <f t="shared" si="2"/>
        <v>6.307650974655959</v>
      </c>
      <c r="F9" s="25">
        <f t="shared" si="2"/>
        <v>7.223775194938943</v>
      </c>
      <c r="G9" s="25">
        <f t="shared" si="2"/>
        <v>10.232688948755143</v>
      </c>
      <c r="H9" s="25">
        <f t="shared" si="2"/>
        <v>13.644988787303777</v>
      </c>
      <c r="I9" s="25">
        <f t="shared" si="2"/>
        <v>17.91015625</v>
      </c>
      <c r="J9" s="25">
        <f t="shared" si="2"/>
        <v>17.099471830985916</v>
      </c>
      <c r="L9" s="27"/>
      <c r="M9" s="30" t="s">
        <v>28</v>
      </c>
      <c r="N9" s="29">
        <v>74259</v>
      </c>
      <c r="O9" s="26">
        <v>15151</v>
      </c>
      <c r="P9" s="29">
        <v>58423</v>
      </c>
      <c r="Q9" s="26">
        <v>10848</v>
      </c>
      <c r="R9" s="29">
        <v>48956</v>
      </c>
      <c r="S9" s="26">
        <v>7806</v>
      </c>
      <c r="T9" s="29">
        <v>41915</v>
      </c>
      <c r="U9" s="26">
        <v>5780</v>
      </c>
      <c r="V9" s="29">
        <v>28999</v>
      </c>
      <c r="W9" s="26">
        <v>2705</v>
      </c>
      <c r="X9" s="29">
        <v>27410</v>
      </c>
      <c r="Y9" s="26">
        <v>1520</v>
      </c>
      <c r="Z9" s="29">
        <v>19400</v>
      </c>
      <c r="AA9" s="26">
        <v>1240</v>
      </c>
    </row>
    <row r="10" spans="2:27" ht="12.75">
      <c r="B10" s="2" t="s">
        <v>8</v>
      </c>
      <c r="C10" s="3">
        <v>12419</v>
      </c>
      <c r="D10" s="3">
        <v>12638</v>
      </c>
      <c r="E10" s="3">
        <v>13777</v>
      </c>
      <c r="F10" s="3">
        <v>18936</v>
      </c>
      <c r="G10" s="3">
        <v>20024</v>
      </c>
      <c r="H10" s="3">
        <v>14026</v>
      </c>
      <c r="I10" s="3">
        <v>10680</v>
      </c>
      <c r="J10" s="19">
        <v>11270</v>
      </c>
      <c r="L10" s="27"/>
      <c r="M10" s="30" t="s">
        <v>29</v>
      </c>
      <c r="N10" s="29">
        <v>46113</v>
      </c>
      <c r="O10" s="26">
        <v>2870</v>
      </c>
      <c r="P10" s="29">
        <v>36486</v>
      </c>
      <c r="Q10" s="26">
        <v>2326</v>
      </c>
      <c r="R10" s="29">
        <v>27428</v>
      </c>
      <c r="S10" s="26">
        <v>1695</v>
      </c>
      <c r="T10" s="29">
        <v>20614</v>
      </c>
      <c r="U10" s="26">
        <v>1294</v>
      </c>
      <c r="V10" s="29">
        <v>18669</v>
      </c>
      <c r="W10" s="26">
        <v>966</v>
      </c>
      <c r="X10" s="29">
        <v>18860</v>
      </c>
      <c r="Y10" s="26">
        <v>610</v>
      </c>
      <c r="Z10" s="29">
        <v>20910</v>
      </c>
      <c r="AA10" s="26">
        <v>690</v>
      </c>
    </row>
    <row r="11" spans="2:27" ht="12.75">
      <c r="B11" s="2" t="s">
        <v>9</v>
      </c>
      <c r="C11" s="3">
        <v>14397</v>
      </c>
      <c r="D11" s="3">
        <v>10548</v>
      </c>
      <c r="E11" s="3">
        <v>6339</v>
      </c>
      <c r="F11" s="3">
        <v>5892</v>
      </c>
      <c r="G11" s="3">
        <v>6913</v>
      </c>
      <c r="H11" s="3">
        <v>7119</v>
      </c>
      <c r="I11" s="3">
        <v>9170</v>
      </c>
      <c r="J11" s="19">
        <v>7770</v>
      </c>
      <c r="L11" s="28"/>
      <c r="M11" s="30" t="s">
        <v>30</v>
      </c>
      <c r="N11" s="29">
        <v>5971</v>
      </c>
      <c r="O11" s="26">
        <v>1130</v>
      </c>
      <c r="P11" s="29">
        <v>5588</v>
      </c>
      <c r="Q11" s="26">
        <v>1080</v>
      </c>
      <c r="R11" s="29">
        <v>5180</v>
      </c>
      <c r="S11" s="26">
        <v>967</v>
      </c>
      <c r="T11" s="29">
        <v>5029</v>
      </c>
      <c r="U11" s="26">
        <v>932</v>
      </c>
      <c r="V11" s="29">
        <v>4505</v>
      </c>
      <c r="W11" s="26">
        <v>817</v>
      </c>
      <c r="X11" s="29">
        <v>4930</v>
      </c>
      <c r="Y11" s="26">
        <v>890</v>
      </c>
      <c r="Z11" s="29">
        <v>5130</v>
      </c>
      <c r="AA11" s="26">
        <v>820</v>
      </c>
    </row>
    <row r="12" ht="12.75">
      <c r="B12" t="s">
        <v>31</v>
      </c>
    </row>
    <row r="13" ht="12.75">
      <c r="B13" t="s">
        <v>32</v>
      </c>
    </row>
    <row r="14" spans="1:2" ht="12.75">
      <c r="A14" s="4"/>
      <c r="B14" t="s">
        <v>37</v>
      </c>
    </row>
    <row r="15" spans="1:2" ht="12.75">
      <c r="A15" s="4"/>
      <c r="B15" t="s">
        <v>36</v>
      </c>
    </row>
    <row r="16" spans="1:2" ht="12.75">
      <c r="A16" s="4"/>
      <c r="B16" t="s">
        <v>33</v>
      </c>
    </row>
    <row r="17" ht="12.75">
      <c r="B17" t="s">
        <v>34</v>
      </c>
    </row>
    <row r="18" ht="12.75">
      <c r="B18" t="s">
        <v>14</v>
      </c>
    </row>
    <row r="40" spans="4:10" ht="12.75">
      <c r="D40" s="20"/>
      <c r="E40" s="20"/>
      <c r="F40" s="20"/>
      <c r="G40" s="20"/>
      <c r="H40" s="20"/>
      <c r="I40" s="20"/>
      <c r="J40" s="20"/>
    </row>
    <row r="41" spans="4:10" ht="12.75">
      <c r="D41" s="20"/>
      <c r="E41" s="20"/>
      <c r="F41" s="20"/>
      <c r="G41" s="20"/>
      <c r="H41" s="20"/>
      <c r="I41" s="20"/>
      <c r="J41" s="20"/>
    </row>
    <row r="42" spans="4:10" ht="12.75">
      <c r="D42" s="20"/>
      <c r="E42" s="20"/>
      <c r="F42" s="20"/>
      <c r="G42" s="20"/>
      <c r="H42" s="20"/>
      <c r="I42" s="20"/>
      <c r="J42" s="20"/>
    </row>
    <row r="43" spans="3:10" ht="12.75">
      <c r="C43" s="20"/>
      <c r="D43" s="20"/>
      <c r="E43" s="20"/>
      <c r="F43" s="20"/>
      <c r="G43" s="20"/>
      <c r="H43" s="20"/>
      <c r="I43" s="20"/>
      <c r="J43" s="20"/>
    </row>
    <row r="44" spans="3:10" ht="12.75">
      <c r="C44" s="20"/>
      <c r="D44" s="20"/>
      <c r="E44" s="20"/>
      <c r="F44" s="20"/>
      <c r="G44" s="20"/>
      <c r="H44" s="20"/>
      <c r="I44" s="20"/>
      <c r="J44" s="20"/>
    </row>
    <row r="45" spans="3:10" ht="12.75">
      <c r="C45" s="20"/>
      <c r="D45" s="20"/>
      <c r="E45" s="20"/>
      <c r="F45" s="20"/>
      <c r="G45" s="20"/>
      <c r="H45" s="20"/>
      <c r="I45" s="20"/>
      <c r="J45" s="20"/>
    </row>
    <row r="46" spans="3:10" ht="12.75">
      <c r="C46" s="20"/>
      <c r="D46" s="20"/>
      <c r="E46" s="20"/>
      <c r="F46" s="20"/>
      <c r="G46" s="20"/>
      <c r="H46" s="20"/>
      <c r="I46" s="20"/>
      <c r="J46" s="20"/>
    </row>
    <row r="47" spans="3:10" ht="12.75">
      <c r="C47" s="20"/>
      <c r="D47" s="20"/>
      <c r="E47" s="20"/>
      <c r="F47" s="20"/>
      <c r="G47" s="20"/>
      <c r="H47" s="20"/>
      <c r="I47" s="20"/>
      <c r="J47" s="20"/>
    </row>
    <row r="48" ht="12.75">
      <c r="C48" s="20"/>
    </row>
    <row r="49" ht="12.75">
      <c r="C49" s="20"/>
    </row>
    <row r="50" ht="12.75">
      <c r="C50" s="20"/>
    </row>
  </sheetData>
  <sheetProtection/>
  <mergeCells count="9">
    <mergeCell ref="X7:Y7"/>
    <mergeCell ref="Z7:AA7"/>
    <mergeCell ref="L8:M8"/>
    <mergeCell ref="L7:M7"/>
    <mergeCell ref="N7:O7"/>
    <mergeCell ref="P7:Q7"/>
    <mergeCell ref="R7:S7"/>
    <mergeCell ref="T7:U7"/>
    <mergeCell ref="V7:W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2018-02-25T08:33:30Z</cp:lastPrinted>
  <dcterms:created xsi:type="dcterms:W3CDTF">2013-01-23T02:49:36Z</dcterms:created>
  <dcterms:modified xsi:type="dcterms:W3CDTF">2021-06-21T07:34:55Z</dcterms:modified>
  <cp:category/>
  <cp:version/>
  <cp:contentType/>
  <cp:contentStatus/>
</cp:coreProperties>
</file>