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05" windowWidth="20520" windowHeight="2010" activeTab="0"/>
  </bookViews>
  <sheets>
    <sheet name="資料Ⅳ-14" sheetId="1" r:id="rId1"/>
  </sheets>
  <definedNames>
    <definedName name="_xlnm.Print_Area" localSheetId="0">'資料Ⅳ-14'!$L$55:$W$78</definedName>
  </definedNames>
  <calcPr fullCalcOnLoad="1"/>
</workbook>
</file>

<file path=xl/sharedStrings.xml><?xml version="1.0" encoding="utf-8"?>
<sst xmlns="http://schemas.openxmlformats.org/spreadsheetml/2006/main" count="121" uniqueCount="114">
  <si>
    <t>ヒノキ中丸太</t>
  </si>
  <si>
    <t>スギ中丸太</t>
  </si>
  <si>
    <t>カラマツ中丸太</t>
  </si>
  <si>
    <t>H16
（04）</t>
  </si>
  <si>
    <t>H18
（06）</t>
  </si>
  <si>
    <t>H19
（07）</t>
  </si>
  <si>
    <t>H21
（09）</t>
  </si>
  <si>
    <t>H22
（10）</t>
  </si>
  <si>
    <t>スギ正角（乾燥材）</t>
  </si>
  <si>
    <t>ヒノキ正角（乾燥材）</t>
  </si>
  <si>
    <t>ホワイトウッド集成管柱（１等）</t>
  </si>
  <si>
    <t>H23
(11)</t>
  </si>
  <si>
    <t>H17
(05)</t>
  </si>
  <si>
    <t>H20
(08)</t>
  </si>
  <si>
    <t>H24</t>
  </si>
  <si>
    <t>H25</t>
  </si>
  <si>
    <t>H26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</si>
  <si>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</si>
  <si>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</si>
  <si>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</si>
  <si>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</si>
  <si>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</si>
  <si>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</si>
  <si>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</si>
  <si>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</si>
  <si>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</si>
  <si>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</si>
  <si>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</si>
  <si>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</si>
  <si>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</si>
  <si>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17
(05)</t>
  </si>
  <si>
    <t>H27</t>
  </si>
  <si>
    <t>○我が国の木材価格の推移</t>
  </si>
  <si>
    <t>（1本当たり）</t>
  </si>
  <si>
    <t>（換算）</t>
  </si>
  <si>
    <t>22
(10)</t>
  </si>
  <si>
    <r>
      <t>（円/m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</si>
  <si>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資料：農林水産省「木材需給報告書」、「木材価格」</t>
  </si>
  <si>
    <t>H28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</si>
  <si>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</si>
  <si>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</si>
  <si>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</si>
  <si>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</si>
  <si>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</si>
  <si>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</si>
  <si>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</si>
  <si>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</si>
  <si>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</t>
  </si>
  <si>
    <t>年</t>
  </si>
  <si>
    <t>S35</t>
  </si>
  <si>
    <t>S35
(1960)</t>
  </si>
  <si>
    <t>S36</t>
  </si>
  <si>
    <t>40
(65)</t>
  </si>
  <si>
    <t>45
(70)</t>
  </si>
  <si>
    <t>S50
(75)</t>
  </si>
  <si>
    <t>50
(75)</t>
  </si>
  <si>
    <t>S51
（76）</t>
  </si>
  <si>
    <t>S52
（77）</t>
  </si>
  <si>
    <t>S53
(78)</t>
  </si>
  <si>
    <t>S54
（79）</t>
  </si>
  <si>
    <t>S55
（80）</t>
  </si>
  <si>
    <t>55
(80)</t>
  </si>
  <si>
    <t>S56
(81)</t>
  </si>
  <si>
    <t>S57
（82）</t>
  </si>
  <si>
    <t>S58
（83）</t>
  </si>
  <si>
    <t>S59
(84)</t>
  </si>
  <si>
    <t>S60
（85）</t>
  </si>
  <si>
    <t>60
(85)</t>
  </si>
  <si>
    <t>S61
（86）</t>
  </si>
  <si>
    <t>S62
(87)</t>
  </si>
  <si>
    <t>S63
（88）</t>
  </si>
  <si>
    <t>H1
(89)</t>
  </si>
  <si>
    <t>H2
(90)</t>
  </si>
  <si>
    <t>H3
(91)</t>
  </si>
  <si>
    <t>H4
(92)</t>
  </si>
  <si>
    <t>H5
(93)</t>
  </si>
  <si>
    <t>H6
(94)</t>
  </si>
  <si>
    <t>H7
(95)</t>
  </si>
  <si>
    <t>7
(95)</t>
  </si>
  <si>
    <t>H8
(96)</t>
  </si>
  <si>
    <t>H9
(97)</t>
  </si>
  <si>
    <t>H10
(98)</t>
  </si>
  <si>
    <t>H11
(99)</t>
  </si>
  <si>
    <t>H12
(00)</t>
  </si>
  <si>
    <t>12
(2000)</t>
  </si>
  <si>
    <t>H13
(01)</t>
  </si>
  <si>
    <t>H14
(02)</t>
  </si>
  <si>
    <t>H15
（03）</t>
  </si>
  <si>
    <t>27
(15)</t>
  </si>
  <si>
    <r>
      <t>注１：スギ中丸太（径14～22cm、長さ3.65～4.0m）、ヒノキ中丸太（径14～22㎝、長さ3.65～4.0m）、カラマツ中丸太（径14～28㎝、長さ3.65～4.0m）のそれぞれ１m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</t>
    </r>
  </si>
  <si>
    <r>
      <t>　 ２：「スギ正角（乾燥材）」（厚さ・幅10.5㎝、長さ3.0m）、「ヒノキ正角（乾燥材）」（厚さ・幅10.5㎝、長さ3.0m）、「ホワイトウッド集成管柱（１等）」（厚さ・幅10.5㎝、長さ3.0m）はそれぞれ１m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当たりの価格。「ホワイトウッド集成管柱（１等）」は、１本を0.033075m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に換算して算出した。</t>
    </r>
  </si>
  <si>
    <t>H29</t>
  </si>
  <si>
    <t>H30.1</t>
  </si>
  <si>
    <t>H30.2</t>
  </si>
  <si>
    <t>H30</t>
  </si>
  <si>
    <t>H30.11</t>
  </si>
  <si>
    <t>H30.12</t>
  </si>
  <si>
    <t xml:space="preserve">   ４：平成30(2018)年の調査対象等の見直しにより、平成30(2018)年のデータは、平成29(2017)年までのデータと連続していない。</t>
  </si>
  <si>
    <t xml:space="preserve">   ３：平成25(2013)年の調査対象等の見直しにより、平成25(2013)年以降の「スギ正角（乾燥材）」、「スギ中丸太」のデータは、平成24(2012)年までのデータと必ずしも連続していない。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</si>
  <si>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</si>
  <si>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</si>
  <si>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</si>
  <si>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</si>
  <si>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</si>
  <si>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</si>
  <si>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</si>
  <si>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</si>
  <si>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</si>
  <si>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</si>
  <si>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</si>
  <si>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</si>
  <si>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28
(16)</t>
  </si>
  <si>
    <t>29
(17)</t>
  </si>
  <si>
    <t>30
(18)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</si>
</sst>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;[Red]\-#,##0.0"/>
    <numFmt numFmtId="185" formatCode="0_);[Red]\(0\)"/>
    <numFmt numFmtId="186" formatCode="#,##0.000;[Red]\-#,##0.000"/>
    <numFmt numFmtId="187" formatCode="@\ "/>
    <numFmt numFmtId="188" formatCode="###\ ###\ ##0;&quot;△&quot;#\ ##0;@"/>
    <numFmt numFmtId="189" formatCode="###\ ###\ ##0\ ;&quot;△&quot;#\ ##0\ ;@\ "/>
    <numFmt numFmtId="190" formatCode="##0.0\ ;@\ "/>
    <numFmt numFmtId="191" formatCode="&quot;1)&quot;###\ ##0;&quot;1)&quot;&quot;△&quot;#\ ##0;&quot;1)&quot;@"/>
    <numFmt numFmtId="192" formatCode="###,###,##0\ ;&quot;△&quot;?,??0\ ;@\ "/>
    <numFmt numFmtId="193" formatCode="\(##\)"/>
    <numFmt numFmtId="194" formatCode="###,###,##0\ ;&quot;△&quot;??,??0\ ;@\ "/>
    <numFmt numFmtId="195" formatCode="###\ ###\ ##0\ ;&quot;△&quot;??\ ??0\ ;@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vertAlign val="superscript"/>
      <sz val="11"/>
      <color indexed="8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7" fontId="9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49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49" fillId="0" borderId="11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50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0" fontId="0" fillId="33" borderId="12" xfId="49" applyNumberFormat="1" applyFont="1" applyFill="1" applyBorder="1" applyAlignment="1">
      <alignment vertical="center"/>
    </xf>
    <xf numFmtId="40" fontId="0" fillId="33" borderId="30" xfId="49" applyNumberFormat="1" applyFont="1" applyFill="1" applyBorder="1" applyAlignment="1">
      <alignment vertical="center"/>
    </xf>
    <xf numFmtId="2" fontId="0" fillId="33" borderId="31" xfId="0" applyNumberFormat="1" applyFill="1" applyBorder="1" applyAlignment="1">
      <alignment vertical="center"/>
    </xf>
    <xf numFmtId="2" fontId="0" fillId="33" borderId="32" xfId="0" applyNumberFormat="1" applyFill="1" applyBorder="1" applyAlignment="1">
      <alignment vertical="center"/>
    </xf>
    <xf numFmtId="2" fontId="0" fillId="33" borderId="33" xfId="0" applyNumberFormat="1" applyFill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177" fontId="0" fillId="33" borderId="34" xfId="0" applyNumberFormat="1" applyFill="1" applyBorder="1" applyAlignment="1">
      <alignment vertical="center"/>
    </xf>
    <xf numFmtId="177" fontId="0" fillId="33" borderId="35" xfId="0" applyNumberFormat="1" applyFill="1" applyBorder="1" applyAlignment="1">
      <alignment vertical="center"/>
    </xf>
    <xf numFmtId="40" fontId="0" fillId="33" borderId="36" xfId="49" applyNumberFormat="1" applyFont="1" applyFill="1" applyBorder="1" applyAlignment="1">
      <alignment vertical="center"/>
    </xf>
    <xf numFmtId="177" fontId="0" fillId="33" borderId="37" xfId="0" applyNumberFormat="1" applyFill="1" applyBorder="1" applyAlignment="1">
      <alignment vertical="center"/>
    </xf>
    <xf numFmtId="0" fontId="0" fillId="33" borderId="29" xfId="0" applyFill="1" applyBorder="1" applyAlignment="1">
      <alignment horizontal="center" vertical="center" wrapText="1"/>
    </xf>
    <xf numFmtId="177" fontId="0" fillId="0" borderId="29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83" fontId="0" fillId="33" borderId="26" xfId="0" applyNumberFormat="1" applyFill="1" applyBorder="1" applyAlignment="1">
      <alignment vertical="center"/>
    </xf>
    <xf numFmtId="177" fontId="49" fillId="0" borderId="39" xfId="0" applyNumberFormat="1" applyFont="1" applyFill="1" applyBorder="1" applyAlignment="1">
      <alignment vertical="center"/>
    </xf>
  </cellXfs>
  <cellStyles count="52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25"/>
          <c:w val="0.9035"/>
          <c:h val="0.83525"/>
        </c:manualLayout>
      </c:layout>
      <c:lineChart>
        <c:grouping val="standard"/>
        <c:varyColors val="0"/>
        <c:ser>
          <c:idx val="4"/>
          <c:order val="0"/>
          <c:tx>
            <c:strRef>
              <c:f>'資料Ⅳ-14'!$G$3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'資料Ⅳ-14'!$G$5:$G$63</c:f>
              <c:numCache/>
            </c:numRef>
          </c:val>
          <c:smooth val="0"/>
        </c:ser>
        <c:ser>
          <c:idx val="5"/>
          <c:order val="1"/>
          <c:tx>
            <c:strRef>
              <c:f>'資料Ⅳ-14'!$H$3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'資料Ⅳ-14'!$H$5:$H$63</c:f>
              <c:numCache/>
            </c:numRef>
          </c:val>
          <c:smooth val="0"/>
        </c:ser>
        <c:ser>
          <c:idx val="3"/>
          <c:order val="2"/>
          <c:tx>
            <c:strRef>
              <c:f>'資料Ⅳ-14'!$F$3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'資料Ⅳ-14'!$F$5:$F$63</c:f>
              <c:numCache/>
            </c:numRef>
          </c:val>
          <c:smooth val="0"/>
        </c:ser>
        <c:ser>
          <c:idx val="0"/>
          <c:order val="3"/>
          <c:tx>
            <c:strRef>
              <c:f>'資料Ⅳ-14'!$C$3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'資料Ⅳ-14'!$C$5:$C$63</c:f>
              <c:numCache/>
            </c:numRef>
          </c:val>
          <c:smooth val="0"/>
        </c:ser>
        <c:ser>
          <c:idx val="1"/>
          <c:order val="4"/>
          <c:tx>
            <c:strRef>
              <c:f>'資料Ⅳ-14'!$D$3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'資料Ⅳ-14'!$D$5:$D$63</c:f>
              <c:numCache/>
            </c:numRef>
          </c:val>
          <c:smooth val="0"/>
        </c:ser>
        <c:ser>
          <c:idx val="2"/>
          <c:order val="5"/>
          <c:tx>
            <c:strRef>
              <c:f>'資料Ⅳ-14'!$E$3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'資料Ⅳ-14'!$B$5:$B$63</c:f>
              <c:strCache/>
            </c:strRef>
          </c:cat>
          <c:val>
            <c:numRef>
              <c:f>'資料Ⅳ-14'!$E$5:$E$63</c:f>
              <c:numCache/>
            </c:numRef>
          </c:val>
          <c:smooth val="0"/>
        </c:ser>
        <c:marker val="1"/>
        <c:axId val="45338955"/>
        <c:axId val="5397412"/>
      </c:lineChart>
      <c:dateAx>
        <c:axId val="45338955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974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97412"/>
        <c:scaling>
          <c:orientation val="minMax"/>
          <c:max val="120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3389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75"/>
          <c:y val="0.01425"/>
          <c:w val="0.51825"/>
          <c:h val="0.13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0.0235</cdr:y>
    </cdr:from>
    <cdr:to>
      <cdr:x>1</cdr:x>
      <cdr:y>0.9365</cdr:y>
    </cdr:to>
    <cdr:grpSp>
      <cdr:nvGrpSpPr>
        <cdr:cNvPr id="1" name="グループ化 15"/>
        <cdr:cNvGrpSpPr>
          <a:grpSpLocks/>
        </cdr:cNvGrpSpPr>
      </cdr:nvGrpSpPr>
      <cdr:grpSpPr>
        <a:xfrm>
          <a:off x="104775" y="104775"/>
          <a:ext cx="7181850" cy="4143375"/>
          <a:chOff x="124676" y="95232"/>
          <a:chExt cx="8120799" cy="3600722"/>
        </a:xfrm>
        <a:solidFill>
          <a:srgbClr val="FFFFFF"/>
        </a:solidFill>
      </cdr:grpSpPr>
      <cdr:sp>
        <cdr:nvSpPr>
          <cdr:cNvPr id="2" name="Text Box 18"/>
          <cdr:cNvSpPr txBox="1">
            <a:spLocks noChangeArrowheads="1"/>
          </cdr:cNvSpPr>
        </cdr:nvSpPr>
        <cdr:spPr>
          <a:xfrm>
            <a:off x="124676" y="45723"/>
            <a:ext cx="669966" cy="1809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9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右中かっこ 10"/>
          <cdr:cNvSpPr>
            <a:spLocks/>
          </cdr:cNvSpPr>
        </cdr:nvSpPr>
        <cdr:spPr>
          <a:xfrm>
            <a:off x="7638445" y="2027019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Text Box 18"/>
          <cdr:cNvSpPr txBox="1">
            <a:spLocks noChangeArrowheads="1"/>
          </cdr:cNvSpPr>
        </cdr:nvSpPr>
        <cdr:spPr>
          <a:xfrm>
            <a:off x="7733865" y="1168247"/>
            <a:ext cx="288288" cy="2700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製品</a:t>
            </a:r>
          </a:p>
        </cdr:txBody>
      </cdr:sp>
      <cdr:sp>
        <cdr:nvSpPr>
          <cdr:cNvPr id="5" name="Text Box 18"/>
          <cdr:cNvSpPr txBox="1">
            <a:spLocks noChangeArrowheads="1"/>
          </cdr:cNvSpPr>
        </cdr:nvSpPr>
        <cdr:spPr>
          <a:xfrm>
            <a:off x="7717623" y="2441102"/>
            <a:ext cx="477097" cy="3195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cdr:txBody>
      </cdr:sp>
      <cdr:sp>
        <cdr:nvSpPr>
          <cdr:cNvPr id="6" name="Text Box 18"/>
          <cdr:cNvSpPr txBox="1">
            <a:spLocks noChangeArrowheads="1"/>
          </cdr:cNvSpPr>
        </cdr:nvSpPr>
        <cdr:spPr>
          <a:xfrm>
            <a:off x="7161348" y="3452905"/>
            <a:ext cx="669966" cy="1917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（年）</a:t>
            </a:r>
          </a:p>
        </cdr:txBody>
      </cdr:sp>
      <cdr:sp>
        <cdr:nvSpPr>
          <cdr:cNvPr id="7" name="右中かっこ 8"/>
          <cdr:cNvSpPr>
            <a:spLocks/>
          </cdr:cNvSpPr>
        </cdr:nvSpPr>
        <cdr:spPr>
          <a:xfrm>
            <a:off x="7630324" y="656044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8</xdr:col>
      <xdr:colOff>19050</xdr:colOff>
      <xdr:row>109</xdr:row>
      <xdr:rowOff>152400</xdr:rowOff>
    </xdr:to>
    <xdr:graphicFrame>
      <xdr:nvGraphicFramePr>
        <xdr:cNvPr id="1" name="グラフ 3"/>
        <xdr:cNvGraphicFramePr/>
      </xdr:nvGraphicFramePr>
      <xdr:xfrm>
        <a:off x="0" y="13706475"/>
        <a:ext cx="7219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" sqref="D2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10" width="9.00390625" style="0" customWidth="1"/>
  </cols>
  <sheetData>
    <row r="1" ht="17.25">
      <c r="A1" s="2" t="s">
        <v>32</v>
      </c>
    </row>
    <row r="2" ht="15.75">
      <c r="H2" s="31" t="s">
        <v>36</v>
      </c>
    </row>
    <row r="3" spans="1:10" ht="13.5">
      <c r="A3" s="3"/>
      <c r="B3" s="4"/>
      <c r="C3" s="5" t="s">
        <v>0</v>
      </c>
      <c r="D3" s="5" t="s">
        <v>1</v>
      </c>
      <c r="E3" s="5" t="s">
        <v>2</v>
      </c>
      <c r="F3" s="5" t="s">
        <v>8</v>
      </c>
      <c r="G3" s="5" t="s">
        <v>9</v>
      </c>
      <c r="H3" s="29" t="s">
        <v>10</v>
      </c>
      <c r="I3" s="30"/>
      <c r="J3" s="28"/>
    </row>
    <row r="4" spans="1:10" ht="13.5">
      <c r="A4" s="4" t="s">
        <v>48</v>
      </c>
      <c r="B4" s="4"/>
      <c r="C4" s="5"/>
      <c r="D4" s="5"/>
      <c r="E4" s="5"/>
      <c r="F4" s="5"/>
      <c r="G4" s="5"/>
      <c r="H4" s="16"/>
      <c r="I4" s="17" t="s">
        <v>34</v>
      </c>
      <c r="J4" s="18" t="s">
        <v>33</v>
      </c>
    </row>
    <row r="5" spans="1:10" ht="27">
      <c r="A5" s="6" t="s">
        <v>49</v>
      </c>
      <c r="B5" s="7" t="s">
        <v>50</v>
      </c>
      <c r="C5" s="8">
        <v>12000</v>
      </c>
      <c r="D5" s="8">
        <v>11300</v>
      </c>
      <c r="E5" s="9"/>
      <c r="F5" s="10"/>
      <c r="G5" s="10"/>
      <c r="H5" s="19"/>
      <c r="I5" s="20"/>
      <c r="J5" s="21"/>
    </row>
    <row r="6" spans="1:10" ht="13.5" hidden="1">
      <c r="A6" s="11" t="s">
        <v>51</v>
      </c>
      <c r="B6" s="4"/>
      <c r="C6" s="8">
        <v>15900</v>
      </c>
      <c r="D6" s="8">
        <v>14600</v>
      </c>
      <c r="E6" s="9"/>
      <c r="F6" s="10"/>
      <c r="G6" s="10"/>
      <c r="H6" s="19"/>
      <c r="I6" s="20"/>
      <c r="J6" s="21"/>
    </row>
    <row r="7" spans="1:10" ht="13.5" hidden="1">
      <c r="A7" s="6" t="s">
        <v>17</v>
      </c>
      <c r="B7" s="4"/>
      <c r="C7" s="8">
        <v>16900</v>
      </c>
      <c r="D7" s="8">
        <v>14100</v>
      </c>
      <c r="E7" s="9"/>
      <c r="F7" s="10"/>
      <c r="G7" s="10"/>
      <c r="H7" s="19"/>
      <c r="I7" s="20"/>
      <c r="J7" s="21"/>
    </row>
    <row r="8" spans="1:10" ht="13.5" hidden="1">
      <c r="A8" s="11" t="s">
        <v>18</v>
      </c>
      <c r="B8" s="4"/>
      <c r="C8" s="8">
        <v>16100</v>
      </c>
      <c r="D8" s="8">
        <v>14300</v>
      </c>
      <c r="E8" s="9"/>
      <c r="F8" s="10"/>
      <c r="G8" s="10"/>
      <c r="H8" s="19"/>
      <c r="I8" s="20"/>
      <c r="J8" s="21"/>
    </row>
    <row r="9" spans="1:10" ht="13.5" hidden="1">
      <c r="A9" s="6" t="s">
        <v>19</v>
      </c>
      <c r="B9" s="4"/>
      <c r="C9" s="8">
        <v>16700</v>
      </c>
      <c r="D9" s="8">
        <v>14300</v>
      </c>
      <c r="E9" s="9"/>
      <c r="F9" s="10"/>
      <c r="G9" s="10"/>
      <c r="H9" s="19"/>
      <c r="I9" s="20"/>
      <c r="J9" s="21"/>
    </row>
    <row r="10" spans="1:10" ht="27">
      <c r="A10" s="11" t="s">
        <v>20</v>
      </c>
      <c r="B10" s="7" t="s">
        <v>52</v>
      </c>
      <c r="C10" s="8">
        <v>18000</v>
      </c>
      <c r="D10" s="8">
        <v>14300</v>
      </c>
      <c r="E10" s="9"/>
      <c r="F10" s="10"/>
      <c r="G10" s="10"/>
      <c r="H10" s="19"/>
      <c r="I10" s="20"/>
      <c r="J10" s="21"/>
    </row>
    <row r="11" spans="1:10" ht="13.5" hidden="1">
      <c r="A11" s="6" t="s">
        <v>21</v>
      </c>
      <c r="B11" s="4"/>
      <c r="C11" s="8">
        <v>22400</v>
      </c>
      <c r="D11" s="8">
        <v>15700</v>
      </c>
      <c r="E11" s="9"/>
      <c r="F11" s="10"/>
      <c r="G11" s="10"/>
      <c r="H11" s="19"/>
      <c r="I11" s="20"/>
      <c r="J11" s="21"/>
    </row>
    <row r="12" spans="1:10" ht="13.5" hidden="1">
      <c r="A12" s="11" t="s">
        <v>22</v>
      </c>
      <c r="B12" s="4"/>
      <c r="C12" s="8">
        <v>29800</v>
      </c>
      <c r="D12" s="8">
        <v>18600</v>
      </c>
      <c r="E12" s="9"/>
      <c r="F12" s="10"/>
      <c r="G12" s="10"/>
      <c r="H12" s="19"/>
      <c r="I12" s="20"/>
      <c r="J12" s="21"/>
    </row>
    <row r="13" spans="1:10" ht="13.5" hidden="1">
      <c r="A13" s="6" t="s">
        <v>23</v>
      </c>
      <c r="B13" s="4"/>
      <c r="C13" s="8">
        <v>32900</v>
      </c>
      <c r="D13" s="8">
        <v>19700</v>
      </c>
      <c r="E13" s="9"/>
      <c r="F13" s="10"/>
      <c r="G13" s="10"/>
      <c r="H13" s="19"/>
      <c r="I13" s="20"/>
      <c r="J13" s="21"/>
    </row>
    <row r="14" spans="1:10" ht="13.5" hidden="1">
      <c r="A14" s="11" t="s">
        <v>24</v>
      </c>
      <c r="B14" s="4"/>
      <c r="C14" s="8">
        <v>37600</v>
      </c>
      <c r="D14" s="8">
        <v>19000</v>
      </c>
      <c r="E14" s="9"/>
      <c r="F14" s="10"/>
      <c r="G14" s="10"/>
      <c r="H14" s="19"/>
      <c r="I14" s="20"/>
      <c r="J14" s="21"/>
    </row>
    <row r="15" spans="1:10" ht="27">
      <c r="A15" s="6" t="s">
        <v>25</v>
      </c>
      <c r="B15" s="7" t="s">
        <v>53</v>
      </c>
      <c r="C15" s="8">
        <v>37600</v>
      </c>
      <c r="D15" s="8">
        <v>18800</v>
      </c>
      <c r="E15" s="12">
        <v>10600</v>
      </c>
      <c r="F15" s="10"/>
      <c r="G15" s="10"/>
      <c r="H15" s="19"/>
      <c r="I15" s="20"/>
      <c r="J15" s="21"/>
    </row>
    <row r="16" spans="1:10" ht="13.5" hidden="1">
      <c r="A16" s="11" t="s">
        <v>26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19"/>
      <c r="I16" s="20"/>
      <c r="J16" s="21"/>
    </row>
    <row r="17" spans="1:10" ht="13.5" hidden="1">
      <c r="A17" s="6" t="s">
        <v>27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19"/>
      <c r="I17" s="20"/>
      <c r="J17" s="21"/>
    </row>
    <row r="18" spans="1:10" ht="13.5" hidden="1">
      <c r="A18" s="11" t="s">
        <v>28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19"/>
      <c r="I18" s="20"/>
      <c r="J18" s="21"/>
    </row>
    <row r="19" spans="1:10" ht="13.5" hidden="1">
      <c r="A19" s="6" t="s">
        <v>29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19"/>
      <c r="I19" s="20"/>
      <c r="J19" s="21"/>
    </row>
    <row r="20" spans="1:10" ht="27">
      <c r="A20" s="7" t="s">
        <v>54</v>
      </c>
      <c r="B20" s="7" t="s">
        <v>55</v>
      </c>
      <c r="C20" s="13">
        <v>66200</v>
      </c>
      <c r="D20" s="13">
        <v>31700</v>
      </c>
      <c r="E20" s="14">
        <v>14500</v>
      </c>
      <c r="F20" s="14"/>
      <c r="G20" s="14"/>
      <c r="H20" s="22"/>
      <c r="I20" s="20"/>
      <c r="J20" s="21"/>
    </row>
    <row r="21" spans="1:10" ht="11.25" customHeight="1" hidden="1">
      <c r="A21" s="7" t="s">
        <v>56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22"/>
      <c r="I21" s="20"/>
      <c r="J21" s="21"/>
    </row>
    <row r="22" spans="1:10" ht="11.25" customHeight="1" hidden="1">
      <c r="A22" s="7" t="s">
        <v>57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22"/>
      <c r="I22" s="20"/>
      <c r="J22" s="21"/>
    </row>
    <row r="23" spans="1:10" ht="11.25" customHeight="1" hidden="1">
      <c r="A23" s="7" t="s">
        <v>58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22"/>
      <c r="I23" s="20"/>
      <c r="J23" s="21"/>
    </row>
    <row r="24" spans="1:10" ht="11.25" customHeight="1" hidden="1">
      <c r="A24" s="7" t="s">
        <v>59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22"/>
      <c r="I24" s="20"/>
      <c r="J24" s="21"/>
    </row>
    <row r="25" spans="1:10" ht="27">
      <c r="A25" s="7" t="s">
        <v>60</v>
      </c>
      <c r="B25" s="7" t="s">
        <v>61</v>
      </c>
      <c r="C25" s="13">
        <v>76400</v>
      </c>
      <c r="D25" s="13">
        <v>39600</v>
      </c>
      <c r="E25" s="14">
        <v>19100</v>
      </c>
      <c r="F25" s="14"/>
      <c r="G25" s="14"/>
      <c r="H25" s="22"/>
      <c r="I25" s="20"/>
      <c r="J25" s="21"/>
    </row>
    <row r="26" spans="1:10" ht="11.25" customHeight="1" hidden="1">
      <c r="A26" s="7" t="s">
        <v>62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22"/>
      <c r="I26" s="20"/>
      <c r="J26" s="21"/>
    </row>
    <row r="27" spans="1:10" ht="11.25" customHeight="1" hidden="1">
      <c r="A27" s="7" t="s">
        <v>63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22"/>
      <c r="I27" s="20"/>
      <c r="J27" s="21"/>
    </row>
    <row r="28" spans="1:10" ht="11.25" customHeight="1" hidden="1">
      <c r="A28" s="7" t="s">
        <v>64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22"/>
      <c r="I28" s="20"/>
      <c r="J28" s="21"/>
    </row>
    <row r="29" spans="1:10" ht="11.25" customHeight="1" hidden="1">
      <c r="A29" s="7" t="s">
        <v>65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22"/>
      <c r="I29" s="20"/>
      <c r="J29" s="21"/>
    </row>
    <row r="30" spans="1:10" ht="27">
      <c r="A30" s="7" t="s">
        <v>66</v>
      </c>
      <c r="B30" s="7" t="s">
        <v>67</v>
      </c>
      <c r="C30" s="13">
        <v>54000</v>
      </c>
      <c r="D30" s="13">
        <v>25500</v>
      </c>
      <c r="E30" s="14">
        <v>14500</v>
      </c>
      <c r="F30" s="14"/>
      <c r="G30" s="14"/>
      <c r="H30" s="22"/>
      <c r="I30" s="20"/>
      <c r="J30" s="21"/>
    </row>
    <row r="31" spans="1:10" ht="11.25" customHeight="1" hidden="1">
      <c r="A31" s="7" t="s">
        <v>68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22"/>
      <c r="I31" s="20"/>
      <c r="J31" s="21"/>
    </row>
    <row r="32" spans="1:10" ht="11.25" customHeight="1" hidden="1">
      <c r="A32" s="7" t="s">
        <v>69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22"/>
      <c r="I32" s="20"/>
      <c r="J32" s="21"/>
    </row>
    <row r="33" spans="1:10" ht="11.25" customHeight="1" hidden="1">
      <c r="A33" s="7" t="s">
        <v>70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22"/>
      <c r="I33" s="20"/>
      <c r="J33" s="21"/>
    </row>
    <row r="34" spans="1:10" ht="11.25" customHeight="1" hidden="1">
      <c r="A34" s="7" t="s">
        <v>71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22"/>
      <c r="I34" s="20"/>
      <c r="J34" s="21"/>
    </row>
    <row r="35" spans="1:10" ht="27">
      <c r="A35" s="7" t="s">
        <v>72</v>
      </c>
      <c r="B35" s="7" t="s">
        <v>72</v>
      </c>
      <c r="C35" s="13">
        <v>67800</v>
      </c>
      <c r="D35" s="13">
        <v>26600</v>
      </c>
      <c r="E35" s="14">
        <v>14300</v>
      </c>
      <c r="F35" s="14"/>
      <c r="G35" s="14"/>
      <c r="H35" s="22"/>
      <c r="I35" s="20"/>
      <c r="J35" s="21"/>
    </row>
    <row r="36" spans="1:10" ht="11.25" customHeight="1" hidden="1">
      <c r="A36" s="7" t="s">
        <v>73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22"/>
      <c r="I36" s="20"/>
      <c r="J36" s="21"/>
    </row>
    <row r="37" spans="1:10" ht="11.25" customHeight="1" hidden="1">
      <c r="A37" s="7" t="s">
        <v>74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22"/>
      <c r="I37" s="20"/>
      <c r="J37" s="21"/>
    </row>
    <row r="38" spans="1:10" ht="11.25" customHeight="1" hidden="1">
      <c r="A38" s="7" t="s">
        <v>75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22"/>
      <c r="I38" s="20"/>
      <c r="J38" s="21"/>
    </row>
    <row r="39" spans="1:10" ht="11.25" customHeight="1" hidden="1">
      <c r="A39" s="7" t="s">
        <v>76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22"/>
      <c r="I39" s="20"/>
      <c r="J39" s="21"/>
    </row>
    <row r="40" spans="1:10" ht="27">
      <c r="A40" s="7" t="s">
        <v>77</v>
      </c>
      <c r="B40" s="7" t="s">
        <v>78</v>
      </c>
      <c r="C40" s="8">
        <v>53500</v>
      </c>
      <c r="D40" s="8">
        <v>21700</v>
      </c>
      <c r="E40" s="15">
        <v>12900</v>
      </c>
      <c r="F40" s="15"/>
      <c r="G40" s="15"/>
      <c r="H40" s="23"/>
      <c r="I40" s="20"/>
      <c r="J40" s="21"/>
    </row>
    <row r="41" spans="1:10" ht="11.25" customHeight="1" hidden="1">
      <c r="A41" s="7" t="s">
        <v>79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23"/>
      <c r="I41" s="20"/>
      <c r="J41" s="21"/>
    </row>
    <row r="42" spans="1:10" ht="11.25" customHeight="1" hidden="1">
      <c r="A42" s="7" t="s">
        <v>80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23"/>
      <c r="I42" s="20"/>
      <c r="J42" s="21"/>
    </row>
    <row r="43" spans="1:10" ht="11.25" customHeight="1" hidden="1">
      <c r="A43" s="7" t="s">
        <v>81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23"/>
      <c r="I43" s="20"/>
      <c r="J43" s="21"/>
    </row>
    <row r="44" spans="1:10" ht="11.25" customHeight="1" hidden="1">
      <c r="A44" s="7" t="s">
        <v>82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23"/>
      <c r="I44" s="20"/>
      <c r="J44" s="21"/>
    </row>
    <row r="45" spans="1:10" ht="27">
      <c r="A45" s="7" t="s">
        <v>83</v>
      </c>
      <c r="B45" s="7" t="s">
        <v>84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23"/>
      <c r="I45" s="20"/>
      <c r="J45" s="21"/>
    </row>
    <row r="46" spans="1:10" ht="27" customHeight="1">
      <c r="A46" s="7" t="s">
        <v>85</v>
      </c>
      <c r="B46" s="7" t="s">
        <v>99</v>
      </c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23"/>
      <c r="I46" s="20"/>
      <c r="J46" s="21"/>
    </row>
    <row r="47" spans="1:10" ht="27" customHeight="1">
      <c r="A47" s="7" t="s">
        <v>86</v>
      </c>
      <c r="B47" s="7" t="s">
        <v>100</v>
      </c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23">
        <f>ROUND(I47,-2)</f>
        <v>57400</v>
      </c>
      <c r="I47" s="54">
        <f>J47/0.033075</f>
        <v>57445.20030234316</v>
      </c>
      <c r="J47" s="24">
        <v>1900</v>
      </c>
    </row>
    <row r="48" spans="1:10" ht="27" customHeight="1">
      <c r="A48" s="7" t="s">
        <v>87</v>
      </c>
      <c r="B48" s="7" t="s">
        <v>101</v>
      </c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23">
        <f aca="true" t="shared" si="0" ref="H48:H60">ROUND(I48,-2)</f>
        <v>63500</v>
      </c>
      <c r="I48" s="54">
        <f aca="true" t="shared" si="1" ref="I48:I75">J48/0.033075</f>
        <v>63492.06349206349</v>
      </c>
      <c r="J48" s="24">
        <v>2100</v>
      </c>
    </row>
    <row r="49" spans="1:10" ht="27" customHeight="1">
      <c r="A49" s="7" t="s">
        <v>3</v>
      </c>
      <c r="B49" s="7" t="s">
        <v>102</v>
      </c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23">
        <f t="shared" si="0"/>
        <v>63500</v>
      </c>
      <c r="I49" s="54">
        <f t="shared" si="1"/>
        <v>63492.06349206349</v>
      </c>
      <c r="J49" s="24">
        <v>2100</v>
      </c>
    </row>
    <row r="50" spans="1:10" ht="27" customHeight="1">
      <c r="A50" s="7" t="s">
        <v>12</v>
      </c>
      <c r="B50" s="7" t="s">
        <v>30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23">
        <f t="shared" si="0"/>
        <v>60500</v>
      </c>
      <c r="I50" s="54">
        <f t="shared" si="1"/>
        <v>60468.631897203326</v>
      </c>
      <c r="J50" s="24">
        <v>2000</v>
      </c>
    </row>
    <row r="51" spans="1:10" ht="27" customHeight="1">
      <c r="A51" s="7" t="s">
        <v>4</v>
      </c>
      <c r="B51" s="7" t="s">
        <v>103</v>
      </c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23">
        <f t="shared" si="0"/>
        <v>63500</v>
      </c>
      <c r="I51" s="54">
        <f t="shared" si="1"/>
        <v>63492.06349206349</v>
      </c>
      <c r="J51" s="24">
        <v>2100</v>
      </c>
    </row>
    <row r="52" spans="1:10" ht="27" customHeight="1">
      <c r="A52" s="7" t="s">
        <v>5</v>
      </c>
      <c r="B52" s="7" t="s">
        <v>104</v>
      </c>
      <c r="C52" s="15">
        <v>25500</v>
      </c>
      <c r="D52" s="15">
        <v>13300</v>
      </c>
      <c r="E52" s="15">
        <v>10100</v>
      </c>
      <c r="F52" s="15">
        <v>61300</v>
      </c>
      <c r="G52" s="15">
        <v>84500</v>
      </c>
      <c r="H52" s="23">
        <f t="shared" si="0"/>
        <v>78600</v>
      </c>
      <c r="I52" s="54">
        <f t="shared" si="1"/>
        <v>78609.22146636432</v>
      </c>
      <c r="J52" s="24">
        <v>2600</v>
      </c>
    </row>
    <row r="53" spans="1:10" ht="27" customHeight="1">
      <c r="A53" s="7" t="s">
        <v>13</v>
      </c>
      <c r="B53" s="7" t="s">
        <v>105</v>
      </c>
      <c r="C53" s="15">
        <v>23600</v>
      </c>
      <c r="D53" s="15">
        <v>12200</v>
      </c>
      <c r="E53" s="15">
        <v>10500</v>
      </c>
      <c r="F53" s="15">
        <v>61500</v>
      </c>
      <c r="G53" s="15">
        <v>83400</v>
      </c>
      <c r="H53" s="23">
        <f t="shared" si="0"/>
        <v>72600</v>
      </c>
      <c r="I53" s="54">
        <f t="shared" si="1"/>
        <v>72562.358276644</v>
      </c>
      <c r="J53" s="24">
        <v>2400</v>
      </c>
    </row>
    <row r="54" spans="1:10" ht="27" customHeight="1">
      <c r="A54" s="7" t="s">
        <v>6</v>
      </c>
      <c r="B54" s="7" t="s">
        <v>106</v>
      </c>
      <c r="C54" s="14">
        <v>21300</v>
      </c>
      <c r="D54" s="14">
        <v>10900</v>
      </c>
      <c r="E54" s="14">
        <v>10100</v>
      </c>
      <c r="F54" s="14">
        <v>59700</v>
      </c>
      <c r="G54" s="14">
        <v>79900</v>
      </c>
      <c r="H54" s="23">
        <f t="shared" si="0"/>
        <v>63500</v>
      </c>
      <c r="I54" s="54">
        <f t="shared" si="1"/>
        <v>63492.06349206349</v>
      </c>
      <c r="J54" s="24">
        <v>2100</v>
      </c>
    </row>
    <row r="55" spans="1:10" ht="27" customHeight="1">
      <c r="A55" s="7" t="s">
        <v>7</v>
      </c>
      <c r="B55" s="7" t="s">
        <v>35</v>
      </c>
      <c r="C55" s="14">
        <v>21600</v>
      </c>
      <c r="D55" s="14">
        <v>11800</v>
      </c>
      <c r="E55" s="14">
        <v>10600</v>
      </c>
      <c r="F55" s="14">
        <v>60100</v>
      </c>
      <c r="G55" s="14">
        <v>80200</v>
      </c>
      <c r="H55" s="23">
        <f t="shared" si="0"/>
        <v>66500</v>
      </c>
      <c r="I55" s="54">
        <f t="shared" si="1"/>
        <v>66515.49508692366</v>
      </c>
      <c r="J55" s="24">
        <v>2200</v>
      </c>
    </row>
    <row r="56" spans="1:10" ht="27" customHeight="1">
      <c r="A56" s="7" t="s">
        <v>11</v>
      </c>
      <c r="B56" s="7" t="s">
        <v>107</v>
      </c>
      <c r="C56" s="14">
        <v>21700</v>
      </c>
      <c r="D56" s="14">
        <v>12300</v>
      </c>
      <c r="E56" s="14">
        <v>10800</v>
      </c>
      <c r="F56" s="14">
        <v>63800</v>
      </c>
      <c r="G56" s="14">
        <v>83700</v>
      </c>
      <c r="H56" s="23">
        <f t="shared" si="0"/>
        <v>66500</v>
      </c>
      <c r="I56" s="54">
        <f t="shared" si="1"/>
        <v>66515.49508692366</v>
      </c>
      <c r="J56" s="24">
        <v>2200</v>
      </c>
    </row>
    <row r="57" spans="1:10" ht="27" customHeight="1">
      <c r="A57" s="4" t="s">
        <v>14</v>
      </c>
      <c r="B57" s="7" t="s">
        <v>108</v>
      </c>
      <c r="C57" s="14">
        <v>18500</v>
      </c>
      <c r="D57" s="14">
        <v>11400</v>
      </c>
      <c r="E57" s="14">
        <v>10600</v>
      </c>
      <c r="F57" s="14">
        <v>62400</v>
      </c>
      <c r="G57" s="14">
        <v>81400</v>
      </c>
      <c r="H57" s="23">
        <f t="shared" si="0"/>
        <v>60500</v>
      </c>
      <c r="I57" s="54">
        <f t="shared" si="1"/>
        <v>60468.631897203326</v>
      </c>
      <c r="J57" s="24">
        <v>2000</v>
      </c>
    </row>
    <row r="58" spans="1:10" ht="27" customHeight="1">
      <c r="A58" s="7" t="s">
        <v>15</v>
      </c>
      <c r="B58" s="7" t="s">
        <v>109</v>
      </c>
      <c r="C58" s="14">
        <v>19700</v>
      </c>
      <c r="D58" s="14">
        <v>11500</v>
      </c>
      <c r="E58" s="14">
        <v>10700</v>
      </c>
      <c r="F58" s="14">
        <v>62700</v>
      </c>
      <c r="G58" s="14">
        <v>85200</v>
      </c>
      <c r="H58" s="23">
        <f t="shared" si="0"/>
        <v>72600</v>
      </c>
      <c r="I58" s="54">
        <f t="shared" si="1"/>
        <v>72562.358276644</v>
      </c>
      <c r="J58" s="24">
        <v>2400</v>
      </c>
    </row>
    <row r="59" spans="1:10" ht="27" customHeight="1">
      <c r="A59" s="7" t="s">
        <v>16</v>
      </c>
      <c r="B59" s="7" t="s">
        <v>110</v>
      </c>
      <c r="C59" s="14">
        <v>20000</v>
      </c>
      <c r="D59" s="14">
        <v>13500</v>
      </c>
      <c r="E59" s="14">
        <v>11700</v>
      </c>
      <c r="F59" s="14">
        <v>69400</v>
      </c>
      <c r="G59" s="14">
        <v>96100</v>
      </c>
      <c r="H59" s="23">
        <f t="shared" si="0"/>
        <v>78600</v>
      </c>
      <c r="I59" s="54">
        <f>J59/0.033075</f>
        <v>78609.22146636432</v>
      </c>
      <c r="J59" s="24">
        <v>2600</v>
      </c>
    </row>
    <row r="60" spans="1:10" ht="27" customHeight="1">
      <c r="A60" s="32" t="s">
        <v>31</v>
      </c>
      <c r="B60" s="32" t="s">
        <v>88</v>
      </c>
      <c r="C60" s="33">
        <v>17600</v>
      </c>
      <c r="D60" s="33">
        <v>12700</v>
      </c>
      <c r="E60" s="33">
        <v>11700</v>
      </c>
      <c r="F60" s="33">
        <v>65100</v>
      </c>
      <c r="G60" s="33">
        <v>84600</v>
      </c>
      <c r="H60" s="23">
        <f t="shared" si="0"/>
        <v>78600</v>
      </c>
      <c r="I60" s="54">
        <f>J60/0.033075</f>
        <v>78609.22146636432</v>
      </c>
      <c r="J60" s="34">
        <v>2600</v>
      </c>
    </row>
    <row r="61" spans="1:10" ht="27" customHeight="1">
      <c r="A61" s="7" t="s">
        <v>38</v>
      </c>
      <c r="B61" s="32" t="s">
        <v>111</v>
      </c>
      <c r="C61" s="33">
        <v>17600</v>
      </c>
      <c r="D61" s="33">
        <v>12300</v>
      </c>
      <c r="E61" s="33">
        <v>11800</v>
      </c>
      <c r="F61" s="33">
        <v>65100</v>
      </c>
      <c r="G61" s="33">
        <v>83000</v>
      </c>
      <c r="H61" s="23">
        <f>ROUND(I61,-2)</f>
        <v>81600</v>
      </c>
      <c r="I61" s="55">
        <f>J61/0.033075</f>
        <v>81632.65306122448</v>
      </c>
      <c r="J61" s="34">
        <v>2700</v>
      </c>
    </row>
    <row r="62" spans="1:10" ht="27" customHeight="1">
      <c r="A62" s="32" t="s">
        <v>91</v>
      </c>
      <c r="B62" s="32" t="s">
        <v>112</v>
      </c>
      <c r="C62" s="33">
        <v>18100</v>
      </c>
      <c r="D62" s="33">
        <v>13100</v>
      </c>
      <c r="E62" s="33">
        <v>11900</v>
      </c>
      <c r="F62" s="33">
        <v>66200</v>
      </c>
      <c r="G62" s="33">
        <v>84900</v>
      </c>
      <c r="H62" s="73">
        <v>78600</v>
      </c>
      <c r="I62" s="55"/>
      <c r="J62" s="34"/>
    </row>
    <row r="63" spans="1:11" ht="27" customHeight="1" thickBot="1">
      <c r="A63" s="59" t="s">
        <v>94</v>
      </c>
      <c r="B63" s="32" t="s">
        <v>113</v>
      </c>
      <c r="C63" s="60">
        <f>ROUND(C78,-2)</f>
        <v>18400</v>
      </c>
      <c r="D63" s="60">
        <f>ROUND(D78,-2)</f>
        <v>13600</v>
      </c>
      <c r="E63" s="60">
        <f>ROUND(E78,-2)</f>
        <v>11800</v>
      </c>
      <c r="F63" s="60">
        <f>ROUND(F78,-2)</f>
        <v>66500</v>
      </c>
      <c r="G63" s="60">
        <f>ROUND(G78,-2)</f>
        <v>83300</v>
      </c>
      <c r="H63" s="61">
        <f>ROUND(I63,-2)</f>
        <v>75600</v>
      </c>
      <c r="I63" s="62">
        <f>J63/0.033075</f>
        <v>75585.78987150415</v>
      </c>
      <c r="J63" s="63">
        <f>ROUND(J78,-2)</f>
        <v>2500</v>
      </c>
      <c r="K63" s="45"/>
    </row>
    <row r="64" spans="1:10" ht="11.25" customHeight="1" thickTop="1">
      <c r="A64" s="35"/>
      <c r="B64" s="35"/>
      <c r="C64" s="36"/>
      <c r="D64" s="36"/>
      <c r="E64" s="36"/>
      <c r="F64" s="36"/>
      <c r="G64" s="36"/>
      <c r="H64" s="37"/>
      <c r="I64" s="38"/>
      <c r="J64" s="39"/>
    </row>
    <row r="65" spans="1:10" ht="11.25" customHeight="1">
      <c r="A65" s="3"/>
      <c r="B65" s="3"/>
      <c r="C65" s="43" t="s">
        <v>0</v>
      </c>
      <c r="D65" s="43" t="s">
        <v>1</v>
      </c>
      <c r="E65" s="43" t="s">
        <v>2</v>
      </c>
      <c r="F65" s="43" t="s">
        <v>8</v>
      </c>
      <c r="G65" s="43" t="s">
        <v>9</v>
      </c>
      <c r="H65" s="44" t="s">
        <v>10</v>
      </c>
      <c r="I65" s="20"/>
      <c r="J65" s="21"/>
    </row>
    <row r="66" spans="1:10" ht="11.25" customHeight="1">
      <c r="A66" s="64" t="s">
        <v>92</v>
      </c>
      <c r="B66" s="50"/>
      <c r="C66" s="65">
        <v>17400</v>
      </c>
      <c r="D66" s="65">
        <v>14100</v>
      </c>
      <c r="E66" s="65">
        <v>11500</v>
      </c>
      <c r="F66" s="65">
        <v>66300</v>
      </c>
      <c r="G66" s="65">
        <v>83400</v>
      </c>
      <c r="H66" s="66">
        <f>ROUND(I66,-2)</f>
        <v>75600</v>
      </c>
      <c r="I66" s="56">
        <f t="shared" si="1"/>
        <v>75585.78987150415</v>
      </c>
      <c r="J66" s="25">
        <v>2500</v>
      </c>
    </row>
    <row r="67" spans="1:10" ht="11.25" customHeight="1">
      <c r="A67" s="67" t="s">
        <v>93</v>
      </c>
      <c r="B67" s="51"/>
      <c r="C67" s="68">
        <v>17800</v>
      </c>
      <c r="D67" s="68">
        <v>13800</v>
      </c>
      <c r="E67" s="68">
        <v>11500</v>
      </c>
      <c r="F67" s="68">
        <v>66300</v>
      </c>
      <c r="G67" s="68">
        <v>83400</v>
      </c>
      <c r="H67" s="69">
        <f aca="true" t="shared" si="2" ref="H67:H77">ROUND(I67,-2)</f>
        <v>75600</v>
      </c>
      <c r="I67" s="57">
        <f t="shared" si="1"/>
        <v>75585.78987150415</v>
      </c>
      <c r="J67" s="26">
        <v>2500</v>
      </c>
    </row>
    <row r="68" spans="1:10" ht="11.25" customHeight="1">
      <c r="A68" s="67" t="s">
        <v>39</v>
      </c>
      <c r="B68" s="51"/>
      <c r="C68" s="68">
        <v>18400</v>
      </c>
      <c r="D68" s="68">
        <v>13500</v>
      </c>
      <c r="E68" s="68">
        <v>11500</v>
      </c>
      <c r="F68" s="68">
        <v>66300</v>
      </c>
      <c r="G68" s="68">
        <v>83400</v>
      </c>
      <c r="H68" s="69">
        <f t="shared" si="2"/>
        <v>75600</v>
      </c>
      <c r="I68" s="57">
        <f t="shared" si="1"/>
        <v>75585.78987150415</v>
      </c>
      <c r="J68" s="26">
        <v>2500</v>
      </c>
    </row>
    <row r="69" spans="1:10" ht="11.25" customHeight="1">
      <c r="A69" s="67" t="s">
        <v>40</v>
      </c>
      <c r="B69" s="51"/>
      <c r="C69" s="68">
        <v>18400</v>
      </c>
      <c r="D69" s="68">
        <v>13200</v>
      </c>
      <c r="E69" s="68">
        <v>11600</v>
      </c>
      <c r="F69" s="68">
        <v>66300</v>
      </c>
      <c r="G69" s="68">
        <v>83400</v>
      </c>
      <c r="H69" s="69">
        <f t="shared" si="2"/>
        <v>75600</v>
      </c>
      <c r="I69" s="57">
        <f t="shared" si="1"/>
        <v>75585.78987150415</v>
      </c>
      <c r="J69" s="26">
        <v>2500</v>
      </c>
    </row>
    <row r="70" spans="1:10" ht="11.25" customHeight="1">
      <c r="A70" s="67" t="s">
        <v>41</v>
      </c>
      <c r="B70" s="51"/>
      <c r="C70" s="68">
        <v>18300</v>
      </c>
      <c r="D70" s="68">
        <v>13000</v>
      </c>
      <c r="E70" s="68">
        <v>11800</v>
      </c>
      <c r="F70" s="68">
        <v>66300</v>
      </c>
      <c r="G70" s="68">
        <v>83400</v>
      </c>
      <c r="H70" s="69">
        <f t="shared" si="2"/>
        <v>75600</v>
      </c>
      <c r="I70" s="57">
        <f t="shared" si="1"/>
        <v>75585.78987150415</v>
      </c>
      <c r="J70" s="26">
        <v>2500</v>
      </c>
    </row>
    <row r="71" spans="1:10" ht="11.25" customHeight="1">
      <c r="A71" s="67" t="s">
        <v>42</v>
      </c>
      <c r="B71" s="51"/>
      <c r="C71" s="68">
        <v>18000</v>
      </c>
      <c r="D71" s="68">
        <v>12900</v>
      </c>
      <c r="E71" s="68">
        <v>11800</v>
      </c>
      <c r="F71" s="68">
        <v>66300</v>
      </c>
      <c r="G71" s="68">
        <v>83200</v>
      </c>
      <c r="H71" s="69">
        <f t="shared" si="2"/>
        <v>75600</v>
      </c>
      <c r="I71" s="57">
        <f t="shared" si="1"/>
        <v>75585.78987150415</v>
      </c>
      <c r="J71" s="26">
        <v>2500</v>
      </c>
    </row>
    <row r="72" spans="1:10" ht="11.25" customHeight="1">
      <c r="A72" s="67" t="s">
        <v>43</v>
      </c>
      <c r="B72" s="51"/>
      <c r="C72" s="68">
        <v>18000</v>
      </c>
      <c r="D72" s="68">
        <v>13100</v>
      </c>
      <c r="E72" s="68">
        <v>11800</v>
      </c>
      <c r="F72" s="68">
        <v>66300</v>
      </c>
      <c r="G72" s="68">
        <v>83200</v>
      </c>
      <c r="H72" s="69">
        <f t="shared" si="2"/>
        <v>75600</v>
      </c>
      <c r="I72" s="57">
        <f t="shared" si="1"/>
        <v>75585.78987150415</v>
      </c>
      <c r="J72" s="26">
        <v>2500</v>
      </c>
    </row>
    <row r="73" spans="1:10" ht="11.25" customHeight="1">
      <c r="A73" s="67" t="s">
        <v>44</v>
      </c>
      <c r="B73" s="51"/>
      <c r="C73" s="40">
        <v>18200</v>
      </c>
      <c r="D73" s="40">
        <v>13300</v>
      </c>
      <c r="E73" s="40">
        <v>11800</v>
      </c>
      <c r="F73" s="40">
        <v>66300</v>
      </c>
      <c r="G73" s="40">
        <v>83200</v>
      </c>
      <c r="H73" s="69">
        <f t="shared" si="2"/>
        <v>75600</v>
      </c>
      <c r="I73" s="57">
        <f t="shared" si="1"/>
        <v>75585.78987150415</v>
      </c>
      <c r="J73" s="26">
        <v>2500</v>
      </c>
    </row>
    <row r="74" spans="1:10" ht="11.25" customHeight="1">
      <c r="A74" s="67" t="s">
        <v>45</v>
      </c>
      <c r="B74" s="51"/>
      <c r="C74" s="70">
        <v>18400</v>
      </c>
      <c r="D74" s="70">
        <v>13700</v>
      </c>
      <c r="E74" s="70">
        <v>11800</v>
      </c>
      <c r="F74" s="71">
        <v>66900</v>
      </c>
      <c r="G74" s="70">
        <v>83200</v>
      </c>
      <c r="H74" s="69">
        <f>ROUND(I74,-2)</f>
        <v>75600</v>
      </c>
      <c r="I74" s="57">
        <f t="shared" si="1"/>
        <v>75585.78987150415</v>
      </c>
      <c r="J74" s="26">
        <v>2500</v>
      </c>
    </row>
    <row r="75" spans="1:10" ht="11.25" customHeight="1">
      <c r="A75" s="67" t="s">
        <v>46</v>
      </c>
      <c r="B75" s="72"/>
      <c r="C75" s="40">
        <v>19000</v>
      </c>
      <c r="D75" s="40">
        <v>14000</v>
      </c>
      <c r="E75" s="70">
        <v>11800</v>
      </c>
      <c r="F75" s="40">
        <v>67000</v>
      </c>
      <c r="G75" s="40">
        <v>83200</v>
      </c>
      <c r="H75" s="69">
        <f t="shared" si="2"/>
        <v>75600</v>
      </c>
      <c r="I75" s="57">
        <f t="shared" si="1"/>
        <v>75585.78987150415</v>
      </c>
      <c r="J75" s="26">
        <v>2500</v>
      </c>
    </row>
    <row r="76" spans="1:10" ht="11.25" customHeight="1">
      <c r="A76" s="67" t="s">
        <v>95</v>
      </c>
      <c r="B76" s="51"/>
      <c r="C76" s="40">
        <v>19400</v>
      </c>
      <c r="D76" s="40">
        <v>14200</v>
      </c>
      <c r="E76" s="40">
        <v>12100</v>
      </c>
      <c r="F76" s="40">
        <v>67000</v>
      </c>
      <c r="G76" s="40">
        <v>83200</v>
      </c>
      <c r="H76" s="41">
        <f t="shared" si="2"/>
        <v>75600</v>
      </c>
      <c r="I76" s="57">
        <f>J76/0.033075</f>
        <v>75585.78987150415</v>
      </c>
      <c r="J76" s="26">
        <v>2500</v>
      </c>
    </row>
    <row r="77" spans="1:10" ht="13.5">
      <c r="A77" s="48" t="s">
        <v>96</v>
      </c>
      <c r="B77" s="52"/>
      <c r="C77" s="42">
        <v>19400</v>
      </c>
      <c r="D77" s="42">
        <v>14100</v>
      </c>
      <c r="E77" s="42">
        <v>12100</v>
      </c>
      <c r="F77" s="42">
        <v>67000</v>
      </c>
      <c r="G77" s="42">
        <v>83300</v>
      </c>
      <c r="H77" s="41">
        <f t="shared" si="2"/>
        <v>75600</v>
      </c>
      <c r="I77" s="58">
        <f>J77/0.033075</f>
        <v>75585.78987150415</v>
      </c>
      <c r="J77" s="27">
        <v>2500</v>
      </c>
    </row>
    <row r="78" spans="1:10" ht="14.25" thickBot="1">
      <c r="A78" s="49" t="s">
        <v>47</v>
      </c>
      <c r="B78" s="53"/>
      <c r="C78" s="46">
        <f>AVERAGE(C66:C77)</f>
        <v>18391.666666666668</v>
      </c>
      <c r="D78" s="46">
        <f>AVERAGE(D66:D77)</f>
        <v>13575</v>
      </c>
      <c r="E78" s="46">
        <f>AVERAGE(E66:E77)</f>
        <v>11758.333333333334</v>
      </c>
      <c r="F78" s="46">
        <f>AVERAGE(F66:F77)</f>
        <v>66525</v>
      </c>
      <c r="G78" s="46">
        <f>AVERAGE(G66:G77)</f>
        <v>83291.66666666667</v>
      </c>
      <c r="H78" s="61">
        <f>ROUND(I78,-2)</f>
        <v>75600</v>
      </c>
      <c r="I78" s="62">
        <f>J78/0.033075</f>
        <v>75585.78987150415</v>
      </c>
      <c r="J78" s="47">
        <f>AVERAGE(J66:J77)</f>
        <v>2500</v>
      </c>
    </row>
    <row r="79" ht="14.25" thickTop="1"/>
    <row r="80" ht="15.75">
      <c r="A80" t="s">
        <v>89</v>
      </c>
    </row>
    <row r="81" ht="15.75">
      <c r="A81" t="s">
        <v>90</v>
      </c>
    </row>
    <row r="82" ht="13.5">
      <c r="A82" t="s">
        <v>98</v>
      </c>
    </row>
    <row r="83" ht="13.5">
      <c r="A83" t="s">
        <v>97</v>
      </c>
    </row>
    <row r="84" ht="13.5">
      <c r="A84" t="s">
        <v>37</v>
      </c>
    </row>
    <row r="89" spans="11:13" ht="15">
      <c r="K89" s="1"/>
      <c r="L89" s="1"/>
      <c r="M89" s="1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portrait" paperSize="9" scale="76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2019-05-24T03:32:50Z</cp:lastPrinted>
  <dcterms:created xsi:type="dcterms:W3CDTF">2012-08-02T02:08:53Z</dcterms:created>
  <dcterms:modified xsi:type="dcterms:W3CDTF">2019-07-24T09:46:31Z</dcterms:modified>
  <cp:category/>
  <cp:version/>
  <cp:contentType/>
  <cp:contentStatus/>
</cp:coreProperties>
</file>