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23235" windowHeight="15795" activeTab="0"/>
  </bookViews>
  <sheets>
    <sheet name="資料Ⅲ-15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<sst xmlns="http://schemas.openxmlformats.org/spreadsheetml/2006/main" count="36" uniqueCount="35">
  <si>
    <t>新植</t>
  </si>
  <si>
    <t>保育</t>
  </si>
  <si>
    <t>17
(05)</t>
  </si>
  <si>
    <t>18
(06)</t>
  </si>
  <si>
    <t>○森林組合の事業量の推移</t>
  </si>
  <si>
    <t>19
(07)</t>
  </si>
  <si>
    <t>20
(08)</t>
  </si>
  <si>
    <t>21
(09)</t>
  </si>
  <si>
    <t>22
(10)</t>
  </si>
  <si>
    <t>23
(11)</t>
  </si>
  <si>
    <t>S60
(1985)</t>
  </si>
  <si>
    <t>H2
(90)</t>
  </si>
  <si>
    <t>7
(95)</t>
  </si>
  <si>
    <t>12
(2000)</t>
  </si>
  <si>
    <t>24
(12)</t>
  </si>
  <si>
    <t>25
(13)</t>
  </si>
  <si>
    <t>26
(14)</t>
  </si>
  <si>
    <t>－</t>
  </si>
  <si>
    <t>素材生産量(主伐分）</t>
  </si>
  <si>
    <t>素材生産量</t>
  </si>
  <si>
    <t>素材生産量(間伐分）</t>
  </si>
  <si>
    <t>13
(01)</t>
  </si>
  <si>
    <t>14
(02)</t>
  </si>
  <si>
    <t>15
(03)</t>
  </si>
  <si>
    <t>16
(04)</t>
  </si>
  <si>
    <t>新植面積（右軸）</t>
  </si>
  <si>
    <t>保育面積（右軸）</t>
  </si>
  <si>
    <t>年度</t>
  </si>
  <si>
    <r>
      <t>（単位：万ha、万m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</si>
  <si>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27
(15)</t>
  </si>
  <si>
    <r>
      <t>注１：昭和60(1985)</t>
    </r>
    <r>
      <rPr>
        <sz val="11"/>
        <color indexed="8"/>
        <rFont val="ＭＳ Ｐゴシック"/>
        <family val="3"/>
      </rPr>
      <t>年度以前は素材生産量を主伐と間伐に分けて調査していない。</t>
    </r>
  </si>
  <si>
    <r>
      <rPr>
        <sz val="11"/>
        <color indexed="8"/>
        <rFont val="ＭＳ Ｐゴシック"/>
        <family val="3"/>
      </rPr>
      <t>（千</t>
    </r>
    <r>
      <rPr>
        <sz val="11"/>
        <color indexed="8"/>
        <rFont val="ＭＳ Ｐゴシック"/>
        <family val="3"/>
      </rPr>
      <t>ha</t>
    </r>
    <r>
      <rPr>
        <sz val="11"/>
        <color indexed="8"/>
        <rFont val="ＭＳ Ｐゴシック"/>
        <family val="3"/>
      </rPr>
      <t>）</t>
    </r>
  </si>
  <si>
    <t>　 ２：計の不一致は四捨五入による。</t>
  </si>
  <si>
    <t>資料：林野庁「森林組合統計」</t>
  </si>
  <si>
    <t>28
(16)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</si>
</sst>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#,##0.0_ "/>
    <numFmt numFmtId="183" formatCode="#,##0.00_ "/>
    <numFmt numFmtId="184" formatCode="#,##0.000_ "/>
    <numFmt numFmtId="185" formatCode="#,##0.0000_ "/>
    <numFmt numFmtId="186" formatCode="#,##0.00000_ "/>
    <numFmt numFmtId="187" formatCode="#,##0.000000_ "/>
    <numFmt numFmtId="188" formatCode="#,##0.0000000_ "/>
    <numFmt numFmtId="189" formatCode="#,##0_);[Red]\(#,##0\)"/>
    <numFmt numFmtId="190" formatCode="0_);[Red]\(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1" applyFont="0" applyFill="0" applyBorder="0" applyProtection="0">
      <alignment/>
    </xf>
    <xf numFmtId="178" fontId="6" fillId="0" borderId="0">
      <alignment horizontal="right" vertical="center"/>
      <protection/>
    </xf>
    <xf numFmtId="179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76" fontId="55" fillId="0" borderId="15" xfId="0" applyNumberFormat="1" applyFont="1" applyBorder="1" applyAlignment="1">
      <alignment vertical="center"/>
    </xf>
    <xf numFmtId="184" fontId="55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176" fontId="57" fillId="0" borderId="15" xfId="0" applyNumberFormat="1" applyFont="1" applyBorder="1" applyAlignment="1">
      <alignment vertical="center"/>
    </xf>
    <xf numFmtId="176" fontId="57" fillId="0" borderId="15" xfId="0" applyNumberFormat="1" applyFont="1" applyBorder="1" applyAlignment="1">
      <alignment vertical="center"/>
    </xf>
    <xf numFmtId="184" fontId="5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4" fontId="57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horizontal="right" vertical="center"/>
    </xf>
    <xf numFmtId="185" fontId="3" fillId="35" borderId="15" xfId="0" applyNumberFormat="1" applyFont="1" applyFill="1" applyBorder="1" applyAlignment="1">
      <alignment horizontal="center" vertical="center" wrapText="1"/>
    </xf>
    <xf numFmtId="190" fontId="0" fillId="0" borderId="15" xfId="0" applyNumberFormat="1" applyFont="1" applyBorder="1" applyAlignment="1">
      <alignment horizontal="right" vertical="center"/>
    </xf>
    <xf numFmtId="190" fontId="0" fillId="0" borderId="15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vertical="center"/>
    </xf>
    <xf numFmtId="190" fontId="57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horizontal="right"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6675"/>
          <c:w val="0.89925"/>
          <c:h val="0.902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'資料Ⅲ-15'!$E$3</c:f>
              <c:strCache>
                <c:ptCount val="1"/>
                <c:pt idx="0">
                  <c:v>素材生産量(主伐分）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'資料Ⅲ-15'!$A$4:$A$23</c:f>
              <c:strCache/>
            </c:strRef>
          </c:cat>
          <c:val>
            <c:numRef>
              <c:f>'資料Ⅲ-15'!$E$4:$E$23</c:f>
              <c:numCache/>
            </c:numRef>
          </c:val>
        </c:ser>
        <c:ser>
          <c:idx val="4"/>
          <c:order val="3"/>
          <c:tx>
            <c:strRef>
              <c:f>'資料Ⅲ-15'!$F$3</c:f>
              <c:strCache>
                <c:ptCount val="1"/>
                <c:pt idx="0">
                  <c:v>素材生産量(間伐分）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'資料Ⅲ-15'!$A$4:$A$23</c:f>
              <c:strCache/>
            </c:strRef>
          </c:cat>
          <c:val>
            <c:numRef>
              <c:f>'資料Ⅲ-15'!$F$4:$F$23</c:f>
              <c:numCache/>
            </c:numRef>
          </c:val>
        </c:ser>
        <c:ser>
          <c:idx val="5"/>
          <c:order val="4"/>
          <c:tx>
            <c:strRef>
              <c:f>'資料Ⅲ-15'!$D$3</c:f>
              <c:strCache>
                <c:ptCount val="1"/>
                <c:pt idx="0">
                  <c:v>素材生産量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'資料Ⅲ-15'!$A$4:$A$23</c:f>
              <c:strCache/>
            </c:strRef>
          </c:cat>
          <c:val>
            <c:numRef>
              <c:f>'資料Ⅲ-15'!$D$4:$D$23</c:f>
              <c:numCache/>
            </c:numRef>
          </c:val>
        </c:ser>
        <c:overlap val="100"/>
        <c:axId val="34890752"/>
        <c:axId val="45581313"/>
      </c:barChart>
      <c:lineChart>
        <c:grouping val="standard"/>
        <c:varyColors val="0"/>
        <c:ser>
          <c:idx val="0"/>
          <c:order val="0"/>
          <c:tx>
            <c:strRef>
              <c:f>'資料Ⅲ-15'!$B$3</c:f>
              <c:strCache>
                <c:ptCount val="1"/>
                <c:pt idx="0">
                  <c:v>新植面積（右軸）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'資料Ⅲ-15'!$A$4:$A$23</c:f>
              <c:strCache/>
            </c:strRef>
          </c:cat>
          <c:val>
            <c:numRef>
              <c:f>'資料Ⅲ-15'!$B$4:$B$23</c:f>
              <c:numCache/>
            </c:numRef>
          </c:val>
          <c:smooth val="0"/>
        </c:ser>
        <c:ser>
          <c:idx val="1"/>
          <c:order val="1"/>
          <c:tx>
            <c:strRef>
              <c:f>'資料Ⅲ-15'!$C$3</c:f>
              <c:strCache>
                <c:ptCount val="1"/>
                <c:pt idx="0">
                  <c:v>保育面積（右軸）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'資料Ⅲ-15'!$A$4:$A$23</c:f>
              <c:strCache/>
            </c:strRef>
          </c:cat>
          <c:val>
            <c:numRef>
              <c:f>'資料Ⅲ-15'!$C$4:$C$23</c:f>
              <c:numCache/>
            </c:numRef>
          </c:val>
          <c:smooth val="0"/>
        </c:ser>
        <c:axId val="7578634"/>
        <c:axId val="1098843"/>
      </c:line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 val="autoZero"/>
        <c:auto val="1"/>
        <c:lblOffset val="100"/>
        <c:tickLblSkip val="1"/>
        <c:noMultiLvlLbl val="0"/>
      </c:catAx>
      <c:valAx>
        <c:axId val="45581313"/>
        <c:scaling>
          <c:orientation val="minMax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90752"/>
        <c:crossesAt val="1"/>
        <c:crossBetween val="between"/>
        <c:dispUnits/>
      </c:valAx>
      <c:catAx>
        <c:axId val="757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1098843"/>
        <c:crosses val="autoZero"/>
        <c:auto val="1"/>
        <c:lblOffset val="100"/>
        <c:tickLblSkip val="1"/>
        <c:noMultiLvlLbl val="0"/>
      </c:catAx>
      <c:valAx>
        <c:axId val="1098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786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"/>
          <c:y val="0.04575"/>
          <c:w val="0.267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0.01</cdr:y>
    </cdr:from>
    <cdr:to>
      <cdr:x>0.96525</cdr:x>
      <cdr:y>0.0685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124825" y="47625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  <cdr:relSizeAnchor xmlns:cdr="http://schemas.openxmlformats.org/drawingml/2006/chartDrawing">
    <cdr:from>
      <cdr:x>0.01625</cdr:x>
      <cdr:y>0.00775</cdr:y>
    </cdr:from>
    <cdr:to>
      <cdr:x>0.10925</cdr:x>
      <cdr:y>0.0615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42875" y="28575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0.909</cdr:x>
      <cdr:y>0.89925</cdr:y>
    </cdr:from>
    <cdr:to>
      <cdr:x>0.98025</cdr:x>
      <cdr:y>0.956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8467725" y="438150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6</xdr:row>
      <xdr:rowOff>95250</xdr:rowOff>
    </xdr:from>
    <xdr:to>
      <xdr:col>25</xdr:col>
      <xdr:colOff>180975</xdr:colOff>
      <xdr:row>20</xdr:row>
      <xdr:rowOff>95250</xdr:rowOff>
    </xdr:to>
    <xdr:graphicFrame>
      <xdr:nvGraphicFramePr>
        <xdr:cNvPr id="1" name="グラフ 1"/>
        <xdr:cNvGraphicFramePr/>
      </xdr:nvGraphicFramePr>
      <xdr:xfrm>
        <a:off x="6715125" y="2057400"/>
        <a:ext cx="93249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0" zoomScaleNormal="70" zoomScalePageLayoutView="0" workbookViewId="0" topLeftCell="A1">
      <selection activeCell="K1" sqref="K1"/>
    </sheetView>
  </sheetViews>
  <sheetFormatPr defaultColWidth="8.8515625" defaultRowHeight="15"/>
  <cols>
    <col min="1" max="3" width="8.8515625" style="0" customWidth="1"/>
    <col min="4" max="4" width="10.00390625" style="0" customWidth="1"/>
    <col min="5" max="6" width="14.8515625" style="33" bestFit="1" customWidth="1"/>
    <col min="7" max="7" width="8.8515625" style="17" customWidth="1"/>
    <col min="8" max="8" width="9.421875" style="0" customWidth="1"/>
    <col min="9" max="9" width="10.7109375" style="0" customWidth="1"/>
    <col min="10" max="10" width="8.8515625" style="0" customWidth="1"/>
    <col min="11" max="11" width="9.7109375" style="0" bestFit="1" customWidth="1"/>
  </cols>
  <sheetData>
    <row r="1" ht="17.25">
      <c r="A1" s="1" t="s">
        <v>4</v>
      </c>
    </row>
    <row r="2" spans="3:9" ht="15.75">
      <c r="C2" s="24"/>
      <c r="D2" s="24"/>
      <c r="E2" s="34"/>
      <c r="F2" s="35" t="s">
        <v>28</v>
      </c>
      <c r="G2" s="18"/>
      <c r="I2" s="31" t="s">
        <v>31</v>
      </c>
    </row>
    <row r="3" spans="1:9" ht="40.5">
      <c r="A3" s="25" t="s">
        <v>27</v>
      </c>
      <c r="B3" s="6" t="s">
        <v>25</v>
      </c>
      <c r="C3" s="7" t="s">
        <v>26</v>
      </c>
      <c r="D3" s="4" t="s">
        <v>19</v>
      </c>
      <c r="E3" s="36" t="s">
        <v>18</v>
      </c>
      <c r="F3" s="36" t="s">
        <v>20</v>
      </c>
      <c r="G3" s="19"/>
      <c r="H3" s="2" t="s">
        <v>0</v>
      </c>
      <c r="I3" s="3" t="s">
        <v>1</v>
      </c>
    </row>
    <row r="4" spans="1:13" ht="27">
      <c r="A4" s="8" t="s">
        <v>10</v>
      </c>
      <c r="B4" s="9">
        <f aca="true" t="shared" si="0" ref="B4:B18">H4/10</f>
        <v>6.1723</v>
      </c>
      <c r="C4" s="9">
        <f aca="true" t="shared" si="1" ref="C4:C18">I4/10</f>
        <v>81.16799999999999</v>
      </c>
      <c r="D4" s="9">
        <v>357.5646</v>
      </c>
      <c r="E4" s="10" t="s">
        <v>17</v>
      </c>
      <c r="F4" s="10" t="s">
        <v>17</v>
      </c>
      <c r="G4" s="20"/>
      <c r="H4" s="11">
        <v>61.723</v>
      </c>
      <c r="I4" s="11">
        <v>811.68</v>
      </c>
      <c r="J4" s="26"/>
      <c r="K4" s="26"/>
      <c r="L4" s="5"/>
      <c r="M4" s="5"/>
    </row>
    <row r="5" spans="1:11" ht="27">
      <c r="A5" s="8" t="s">
        <v>11</v>
      </c>
      <c r="B5" s="9">
        <f t="shared" si="0"/>
        <v>4.5417000000000005</v>
      </c>
      <c r="C5" s="9">
        <f t="shared" si="1"/>
        <v>76.5573</v>
      </c>
      <c r="D5" s="9">
        <v>328.1895</v>
      </c>
      <c r="E5" s="37">
        <v>185.8094</v>
      </c>
      <c r="F5" s="37">
        <v>142.3801</v>
      </c>
      <c r="G5" s="20"/>
      <c r="H5" s="11">
        <v>45.417</v>
      </c>
      <c r="I5" s="11">
        <v>765.573</v>
      </c>
      <c r="J5" s="26"/>
      <c r="K5" s="26"/>
    </row>
    <row r="6" spans="1:11" ht="27">
      <c r="A6" s="8" t="s">
        <v>12</v>
      </c>
      <c r="B6" s="9">
        <f t="shared" si="0"/>
        <v>3.5183</v>
      </c>
      <c r="C6" s="9">
        <f t="shared" si="1"/>
        <v>62.8938</v>
      </c>
      <c r="D6" s="9">
        <v>308.8377</v>
      </c>
      <c r="E6" s="37">
        <v>178.0575</v>
      </c>
      <c r="F6" s="37">
        <v>130.7802</v>
      </c>
      <c r="G6" s="20"/>
      <c r="H6" s="11">
        <v>35.183</v>
      </c>
      <c r="I6" s="11">
        <v>628.938</v>
      </c>
      <c r="J6" s="26"/>
      <c r="K6" s="26"/>
    </row>
    <row r="7" spans="1:11" ht="27">
      <c r="A7" s="8" t="s">
        <v>13</v>
      </c>
      <c r="B7" s="9">
        <f t="shared" si="0"/>
        <v>2.5433</v>
      </c>
      <c r="C7" s="9">
        <f t="shared" si="1"/>
        <v>54.5381</v>
      </c>
      <c r="D7" s="9">
        <v>283.4682</v>
      </c>
      <c r="E7" s="37">
        <v>146.4917</v>
      </c>
      <c r="F7" s="37">
        <v>136.9769</v>
      </c>
      <c r="G7" s="20"/>
      <c r="H7" s="11">
        <v>25.433</v>
      </c>
      <c r="I7" s="11">
        <v>545.381</v>
      </c>
      <c r="J7" s="26"/>
      <c r="K7" s="26"/>
    </row>
    <row r="8" spans="1:11" ht="27">
      <c r="A8" s="8" t="s">
        <v>21</v>
      </c>
      <c r="B8" s="9">
        <f t="shared" si="0"/>
        <v>2.4584</v>
      </c>
      <c r="C8" s="9">
        <f t="shared" si="1"/>
        <v>52.09400000000001</v>
      </c>
      <c r="D8" s="9">
        <v>271.4163</v>
      </c>
      <c r="E8" s="37">
        <v>132.3553</v>
      </c>
      <c r="F8" s="37">
        <v>139.061</v>
      </c>
      <c r="G8" s="20"/>
      <c r="H8" s="11">
        <v>24.584</v>
      </c>
      <c r="I8" s="11">
        <v>520.94</v>
      </c>
      <c r="J8" s="26"/>
      <c r="K8" s="26"/>
    </row>
    <row r="9" spans="1:11" ht="27">
      <c r="A9" s="8" t="s">
        <v>22</v>
      </c>
      <c r="B9" s="9">
        <f t="shared" si="0"/>
        <v>2.1769</v>
      </c>
      <c r="C9" s="9">
        <f t="shared" si="1"/>
        <v>49.652699999999996</v>
      </c>
      <c r="D9" s="9">
        <v>250.318</v>
      </c>
      <c r="E9" s="37">
        <v>117.2794</v>
      </c>
      <c r="F9" s="42">
        <v>133.0386</v>
      </c>
      <c r="G9" s="20"/>
      <c r="H9" s="11">
        <v>21.769</v>
      </c>
      <c r="I9" s="11">
        <v>496.527</v>
      </c>
      <c r="J9" s="26"/>
      <c r="K9" s="26"/>
    </row>
    <row r="10" spans="1:11" ht="27">
      <c r="A10" s="8" t="s">
        <v>23</v>
      </c>
      <c r="B10" s="9">
        <f t="shared" si="0"/>
        <v>2.0135</v>
      </c>
      <c r="C10" s="9">
        <f t="shared" si="1"/>
        <v>46.8812</v>
      </c>
      <c r="D10" s="9">
        <v>250.5896</v>
      </c>
      <c r="E10" s="37">
        <v>117.3541</v>
      </c>
      <c r="F10" s="37">
        <v>133.2355</v>
      </c>
      <c r="G10" s="20"/>
      <c r="H10" s="11">
        <v>20.135</v>
      </c>
      <c r="I10" s="11">
        <v>468.812</v>
      </c>
      <c r="J10" s="26"/>
      <c r="K10" s="26"/>
    </row>
    <row r="11" spans="1:11" ht="27">
      <c r="A11" s="8" t="s">
        <v>24</v>
      </c>
      <c r="B11" s="9">
        <f t="shared" si="0"/>
        <v>1.9207</v>
      </c>
      <c r="C11" s="9">
        <f t="shared" si="1"/>
        <v>42.4105</v>
      </c>
      <c r="D11" s="9">
        <v>268.0575</v>
      </c>
      <c r="E11" s="37">
        <v>121.9693</v>
      </c>
      <c r="F11" s="37">
        <v>146.0882</v>
      </c>
      <c r="G11" s="20"/>
      <c r="H11" s="11">
        <v>19.207</v>
      </c>
      <c r="I11" s="11">
        <v>424.105</v>
      </c>
      <c r="J11" s="26"/>
      <c r="K11" s="26"/>
    </row>
    <row r="12" spans="1:11" ht="27">
      <c r="A12" s="8" t="s">
        <v>2</v>
      </c>
      <c r="B12" s="9">
        <f t="shared" si="0"/>
        <v>1.8722</v>
      </c>
      <c r="C12" s="9">
        <f t="shared" si="1"/>
        <v>36.4029</v>
      </c>
      <c r="D12" s="9">
        <v>281.7707</v>
      </c>
      <c r="E12" s="37">
        <v>149.0626</v>
      </c>
      <c r="F12" s="37">
        <v>132.7081</v>
      </c>
      <c r="G12" s="20"/>
      <c r="H12" s="11">
        <v>18.722</v>
      </c>
      <c r="I12" s="11">
        <v>364.029</v>
      </c>
      <c r="J12" s="26"/>
      <c r="K12" s="26"/>
    </row>
    <row r="13" spans="1:11" ht="27">
      <c r="A13" s="8" t="s">
        <v>3</v>
      </c>
      <c r="B13" s="9">
        <f t="shared" si="0"/>
        <v>1.7341000000000002</v>
      </c>
      <c r="C13" s="9">
        <f t="shared" si="1"/>
        <v>35.1274</v>
      </c>
      <c r="D13" s="9">
        <v>300.3654</v>
      </c>
      <c r="E13" s="38">
        <v>146.2011</v>
      </c>
      <c r="F13" s="38">
        <v>154.1643</v>
      </c>
      <c r="G13" s="21"/>
      <c r="H13" s="11">
        <v>17.341</v>
      </c>
      <c r="I13" s="11">
        <v>351.274</v>
      </c>
      <c r="J13" s="26"/>
      <c r="K13" s="26"/>
    </row>
    <row r="14" spans="1:11" ht="27">
      <c r="A14" s="8" t="s">
        <v>5</v>
      </c>
      <c r="B14" s="9">
        <f t="shared" si="0"/>
        <v>1.8559999999999999</v>
      </c>
      <c r="C14" s="9">
        <f t="shared" si="1"/>
        <v>38.115300000000005</v>
      </c>
      <c r="D14" s="9">
        <v>328.7112</v>
      </c>
      <c r="E14" s="38">
        <v>166.311</v>
      </c>
      <c r="F14" s="38">
        <v>162.4002</v>
      </c>
      <c r="G14" s="21"/>
      <c r="H14" s="11">
        <v>18.56</v>
      </c>
      <c r="I14" s="11">
        <v>381.153</v>
      </c>
      <c r="J14" s="26"/>
      <c r="K14" s="26"/>
    </row>
    <row r="15" spans="1:11" ht="27">
      <c r="A15" s="8" t="s">
        <v>6</v>
      </c>
      <c r="B15" s="9">
        <f t="shared" si="0"/>
        <v>1.8748</v>
      </c>
      <c r="C15" s="9">
        <f t="shared" si="1"/>
        <v>36.7959</v>
      </c>
      <c r="D15" s="9">
        <v>346.7099</v>
      </c>
      <c r="E15" s="38">
        <v>157.5792</v>
      </c>
      <c r="F15" s="38">
        <v>189.1307</v>
      </c>
      <c r="G15" s="21"/>
      <c r="H15" s="11">
        <v>18.748</v>
      </c>
      <c r="I15" s="11">
        <v>367.959</v>
      </c>
      <c r="J15" s="26"/>
      <c r="K15" s="26"/>
    </row>
    <row r="16" spans="1:11" ht="30" customHeight="1">
      <c r="A16" s="8" t="s">
        <v>7</v>
      </c>
      <c r="B16" s="9">
        <f t="shared" si="0"/>
        <v>1.6689</v>
      </c>
      <c r="C16" s="9">
        <f t="shared" si="1"/>
        <v>38.5553</v>
      </c>
      <c r="D16" s="9">
        <v>323.1009</v>
      </c>
      <c r="E16" s="38">
        <v>134.5732</v>
      </c>
      <c r="F16" s="38">
        <v>188.5277</v>
      </c>
      <c r="G16" s="21"/>
      <c r="H16" s="11">
        <v>16.689</v>
      </c>
      <c r="I16" s="11">
        <v>385.553</v>
      </c>
      <c r="J16" s="26"/>
      <c r="K16" s="26"/>
    </row>
    <row r="17" spans="1:11" ht="30" customHeight="1">
      <c r="A17" s="8" t="s">
        <v>8</v>
      </c>
      <c r="B17" s="9">
        <f t="shared" si="0"/>
        <v>1.5268000000000002</v>
      </c>
      <c r="C17" s="9">
        <f t="shared" si="1"/>
        <v>36.6707</v>
      </c>
      <c r="D17" s="9">
        <v>361.2401</v>
      </c>
      <c r="E17" s="38">
        <v>152.1814</v>
      </c>
      <c r="F17" s="38">
        <v>209.0587</v>
      </c>
      <c r="G17" s="21"/>
      <c r="H17" s="11">
        <v>15.268</v>
      </c>
      <c r="I17" s="11">
        <v>366.707</v>
      </c>
      <c r="J17" s="26"/>
      <c r="K17" s="26"/>
    </row>
    <row r="18" spans="1:11" ht="27">
      <c r="A18" s="8" t="s">
        <v>9</v>
      </c>
      <c r="B18" s="9">
        <f t="shared" si="0"/>
        <v>1.4298</v>
      </c>
      <c r="C18" s="9">
        <f t="shared" si="1"/>
        <v>33.500299999999996</v>
      </c>
      <c r="D18" s="9">
        <v>396.2141</v>
      </c>
      <c r="E18" s="38">
        <v>165.4935</v>
      </c>
      <c r="F18" s="38">
        <v>230.7206</v>
      </c>
      <c r="G18" s="21"/>
      <c r="H18" s="11">
        <v>14.298</v>
      </c>
      <c r="I18" s="11">
        <v>335.003</v>
      </c>
      <c r="J18" s="26"/>
      <c r="K18" s="26"/>
    </row>
    <row r="19" spans="1:11" ht="27">
      <c r="A19" s="8" t="s">
        <v>14</v>
      </c>
      <c r="B19" s="9">
        <f aca="true" t="shared" si="2" ref="B19:C22">H19/10</f>
        <v>1.5203</v>
      </c>
      <c r="C19" s="9">
        <f t="shared" si="2"/>
        <v>27.3748</v>
      </c>
      <c r="D19" s="12">
        <v>410.8911</v>
      </c>
      <c r="E19" s="39">
        <v>160.4312</v>
      </c>
      <c r="F19" s="39">
        <v>250.4599</v>
      </c>
      <c r="G19" s="22"/>
      <c r="H19" s="11">
        <v>15.203</v>
      </c>
      <c r="I19" s="11">
        <v>273.748</v>
      </c>
      <c r="J19" s="26"/>
      <c r="K19" s="26"/>
    </row>
    <row r="20" spans="1:11" ht="27">
      <c r="A20" s="8" t="s">
        <v>15</v>
      </c>
      <c r="B20" s="13">
        <f t="shared" si="2"/>
        <v>1.4750999999999999</v>
      </c>
      <c r="C20" s="13">
        <f t="shared" si="2"/>
        <v>25.0409</v>
      </c>
      <c r="D20" s="14">
        <v>452.0085</v>
      </c>
      <c r="E20" s="40">
        <v>178.0857</v>
      </c>
      <c r="F20" s="40">
        <v>273.9228</v>
      </c>
      <c r="G20" s="23"/>
      <c r="H20" s="15">
        <v>14.751</v>
      </c>
      <c r="I20" s="15">
        <v>250.409</v>
      </c>
      <c r="J20" s="26"/>
      <c r="K20" s="26"/>
    </row>
    <row r="21" spans="1:11" ht="27">
      <c r="A21" s="8" t="s">
        <v>16</v>
      </c>
      <c r="B21" s="13">
        <f t="shared" si="2"/>
        <v>1.5032</v>
      </c>
      <c r="C21" s="13">
        <f t="shared" si="2"/>
        <v>22.4314</v>
      </c>
      <c r="D21" s="14">
        <v>494.6386</v>
      </c>
      <c r="E21" s="40">
        <v>208.5596</v>
      </c>
      <c r="F21" s="40">
        <v>286.079</v>
      </c>
      <c r="G21" s="32"/>
      <c r="H21" s="15">
        <v>15.032</v>
      </c>
      <c r="I21" s="15">
        <v>224.314</v>
      </c>
      <c r="J21" s="26"/>
      <c r="K21" s="26"/>
    </row>
    <row r="22" spans="1:11" ht="26.25" customHeight="1">
      <c r="A22" s="27" t="s">
        <v>29</v>
      </c>
      <c r="B22" s="28">
        <f>H22/10</f>
        <v>1.5323</v>
      </c>
      <c r="C22" s="28">
        <f t="shared" si="2"/>
        <v>21.1575</v>
      </c>
      <c r="D22" s="29">
        <v>543</v>
      </c>
      <c r="E22" s="41">
        <v>229.2988</v>
      </c>
      <c r="F22" s="41">
        <v>313.7012</v>
      </c>
      <c r="G22" s="32"/>
      <c r="H22" s="30">
        <v>15.323</v>
      </c>
      <c r="I22" s="30">
        <v>211.575</v>
      </c>
      <c r="J22" s="26"/>
      <c r="K22" s="26"/>
    </row>
    <row r="23" spans="1:11" ht="26.25" customHeight="1">
      <c r="A23" s="27" t="s">
        <v>34</v>
      </c>
      <c r="B23" s="28">
        <v>1.5</v>
      </c>
      <c r="C23" s="28">
        <v>19.6</v>
      </c>
      <c r="D23" s="29">
        <f>SUM(E23:F23)</f>
        <v>567.4051000000001</v>
      </c>
      <c r="E23" s="41">
        <v>250.5105</v>
      </c>
      <c r="F23" s="41">
        <v>316.8946</v>
      </c>
      <c r="G23" s="32"/>
      <c r="H23" s="30">
        <v>15.085</v>
      </c>
      <c r="I23" s="30">
        <v>196.174</v>
      </c>
      <c r="J23" s="26"/>
      <c r="K23" s="26"/>
    </row>
    <row r="24" ht="15">
      <c r="A24" s="16" t="s">
        <v>30</v>
      </c>
    </row>
    <row r="25" ht="15">
      <c r="A25" s="5" t="s">
        <v>32</v>
      </c>
    </row>
    <row r="26" ht="15">
      <c r="A26" s="5" t="s"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2018-01-30T07:44:29Z</cp:lastPrinted>
  <dcterms:created xsi:type="dcterms:W3CDTF">2010-02-02T11:14:35Z</dcterms:created>
  <dcterms:modified xsi:type="dcterms:W3CDTF">2019-07-24T06:24:46Z</dcterms:modified>
  <cp:category/>
  <cp:version/>
  <cp:contentType/>
  <cp:contentStatus/>
</cp:coreProperties>
</file>