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41" windowWidth="20730" windowHeight="7140" tabRatio="636" activeTab="0"/>
  </bookViews>
  <sheets>
    <sheet name="資料Ⅱ-32 " sheetId="1" r:id="rId1"/>
  </sheets>
  <definedNames>
    <definedName name="_xlnm.Print_Area" localSheetId="0">'資料Ⅱ-32 '!$A$1:$X$77</definedName>
  </definedNames>
  <calcPr fullCalcOnLoad="1"/>
</workbook>
</file>

<file path=xl/sharedStrings.xml><?xml version="1.0" encoding="utf-8"?>
<sst xmlns="http://schemas.openxmlformats.org/spreadsheetml/2006/main" count="310" uniqueCount="85">
  <si>
    <t>年度</t>
  </si>
  <si>
    <t>　年度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</si>
  <si>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</si>
  <si>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</si>
  <si>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</si>
  <si>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</si>
  <si>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</si>
  <si>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</si>
  <si>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</si>
  <si>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</si>
  <si>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</si>
  <si>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</si>
  <si>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</si>
  <si>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</si>
  <si>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</si>
  <si>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</si>
  <si>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</si>
  <si>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</si>
  <si>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</si>
  <si>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</si>
  <si>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</si>
  <si>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</si>
  <si>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</si>
  <si>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</si>
  <si>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</si>
  <si>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</si>
  <si>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</si>
  <si>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</si>
  <si>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</si>
  <si>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</si>
  <si>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</si>
  <si>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</si>
  <si>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</si>
  <si>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</si>
  <si>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</si>
  <si>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</si>
  <si>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</si>
  <si>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</si>
  <si>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</si>
  <si>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</si>
  <si>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</si>
  <si>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</si>
  <si>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</si>
  <si>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</si>
  <si>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</si>
  <si>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</si>
  <si>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</si>
  <si>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</si>
  <si>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</si>
  <si>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全国計</t>
  </si>
  <si>
    <t>小計</t>
  </si>
  <si>
    <t>小計</t>
  </si>
  <si>
    <t>20
(08)</t>
  </si>
  <si>
    <t>-</t>
  </si>
  <si>
    <t>21
(09)</t>
  </si>
  <si>
    <t>全国計</t>
  </si>
  <si>
    <t>九州</t>
  </si>
  <si>
    <t>四国</t>
  </si>
  <si>
    <t>中国</t>
  </si>
  <si>
    <t>近畿</t>
  </si>
  <si>
    <t>東海</t>
  </si>
  <si>
    <t>北陸甲信越</t>
  </si>
  <si>
    <t>関東</t>
  </si>
  <si>
    <t>東北</t>
  </si>
  <si>
    <t>-</t>
  </si>
  <si>
    <t>被害都道府県数（右軸）</t>
  </si>
  <si>
    <t>H18
(2006)</t>
  </si>
  <si>
    <t>19
(07)</t>
  </si>
  <si>
    <t>H18
(2006)</t>
  </si>
  <si>
    <t>19
(07)</t>
  </si>
  <si>
    <t>20
(08)</t>
  </si>
  <si>
    <t>21
(09)</t>
  </si>
  <si>
    <t>22
(10)</t>
  </si>
  <si>
    <t>23
(11)</t>
  </si>
  <si>
    <t>24
(12)</t>
  </si>
  <si>
    <t>○ナラ枯れ被害量（材積）の推移</t>
  </si>
  <si>
    <r>
      <t>25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</si>
  <si>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</si>
  <si>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－</t>
  </si>
  <si>
    <r>
      <t>26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</si>
  <si>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27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</si>
  <si>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27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</si>
  <si>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資料：林野庁プレスリリース「｢平成2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年度森林病害虫被害量｣について｣（平成2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(201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)年９月７日付け)</t>
    </r>
  </si>
  <si>
    <t>　 注：計の不一致は四捨五入による。</t>
  </si>
  <si>
    <r>
      <t>（単位：万ｍ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</si>
</sst>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#,##0.00_ ;[Red]\-#,##0.00\ "/>
    <numFmt numFmtId="189" formatCode="0.00_);[Red]\(0.00\)"/>
    <numFmt numFmtId="190" formatCode="#,##0.0_);[Red]\(#,##0.0\)"/>
    <numFmt numFmtId="191" formatCode="#,##0.000_ ;[Red]\-#,##0.000\ "/>
    <numFmt numFmtId="192" formatCode="#,##0_ "/>
    <numFmt numFmtId="193" formatCode="#,##0.00_);[Red]\(#,##0.00\)"/>
    <numFmt numFmtId="194" formatCode="#,##0.000_);[Red]\(#,##0.0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4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9" fontId="0" fillId="0" borderId="10" xfId="42" applyFont="1" applyFill="1" applyBorder="1" applyAlignment="1">
      <alignment horizontal="right"/>
    </xf>
    <xf numFmtId="0" fontId="0" fillId="0" borderId="11" xfId="64" applyBorder="1" applyAlignment="1" applyProtection="1">
      <alignment horizontal="center" vertical="center"/>
      <protection/>
    </xf>
    <xf numFmtId="0" fontId="0" fillId="0" borderId="12" xfId="64" applyBorder="1" applyAlignment="1" applyProtection="1">
      <alignment horizontal="center" vertical="center"/>
      <protection/>
    </xf>
    <xf numFmtId="0" fontId="0" fillId="0" borderId="13" xfId="64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5" xfId="64" applyBorder="1" applyAlignment="1" applyProtection="1">
      <alignment horizontal="center" vertical="center"/>
      <protection/>
    </xf>
    <xf numFmtId="0" fontId="0" fillId="0" borderId="16" xfId="64" applyBorder="1" applyAlignment="1" applyProtection="1">
      <alignment horizontal="center" vertical="center"/>
      <protection/>
    </xf>
    <xf numFmtId="0" fontId="0" fillId="0" borderId="17" xfId="64" applyBorder="1" applyAlignment="1" applyProtection="1">
      <alignment horizontal="center" vertical="center"/>
      <protection/>
    </xf>
    <xf numFmtId="0" fontId="0" fillId="0" borderId="18" xfId="64" applyFont="1" applyBorder="1" applyAlignment="1" applyProtection="1">
      <alignment horizontal="center" vertical="center"/>
      <protection/>
    </xf>
    <xf numFmtId="0" fontId="0" fillId="0" borderId="19" xfId="64" applyBorder="1" applyAlignment="1" applyProtection="1">
      <alignment horizontal="center" vertical="center"/>
      <protection/>
    </xf>
    <xf numFmtId="0" fontId="0" fillId="0" borderId="18" xfId="64" applyBorder="1" applyAlignment="1" applyProtection="1">
      <alignment horizontal="center" vertical="center"/>
      <protection/>
    </xf>
    <xf numFmtId="0" fontId="0" fillId="0" borderId="20" xfId="64" applyBorder="1" applyAlignment="1" applyProtection="1">
      <alignment horizontal="center" vertical="center"/>
      <protection/>
    </xf>
    <xf numFmtId="0" fontId="0" fillId="0" borderId="21" xfId="64" applyFont="1" applyBorder="1" applyAlignment="1" applyProtection="1">
      <alignment horizontal="center" vertical="center"/>
      <protection/>
    </xf>
    <xf numFmtId="0" fontId="0" fillId="0" borderId="22" xfId="64" applyFont="1" applyBorder="1" applyAlignment="1" applyProtection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2" xfId="64" applyBorder="1" applyAlignment="1" applyProtection="1">
      <alignment horizontal="center" vertical="center"/>
      <protection/>
    </xf>
    <xf numFmtId="182" fontId="0" fillId="0" borderId="23" xfId="64" applyNumberFormat="1" applyFont="1" applyBorder="1" applyAlignment="1" applyProtection="1">
      <alignment horizontal="center" vertical="center"/>
      <protection/>
    </xf>
    <xf numFmtId="182" fontId="0" fillId="0" borderId="24" xfId="64" applyNumberFormat="1" applyFont="1" applyBorder="1" applyAlignment="1" applyProtection="1">
      <alignment horizontal="center" vertical="center"/>
      <protection/>
    </xf>
    <xf numFmtId="0" fontId="0" fillId="0" borderId="25" xfId="64" applyBorder="1" applyAlignment="1" applyProtection="1">
      <alignment horizontal="center" vertical="center"/>
      <protection/>
    </xf>
    <xf numFmtId="0" fontId="0" fillId="0" borderId="0" xfId="64" applyBorder="1" applyAlignment="1" applyProtection="1">
      <alignment horizontal="center" vertical="center"/>
      <protection/>
    </xf>
    <xf numFmtId="182" fontId="3" fillId="0" borderId="0" xfId="64" applyNumberFormat="1" applyFont="1" applyFill="1" applyBorder="1" applyAlignment="1" applyProtection="1">
      <alignment vertical="center"/>
      <protection/>
    </xf>
    <xf numFmtId="0" fontId="0" fillId="0" borderId="23" xfId="64" applyFont="1" applyBorder="1" applyAlignment="1">
      <alignment horizontal="center" vertical="center" shrinkToFit="1"/>
      <protection/>
    </xf>
    <xf numFmtId="0" fontId="0" fillId="0" borderId="26" xfId="64" applyFont="1" applyBorder="1" applyAlignment="1">
      <alignment horizontal="center" vertical="center" shrinkToFit="1"/>
      <protection/>
    </xf>
    <xf numFmtId="0" fontId="0" fillId="0" borderId="27" xfId="64" applyFont="1" applyFill="1" applyBorder="1" applyAlignment="1" applyProtection="1">
      <alignment horizontal="center" vertical="center" shrinkToFit="1"/>
      <protection/>
    </xf>
    <xf numFmtId="0" fontId="0" fillId="0" borderId="28" xfId="64" applyFont="1" applyFill="1" applyBorder="1" applyAlignment="1" applyProtection="1">
      <alignment horizontal="center" vertical="center" shrinkToFit="1"/>
      <protection/>
    </xf>
    <xf numFmtId="0" fontId="0" fillId="0" borderId="23" xfId="64" applyFont="1" applyFill="1" applyBorder="1" applyAlignment="1" applyProtection="1">
      <alignment horizontal="center" vertical="center" wrapText="1"/>
      <protection/>
    </xf>
    <xf numFmtId="9" fontId="0" fillId="0" borderId="0" xfId="42" applyNumberFormat="1" applyFont="1" applyBorder="1" applyAlignment="1">
      <alignment vertical="center"/>
    </xf>
    <xf numFmtId="0" fontId="0" fillId="0" borderId="0" xfId="64" applyFont="1" applyFill="1" applyBorder="1" applyAlignment="1" applyProtection="1">
      <alignment horizontal="right" vertical="center"/>
      <protection/>
    </xf>
    <xf numFmtId="9" fontId="0" fillId="0" borderId="10" xfId="42" applyFont="1" applyFill="1" applyBorder="1" applyAlignment="1">
      <alignment/>
    </xf>
    <xf numFmtId="182" fontId="0" fillId="0" borderId="23" xfId="64" applyNumberFormat="1" applyFont="1" applyBorder="1" applyAlignment="1" applyProtection="1">
      <alignment vertical="center"/>
      <protection/>
    </xf>
    <xf numFmtId="0" fontId="0" fillId="33" borderId="11" xfId="64" applyFont="1" applyFill="1" applyBorder="1" applyAlignment="1" applyProtection="1">
      <alignment horizontal="center" vertical="center" wrapText="1"/>
      <protection/>
    </xf>
    <xf numFmtId="0" fontId="0" fillId="33" borderId="29" xfId="64" applyFont="1" applyFill="1" applyBorder="1" applyAlignment="1" applyProtection="1">
      <alignment horizontal="center" vertical="center" wrapText="1"/>
      <protection/>
    </xf>
    <xf numFmtId="182" fontId="0" fillId="34" borderId="30" xfId="64" applyNumberFormat="1" applyFont="1" applyFill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horizontal="right" vertical="center"/>
      <protection/>
    </xf>
    <xf numFmtId="182" fontId="0" fillId="34" borderId="32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horizontal="right" vertical="center"/>
      <protection/>
    </xf>
    <xf numFmtId="182" fontId="0" fillId="34" borderId="32" xfId="64" applyNumberFormat="1" applyFont="1" applyFill="1" applyBorder="1" applyAlignment="1" applyProtection="1">
      <alignment horizontal="right" vertical="center"/>
      <protection/>
    </xf>
    <xf numFmtId="182" fontId="0" fillId="34" borderId="34" xfId="64" applyNumberFormat="1" applyFont="1" applyFill="1" applyBorder="1" applyAlignment="1" applyProtection="1">
      <alignment horizontal="right" vertical="center"/>
      <protection/>
    </xf>
    <xf numFmtId="182" fontId="0" fillId="34" borderId="35" xfId="64" applyNumberFormat="1" applyFont="1" applyFill="1" applyBorder="1" applyAlignment="1" applyProtection="1">
      <alignment horizontal="right" vertical="center"/>
      <protection/>
    </xf>
    <xf numFmtId="182" fontId="0" fillId="34" borderId="23" xfId="64" applyNumberFormat="1" applyFont="1" applyFill="1" applyBorder="1" applyAlignment="1" applyProtection="1">
      <alignment vertical="center"/>
      <protection/>
    </xf>
    <xf numFmtId="182" fontId="0" fillId="34" borderId="24" xfId="64" applyNumberFormat="1" applyFont="1" applyFill="1" applyBorder="1" applyAlignment="1" applyProtection="1">
      <alignment vertical="center"/>
      <protection/>
    </xf>
    <xf numFmtId="182" fontId="0" fillId="34" borderId="36" xfId="64" applyNumberFormat="1" applyFont="1" applyFill="1" applyBorder="1" applyAlignment="1" applyProtection="1">
      <alignment horizontal="center" vertical="center"/>
      <protection/>
    </xf>
    <xf numFmtId="182" fontId="0" fillId="34" borderId="37" xfId="64" applyNumberFormat="1" applyFont="1" applyFill="1" applyBorder="1" applyAlignment="1" applyProtection="1">
      <alignment horizontal="center" vertical="center"/>
      <protection/>
    </xf>
    <xf numFmtId="182" fontId="0" fillId="34" borderId="34" xfId="64" applyNumberFormat="1" applyFont="1" applyFill="1" applyBorder="1" applyAlignment="1" applyProtection="1">
      <alignment horizontal="center" vertical="center"/>
      <protection/>
    </xf>
    <xf numFmtId="182" fontId="0" fillId="34" borderId="35" xfId="64" applyNumberFormat="1" applyFont="1" applyFill="1" applyBorder="1" applyAlignment="1" applyProtection="1">
      <alignment horizontal="center" vertical="center"/>
      <protection/>
    </xf>
    <xf numFmtId="182" fontId="0" fillId="0" borderId="18" xfId="64" applyNumberFormat="1" applyFont="1" applyBorder="1" applyAlignment="1" applyProtection="1">
      <alignment horizontal="right" vertical="center"/>
      <protection/>
    </xf>
    <xf numFmtId="182" fontId="0" fillId="0" borderId="38" xfId="64" applyNumberFormat="1" applyFont="1" applyBorder="1" applyAlignment="1" applyProtection="1">
      <alignment horizontal="right" vertical="center"/>
      <protection/>
    </xf>
    <xf numFmtId="182" fontId="0" fillId="0" borderId="30" xfId="64" applyNumberFormat="1" applyFont="1" applyBorder="1" applyAlignment="1" applyProtection="1">
      <alignment horizontal="right" vertical="center"/>
      <protection/>
    </xf>
    <xf numFmtId="182" fontId="0" fillId="0" borderId="31" xfId="64" applyNumberFormat="1" applyFont="1" applyBorder="1" applyAlignment="1" applyProtection="1">
      <alignment horizontal="right" vertical="center"/>
      <protection/>
    </xf>
    <xf numFmtId="182" fontId="0" fillId="0" borderId="32" xfId="64" applyNumberFormat="1" applyFont="1" applyBorder="1" applyAlignment="1" applyProtection="1">
      <alignment horizontal="right" vertical="center"/>
      <protection/>
    </xf>
    <xf numFmtId="182" fontId="0" fillId="0" borderId="33" xfId="64" applyNumberFormat="1" applyFont="1" applyBorder="1" applyAlignment="1" applyProtection="1">
      <alignment horizontal="right" vertical="center"/>
      <protection/>
    </xf>
    <xf numFmtId="182" fontId="0" fillId="0" borderId="39" xfId="64" applyNumberFormat="1" applyFont="1" applyBorder="1" applyAlignment="1" applyProtection="1">
      <alignment vertical="center"/>
      <protection/>
    </xf>
    <xf numFmtId="182" fontId="0" fillId="0" borderId="40" xfId="64" applyNumberFormat="1" applyFont="1" applyBorder="1" applyAlignment="1" applyProtection="1">
      <alignment vertical="center"/>
      <protection/>
    </xf>
    <xf numFmtId="182" fontId="0" fillId="0" borderId="41" xfId="64" applyNumberFormat="1" applyFont="1" applyBorder="1" applyAlignment="1" applyProtection="1">
      <alignment vertical="center"/>
      <protection/>
    </xf>
    <xf numFmtId="182" fontId="0" fillId="0" borderId="30" xfId="64" applyNumberFormat="1" applyFont="1" applyBorder="1" applyAlignment="1" applyProtection="1">
      <alignment vertical="center"/>
      <protection/>
    </xf>
    <xf numFmtId="182" fontId="0" fillId="0" borderId="31" xfId="64" applyNumberFormat="1" applyFont="1" applyBorder="1" applyAlignment="1" applyProtection="1">
      <alignment vertical="center"/>
      <protection/>
    </xf>
    <xf numFmtId="182" fontId="0" fillId="0" borderId="33" xfId="64" applyNumberFormat="1" applyFont="1" applyBorder="1" applyAlignment="1" applyProtection="1">
      <alignment vertical="center"/>
      <protection/>
    </xf>
    <xf numFmtId="182" fontId="0" fillId="0" borderId="32" xfId="64" applyNumberFormat="1" applyFont="1" applyBorder="1" applyAlignment="1" applyProtection="1">
      <alignment vertical="center"/>
      <protection/>
    </xf>
    <xf numFmtId="182" fontId="0" fillId="0" borderId="35" xfId="64" applyNumberFormat="1" applyFont="1" applyBorder="1" applyAlignment="1" applyProtection="1">
      <alignment vertical="center"/>
      <protection/>
    </xf>
    <xf numFmtId="182" fontId="0" fillId="0" borderId="21" xfId="64" applyNumberFormat="1" applyFont="1" applyBorder="1" applyAlignment="1" applyProtection="1">
      <alignment vertical="center"/>
      <protection/>
    </xf>
    <xf numFmtId="182" fontId="0" fillId="0" borderId="14" xfId="64" applyNumberFormat="1" applyFont="1" applyBorder="1" applyAlignment="1" applyProtection="1">
      <alignment vertical="center"/>
      <protection/>
    </xf>
    <xf numFmtId="182" fontId="0" fillId="0" borderId="42" xfId="64" applyNumberFormat="1" applyFont="1" applyBorder="1" applyAlignment="1" applyProtection="1">
      <alignment vertical="center"/>
      <protection/>
    </xf>
    <xf numFmtId="182" fontId="0" fillId="0" borderId="43" xfId="64" applyNumberFormat="1" applyFont="1" applyBorder="1" applyAlignment="1" applyProtection="1">
      <alignment vertical="center"/>
      <protection/>
    </xf>
    <xf numFmtId="182" fontId="0" fillId="0" borderId="44" xfId="64" applyNumberFormat="1" applyFont="1" applyBorder="1" applyAlignment="1" applyProtection="1">
      <alignment vertical="center"/>
      <protection/>
    </xf>
    <xf numFmtId="182" fontId="0" fillId="0" borderId="18" xfId="64" applyNumberFormat="1" applyFont="1" applyBorder="1" applyAlignment="1" applyProtection="1">
      <alignment vertical="center"/>
      <protection/>
    </xf>
    <xf numFmtId="182" fontId="0" fillId="0" borderId="23" xfId="64" applyNumberFormat="1" applyFont="1" applyFill="1" applyBorder="1" applyAlignment="1" applyProtection="1">
      <alignment vertical="center"/>
      <protection/>
    </xf>
    <xf numFmtId="182" fontId="0" fillId="0" borderId="41" xfId="64" applyNumberFormat="1" applyFont="1" applyFill="1" applyBorder="1" applyAlignment="1" applyProtection="1">
      <alignment vertical="center"/>
      <protection/>
    </xf>
    <xf numFmtId="182" fontId="44" fillId="0" borderId="44" xfId="64" applyNumberFormat="1" applyFont="1" applyBorder="1" applyAlignment="1" applyProtection="1">
      <alignment vertical="center"/>
      <protection/>
    </xf>
    <xf numFmtId="182" fontId="0" fillId="34" borderId="39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right" vertical="center"/>
      <protection/>
    </xf>
    <xf numFmtId="182" fontId="0" fillId="0" borderId="0" xfId="64" applyNumberFormat="1" applyFont="1" applyFill="1" applyBorder="1" applyAlignment="1" applyProtection="1">
      <alignment vertical="center"/>
      <protection/>
    </xf>
    <xf numFmtId="0" fontId="0" fillId="0" borderId="0" xfId="64" applyFont="1" applyBorder="1" applyAlignment="1" applyProtection="1">
      <alignment horizontal="center" vertical="center"/>
      <protection/>
    </xf>
    <xf numFmtId="176" fontId="0" fillId="0" borderId="41" xfId="64" applyNumberFormat="1" applyFont="1" applyBorder="1" applyAlignment="1">
      <alignment vertical="center"/>
      <protection/>
    </xf>
    <xf numFmtId="9" fontId="0" fillId="0" borderId="0" xfId="42" applyFont="1" applyFill="1" applyBorder="1" applyAlignment="1">
      <alignment horizontal="right"/>
    </xf>
    <xf numFmtId="0" fontId="0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181" fontId="0" fillId="0" borderId="0" xfId="64" applyNumberFormat="1" applyBorder="1" applyAlignment="1">
      <alignment vertical="center"/>
      <protection/>
    </xf>
    <xf numFmtId="0" fontId="0" fillId="0" borderId="0" xfId="64" applyFont="1" applyFill="1" applyBorder="1" applyAlignment="1" applyProtection="1">
      <alignment horizontal="center" vertical="center" shrinkToFit="1"/>
      <protection/>
    </xf>
    <xf numFmtId="0" fontId="0" fillId="0" borderId="0" xfId="64" applyFont="1" applyFill="1" applyBorder="1" applyAlignment="1" applyProtection="1">
      <alignment horizontal="center" vertical="center" wrapText="1"/>
      <protection/>
    </xf>
    <xf numFmtId="176" fontId="0" fillId="0" borderId="0" xfId="64" applyNumberFormat="1" applyBorder="1" applyAlignment="1">
      <alignment vertical="center"/>
      <protection/>
    </xf>
    <xf numFmtId="0" fontId="0" fillId="0" borderId="41" xfId="64" applyNumberFormat="1" applyFont="1" applyBorder="1" applyAlignment="1">
      <alignment horizontal="center" vertical="center" wrapText="1"/>
      <protection/>
    </xf>
    <xf numFmtId="0" fontId="0" fillId="0" borderId="29" xfId="64" applyFont="1" applyFill="1" applyBorder="1" applyAlignment="1" applyProtection="1">
      <alignment horizontal="center" vertical="center" wrapText="1"/>
      <protection/>
    </xf>
    <xf numFmtId="182" fontId="0" fillId="0" borderId="41" xfId="64" applyNumberFormat="1" applyFont="1" applyBorder="1" applyAlignment="1">
      <alignment vertical="center" shrinkToFit="1"/>
      <protection/>
    </xf>
    <xf numFmtId="182" fontId="0" fillId="0" borderId="45" xfId="64" applyNumberFormat="1" applyFont="1" applyBorder="1" applyAlignment="1">
      <alignment vertical="center"/>
      <protection/>
    </xf>
    <xf numFmtId="182" fontId="0" fillId="0" borderId="46" xfId="64" applyNumberFormat="1" applyFont="1" applyBorder="1" applyAlignment="1">
      <alignment vertical="center"/>
      <protection/>
    </xf>
    <xf numFmtId="182" fontId="0" fillId="0" borderId="47" xfId="64" applyNumberFormat="1" applyFont="1" applyBorder="1" applyAlignment="1">
      <alignment vertical="center"/>
      <protection/>
    </xf>
    <xf numFmtId="179" fontId="0" fillId="34" borderId="36" xfId="64" applyNumberFormat="1" applyFont="1" applyFill="1" applyBorder="1" applyAlignment="1" applyProtection="1">
      <alignment horizontal="center" vertical="center"/>
      <protection/>
    </xf>
    <xf numFmtId="179" fontId="0" fillId="34" borderId="37" xfId="64" applyNumberFormat="1" applyFont="1" applyFill="1" applyBorder="1" applyAlignment="1" applyProtection="1">
      <alignment horizontal="center" vertical="center"/>
      <protection/>
    </xf>
    <xf numFmtId="179" fontId="0" fillId="34" borderId="32" xfId="64" applyNumberFormat="1" applyFont="1" applyFill="1" applyBorder="1" applyAlignment="1" applyProtection="1">
      <alignment horizontal="center" vertical="center"/>
      <protection/>
    </xf>
    <xf numFmtId="179" fontId="0" fillId="34" borderId="33" xfId="64" applyNumberFormat="1" applyFont="1" applyFill="1" applyBorder="1" applyAlignment="1" applyProtection="1">
      <alignment horizontal="center" vertical="center"/>
      <protection/>
    </xf>
    <xf numFmtId="179" fontId="0" fillId="34" borderId="33" xfId="64" applyNumberFormat="1" applyFont="1" applyFill="1" applyBorder="1" applyAlignment="1" applyProtection="1">
      <alignment horizontal="right" vertical="center"/>
      <protection/>
    </xf>
    <xf numFmtId="179" fontId="0" fillId="0" borderId="13" xfId="64" applyNumberFormat="1" applyFont="1" applyBorder="1" applyAlignment="1" applyProtection="1">
      <alignment vertical="center"/>
      <protection/>
    </xf>
    <xf numFmtId="179" fontId="0" fillId="0" borderId="44" xfId="64" applyNumberFormat="1" applyFont="1" applyBorder="1" applyAlignment="1" applyProtection="1">
      <alignment vertical="center"/>
      <protection/>
    </xf>
    <xf numFmtId="179" fontId="0" fillId="34" borderId="34" xfId="64" applyNumberFormat="1" applyFont="1" applyFill="1" applyBorder="1" applyAlignment="1" applyProtection="1">
      <alignment horizontal="center" vertical="center"/>
      <protection/>
    </xf>
    <xf numFmtId="179" fontId="0" fillId="34" borderId="35" xfId="64" applyNumberFormat="1" applyFont="1" applyFill="1" applyBorder="1" applyAlignment="1" applyProtection="1">
      <alignment horizontal="center" vertical="center"/>
      <protection/>
    </xf>
    <xf numFmtId="182" fontId="0" fillId="0" borderId="41" xfId="64" applyNumberFormat="1" applyFont="1" applyBorder="1" applyAlignment="1" applyProtection="1">
      <alignment horizontal="center" vertical="center"/>
      <protection/>
    </xf>
    <xf numFmtId="182" fontId="0" fillId="34" borderId="41" xfId="64" applyNumberFormat="1" applyFont="1" applyFill="1" applyBorder="1" applyAlignment="1" applyProtection="1">
      <alignment vertical="center"/>
      <protection/>
    </xf>
    <xf numFmtId="182" fontId="0" fillId="0" borderId="29" xfId="64" applyNumberFormat="1" applyFont="1" applyBorder="1" applyAlignment="1" applyProtection="1">
      <alignment vertical="center"/>
      <protection/>
    </xf>
    <xf numFmtId="179" fontId="0" fillId="34" borderId="31" xfId="64" applyNumberFormat="1" applyFont="1" applyFill="1" applyBorder="1" applyAlignment="1" applyProtection="1">
      <alignment horizontal="center" vertical="center"/>
      <protection/>
    </xf>
    <xf numFmtId="188" fontId="0" fillId="0" borderId="0" xfId="64" applyNumberFormat="1">
      <alignment/>
      <protection/>
    </xf>
    <xf numFmtId="0" fontId="0" fillId="33" borderId="29" xfId="64" applyFont="1" applyFill="1" applyBorder="1" applyAlignment="1" applyProtection="1">
      <alignment horizontal="center" vertical="center" wrapText="1"/>
      <protection/>
    </xf>
    <xf numFmtId="0" fontId="0" fillId="0" borderId="29" xfId="64" applyFont="1" applyFill="1" applyBorder="1" applyAlignment="1" applyProtection="1">
      <alignment horizontal="center" vertical="center" wrapText="1"/>
      <protection/>
    </xf>
    <xf numFmtId="182" fontId="0" fillId="0" borderId="0" xfId="64" applyNumberFormat="1" applyFont="1" applyFill="1" applyBorder="1" applyAlignment="1" applyProtection="1">
      <alignment vertical="center"/>
      <protection/>
    </xf>
    <xf numFmtId="0" fontId="0" fillId="0" borderId="0" xfId="64" applyFont="1" applyBorder="1" applyAlignment="1" applyProtection="1">
      <alignment horizontal="right" vertical="center"/>
      <protection/>
    </xf>
    <xf numFmtId="0" fontId="0" fillId="33" borderId="48" xfId="64" applyFont="1" applyFill="1" applyBorder="1" applyAlignment="1" applyProtection="1">
      <alignment horizontal="center" vertical="center" wrapText="1"/>
      <protection/>
    </xf>
    <xf numFmtId="182" fontId="0" fillId="0" borderId="49" xfId="64" applyNumberFormat="1" applyFont="1" applyBorder="1" applyAlignment="1" applyProtection="1">
      <alignment horizontal="center" vertical="center"/>
      <protection/>
    </xf>
    <xf numFmtId="182" fontId="0" fillId="34" borderId="50" xfId="64" applyNumberFormat="1" applyFont="1" applyFill="1" applyBorder="1" applyAlignment="1" applyProtection="1">
      <alignment horizontal="center" vertical="center"/>
      <protection/>
    </xf>
    <xf numFmtId="182" fontId="0" fillId="34" borderId="51" xfId="64" applyNumberFormat="1" applyFont="1" applyFill="1" applyBorder="1" applyAlignment="1" applyProtection="1">
      <alignment horizontal="right" vertical="center"/>
      <protection/>
    </xf>
    <xf numFmtId="182" fontId="0" fillId="34" borderId="52" xfId="64" applyNumberFormat="1" applyFont="1" applyFill="1" applyBorder="1" applyAlignment="1" applyProtection="1">
      <alignment horizontal="right" vertical="center"/>
      <protection/>
    </xf>
    <xf numFmtId="182" fontId="0" fillId="34" borderId="49" xfId="64" applyNumberFormat="1" applyFont="1" applyFill="1" applyBorder="1" applyAlignment="1" applyProtection="1">
      <alignment vertical="center"/>
      <protection/>
    </xf>
    <xf numFmtId="182" fontId="0" fillId="34" borderId="51" xfId="64" applyNumberFormat="1" applyFont="1" applyFill="1" applyBorder="1" applyAlignment="1" applyProtection="1">
      <alignment horizontal="center" vertical="center"/>
      <protection/>
    </xf>
    <xf numFmtId="182" fontId="0" fillId="34" borderId="52" xfId="64" applyNumberFormat="1" applyFont="1" applyFill="1" applyBorder="1" applyAlignment="1" applyProtection="1">
      <alignment horizontal="center" vertical="center"/>
      <protection/>
    </xf>
    <xf numFmtId="182" fontId="0" fillId="0" borderId="10" xfId="64" applyNumberFormat="1" applyFont="1" applyBorder="1" applyAlignment="1" applyProtection="1">
      <alignment horizontal="right" vertical="center"/>
      <protection/>
    </xf>
    <xf numFmtId="182" fontId="0" fillId="0" borderId="50" xfId="64" applyNumberFormat="1" applyFont="1" applyBorder="1" applyAlignment="1" applyProtection="1">
      <alignment horizontal="right" vertical="center"/>
      <protection/>
    </xf>
    <xf numFmtId="182" fontId="0" fillId="0" borderId="51" xfId="64" applyNumberFormat="1" applyFont="1" applyBorder="1" applyAlignment="1" applyProtection="1">
      <alignment horizontal="right" vertical="center"/>
      <protection/>
    </xf>
    <xf numFmtId="182" fontId="0" fillId="0" borderId="53" xfId="64" applyNumberFormat="1" applyFont="1" applyBorder="1" applyAlignment="1" applyProtection="1">
      <alignment vertical="center"/>
      <protection/>
    </xf>
    <xf numFmtId="182" fontId="0" fillId="0" borderId="49" xfId="64" applyNumberFormat="1" applyFont="1" applyBorder="1" applyAlignment="1" applyProtection="1">
      <alignment vertical="center"/>
      <protection/>
    </xf>
    <xf numFmtId="182" fontId="0" fillId="0" borderId="50" xfId="64" applyNumberFormat="1" applyFont="1" applyBorder="1" applyAlignment="1" applyProtection="1">
      <alignment vertical="center"/>
      <protection/>
    </xf>
    <xf numFmtId="182" fontId="0" fillId="0" borderId="51" xfId="64" applyNumberFormat="1" applyFont="1" applyBorder="1" applyAlignment="1" applyProtection="1">
      <alignment vertical="center"/>
      <protection/>
    </xf>
    <xf numFmtId="182" fontId="0" fillId="0" borderId="52" xfId="64" applyNumberFormat="1" applyFont="1" applyBorder="1" applyAlignment="1" applyProtection="1">
      <alignment vertical="center"/>
      <protection/>
    </xf>
    <xf numFmtId="182" fontId="44" fillId="0" borderId="54" xfId="64" applyNumberFormat="1" applyFont="1" applyBorder="1" applyAlignment="1" applyProtection="1">
      <alignment vertical="center"/>
      <protection/>
    </xf>
    <xf numFmtId="182" fontId="0" fillId="0" borderId="48" xfId="64" applyNumberFormat="1" applyFont="1" applyBorder="1" applyAlignment="1" applyProtection="1">
      <alignment vertical="center"/>
      <protection/>
    </xf>
    <xf numFmtId="182" fontId="0" fillId="0" borderId="54" xfId="64" applyNumberFormat="1" applyFont="1" applyBorder="1" applyAlignment="1" applyProtection="1">
      <alignment vertical="center"/>
      <protection/>
    </xf>
    <xf numFmtId="179" fontId="0" fillId="34" borderId="50" xfId="64" applyNumberFormat="1" applyFont="1" applyFill="1" applyBorder="1" applyAlignment="1" applyProtection="1">
      <alignment horizontal="center" vertical="center"/>
      <protection/>
    </xf>
    <xf numFmtId="179" fontId="0" fillId="34" borderId="51" xfId="64" applyNumberFormat="1" applyFont="1" applyFill="1" applyBorder="1" applyAlignment="1" applyProtection="1">
      <alignment horizontal="center" vertical="center"/>
      <protection/>
    </xf>
    <xf numFmtId="179" fontId="0" fillId="34" borderId="51" xfId="64" applyNumberFormat="1" applyFont="1" applyFill="1" applyBorder="1" applyAlignment="1" applyProtection="1">
      <alignment horizontal="right" vertical="center"/>
      <protection/>
    </xf>
    <xf numFmtId="179" fontId="0" fillId="0" borderId="54" xfId="64" applyNumberFormat="1" applyFont="1" applyBorder="1" applyAlignment="1" applyProtection="1">
      <alignment vertical="center"/>
      <protection/>
    </xf>
    <xf numFmtId="179" fontId="0" fillId="34" borderId="52" xfId="64" applyNumberFormat="1" applyFont="1" applyFill="1" applyBorder="1" applyAlignment="1" applyProtection="1">
      <alignment horizontal="center" vertical="center"/>
      <protection/>
    </xf>
    <xf numFmtId="182" fontId="0" fillId="0" borderId="49" xfId="64" applyNumberFormat="1" applyFont="1" applyFill="1" applyBorder="1" applyAlignment="1" applyProtection="1">
      <alignment vertical="center"/>
      <protection/>
    </xf>
    <xf numFmtId="0" fontId="0" fillId="0" borderId="48" xfId="64" applyFont="1" applyFill="1" applyBorder="1" applyAlignment="1" applyProtection="1">
      <alignment horizontal="center" vertical="center" wrapText="1"/>
      <protection/>
    </xf>
    <xf numFmtId="182" fontId="0" fillId="0" borderId="49" xfId="64" applyNumberFormat="1" applyFont="1" applyBorder="1" applyAlignment="1">
      <alignment vertical="center" shrinkToFit="1"/>
      <protection/>
    </xf>
    <xf numFmtId="182" fontId="0" fillId="0" borderId="55" xfId="64" applyNumberFormat="1" applyFont="1" applyBorder="1" applyAlignment="1">
      <alignment vertical="center"/>
      <protection/>
    </xf>
    <xf numFmtId="182" fontId="0" fillId="0" borderId="56" xfId="64" applyNumberFormat="1" applyFont="1" applyBorder="1" applyAlignment="1">
      <alignment vertical="center"/>
      <protection/>
    </xf>
    <xf numFmtId="182" fontId="0" fillId="0" borderId="57" xfId="64" applyNumberFormat="1" applyFont="1" applyBorder="1" applyAlignment="1">
      <alignment vertical="center"/>
      <protection/>
    </xf>
    <xf numFmtId="176" fontId="0" fillId="0" borderId="49" xfId="64" applyNumberFormat="1" applyFont="1" applyBorder="1" applyAlignment="1">
      <alignment vertical="center"/>
      <protection/>
    </xf>
    <xf numFmtId="0" fontId="0" fillId="33" borderId="58" xfId="64" applyFont="1" applyFill="1" applyBorder="1" applyAlignment="1" applyProtection="1">
      <alignment horizontal="center" vertical="center" wrapText="1"/>
      <protection/>
    </xf>
    <xf numFmtId="182" fontId="0" fillId="0" borderId="59" xfId="64" applyNumberFormat="1" applyFont="1" applyBorder="1" applyAlignment="1" applyProtection="1">
      <alignment horizontal="center" vertical="center"/>
      <protection/>
    </xf>
    <xf numFmtId="182" fontId="0" fillId="34" borderId="60" xfId="64" applyNumberFormat="1" applyFont="1" applyFill="1" applyBorder="1" applyAlignment="1" applyProtection="1">
      <alignment horizontal="center" vertical="center"/>
      <protection/>
    </xf>
    <xf numFmtId="182" fontId="0" fillId="34" borderId="61" xfId="64" applyNumberFormat="1" applyFont="1" applyFill="1" applyBorder="1" applyAlignment="1" applyProtection="1">
      <alignment horizontal="right" vertical="center"/>
      <protection/>
    </xf>
    <xf numFmtId="182" fontId="0" fillId="34" borderId="62" xfId="64" applyNumberFormat="1" applyFont="1" applyFill="1" applyBorder="1" applyAlignment="1" applyProtection="1">
      <alignment horizontal="right" vertical="center"/>
      <protection/>
    </xf>
    <xf numFmtId="182" fontId="0" fillId="34" borderId="59" xfId="64" applyNumberFormat="1" applyFont="1" applyFill="1" applyBorder="1" applyAlignment="1" applyProtection="1">
      <alignment vertical="center"/>
      <protection/>
    </xf>
    <xf numFmtId="182" fontId="0" fillId="34" borderId="61" xfId="64" applyNumberFormat="1" applyFont="1" applyFill="1" applyBorder="1" applyAlignment="1" applyProtection="1">
      <alignment horizontal="center" vertical="center"/>
      <protection/>
    </xf>
    <xf numFmtId="182" fontId="0" fillId="34" borderId="62" xfId="64" applyNumberFormat="1" applyFont="1" applyFill="1" applyBorder="1" applyAlignment="1" applyProtection="1">
      <alignment horizontal="center" vertical="center"/>
      <protection/>
    </xf>
    <xf numFmtId="182" fontId="0" fillId="0" borderId="63" xfId="64" applyNumberFormat="1" applyFont="1" applyBorder="1" applyAlignment="1" applyProtection="1">
      <alignment horizontal="right" vertical="center"/>
      <protection/>
    </xf>
    <xf numFmtId="182" fontId="0" fillId="0" borderId="60" xfId="64" applyNumberFormat="1" applyFont="1" applyBorder="1" applyAlignment="1" applyProtection="1">
      <alignment horizontal="right" vertical="center"/>
      <protection/>
    </xf>
    <xf numFmtId="182" fontId="0" fillId="0" borderId="61" xfId="64" applyNumberFormat="1" applyFont="1" applyBorder="1" applyAlignment="1" applyProtection="1">
      <alignment horizontal="right" vertical="center"/>
      <protection/>
    </xf>
    <xf numFmtId="182" fontId="0" fillId="0" borderId="62" xfId="64" applyNumberFormat="1" applyFont="1" applyBorder="1" applyAlignment="1" applyProtection="1">
      <alignment vertical="center"/>
      <protection/>
    </xf>
    <xf numFmtId="182" fontId="0" fillId="0" borderId="59" xfId="64" applyNumberFormat="1" applyFont="1" applyBorder="1" applyAlignment="1" applyProtection="1">
      <alignment vertical="center"/>
      <protection/>
    </xf>
    <xf numFmtId="182" fontId="0" fillId="0" borderId="60" xfId="64" applyNumberFormat="1" applyFont="1" applyBorder="1" applyAlignment="1" applyProtection="1">
      <alignment vertical="center"/>
      <protection/>
    </xf>
    <xf numFmtId="182" fontId="0" fillId="0" borderId="61" xfId="64" applyNumberFormat="1" applyFont="1" applyBorder="1" applyAlignment="1" applyProtection="1">
      <alignment vertical="center"/>
      <protection/>
    </xf>
    <xf numFmtId="182" fontId="44" fillId="0" borderId="64" xfId="64" applyNumberFormat="1" applyFont="1" applyBorder="1" applyAlignment="1" applyProtection="1">
      <alignment vertical="center"/>
      <protection/>
    </xf>
    <xf numFmtId="182" fontId="0" fillId="0" borderId="58" xfId="64" applyNumberFormat="1" applyFont="1" applyBorder="1" applyAlignment="1" applyProtection="1">
      <alignment vertical="center"/>
      <protection/>
    </xf>
    <xf numFmtId="182" fontId="0" fillId="0" borderId="64" xfId="64" applyNumberFormat="1" applyFont="1" applyBorder="1" applyAlignment="1" applyProtection="1">
      <alignment vertical="center"/>
      <protection/>
    </xf>
    <xf numFmtId="182" fontId="0" fillId="0" borderId="65" xfId="64" applyNumberFormat="1" applyFont="1" applyBorder="1" applyAlignment="1" applyProtection="1">
      <alignment vertical="center"/>
      <protection/>
    </xf>
    <xf numFmtId="179" fontId="0" fillId="34" borderId="60" xfId="64" applyNumberFormat="1" applyFont="1" applyFill="1" applyBorder="1" applyAlignment="1" applyProtection="1">
      <alignment horizontal="center" vertical="center"/>
      <protection/>
    </xf>
    <xf numFmtId="179" fontId="0" fillId="34" borderId="61" xfId="64" applyNumberFormat="1" applyFont="1" applyFill="1" applyBorder="1" applyAlignment="1" applyProtection="1">
      <alignment horizontal="center" vertical="center"/>
      <protection/>
    </xf>
    <xf numFmtId="179" fontId="0" fillId="34" borderId="61" xfId="64" applyNumberFormat="1" applyFont="1" applyFill="1" applyBorder="1" applyAlignment="1" applyProtection="1">
      <alignment horizontal="right" vertical="center"/>
      <protection/>
    </xf>
    <xf numFmtId="179" fontId="0" fillId="0" borderId="64" xfId="64" applyNumberFormat="1" applyFont="1" applyBorder="1" applyAlignment="1" applyProtection="1">
      <alignment vertical="center"/>
      <protection/>
    </xf>
    <xf numFmtId="179" fontId="0" fillId="34" borderId="62" xfId="64" applyNumberFormat="1" applyFont="1" applyFill="1" applyBorder="1" applyAlignment="1" applyProtection="1">
      <alignment horizontal="center" vertical="center"/>
      <protection/>
    </xf>
    <xf numFmtId="182" fontId="0" fillId="0" borderId="59" xfId="64" applyNumberFormat="1" applyFont="1" applyFill="1" applyBorder="1" applyAlignment="1" applyProtection="1">
      <alignment vertical="center"/>
      <protection/>
    </xf>
    <xf numFmtId="182" fontId="0" fillId="34" borderId="60" xfId="64" applyNumberFormat="1" applyFont="1" applyFill="1" applyBorder="1" applyAlignment="1" applyProtection="1">
      <alignment horizontal="right" vertical="center"/>
      <protection/>
    </xf>
    <xf numFmtId="0" fontId="0" fillId="0" borderId="58" xfId="64" applyFont="1" applyFill="1" applyBorder="1" applyAlignment="1" applyProtection="1">
      <alignment horizontal="center" vertical="center" wrapText="1"/>
      <protection/>
    </xf>
    <xf numFmtId="182" fontId="0" fillId="0" borderId="59" xfId="64" applyNumberFormat="1" applyFont="1" applyBorder="1" applyAlignment="1">
      <alignment vertical="center" shrinkToFit="1"/>
      <protection/>
    </xf>
    <xf numFmtId="182" fontId="0" fillId="0" borderId="66" xfId="64" applyNumberFormat="1" applyFont="1" applyBorder="1" applyAlignment="1">
      <alignment vertical="center"/>
      <protection/>
    </xf>
    <xf numFmtId="182" fontId="0" fillId="0" borderId="67" xfId="64" applyNumberFormat="1" applyFont="1" applyBorder="1" applyAlignment="1">
      <alignment vertical="center"/>
      <protection/>
    </xf>
    <xf numFmtId="182" fontId="0" fillId="0" borderId="68" xfId="64" applyNumberFormat="1" applyFont="1" applyBorder="1" applyAlignment="1">
      <alignment vertical="center"/>
      <protection/>
    </xf>
    <xf numFmtId="176" fontId="0" fillId="0" borderId="59" xfId="64" applyNumberFormat="1" applyFont="1" applyBorder="1" applyAlignment="1">
      <alignment vertical="center"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75"/>
          <c:w val="0.95775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'資料Ⅱ-32 '!$A$65</c:f>
              <c:strCache>
                <c:ptCount val="1"/>
                <c:pt idx="0">
                  <c:v>九州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'資料Ⅱ-32 '!$B$63:$K$63</c:f>
              <c:strCache/>
            </c:strRef>
          </c:cat>
          <c:val>
            <c:numRef>
              <c:f>'資料Ⅱ-32 '!$B$65:$K$65</c:f>
              <c:numCache/>
            </c:numRef>
          </c:val>
        </c:ser>
        <c:ser>
          <c:idx val="2"/>
          <c:order val="1"/>
          <c:tx>
            <c:strRef>
              <c:f>'資料Ⅱ-32 '!$A$67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'資料Ⅱ-32 '!$B$63:$K$63</c:f>
              <c:strCache/>
            </c:strRef>
          </c:cat>
          <c:val>
            <c:numRef>
              <c:f>'資料Ⅱ-32 '!$B$67:$K$67</c:f>
              <c:numCache/>
            </c:numRef>
          </c:val>
        </c:ser>
        <c:ser>
          <c:idx val="3"/>
          <c:order val="2"/>
          <c:tx>
            <c:strRef>
              <c:f>'資料Ⅱ-32 '!$A$68</c:f>
              <c:strCache>
                <c:ptCount val="1"/>
                <c:pt idx="0">
                  <c:v>近畿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'資料Ⅱ-32 '!$B$63:$K$63</c:f>
              <c:strCache/>
            </c:strRef>
          </c:cat>
          <c:val>
            <c:numRef>
              <c:f>'資料Ⅱ-32 '!$B$68:$K$68</c:f>
              <c:numCache/>
            </c:numRef>
          </c:val>
        </c:ser>
        <c:ser>
          <c:idx val="4"/>
          <c:order val="3"/>
          <c:tx>
            <c:strRef>
              <c:f>'資料Ⅱ-32 '!$A$69</c:f>
              <c:strCache>
                <c:ptCount val="1"/>
                <c:pt idx="0">
                  <c:v>東海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'資料Ⅱ-32 '!$B$63:$K$63</c:f>
              <c:strCache/>
            </c:strRef>
          </c:cat>
          <c:val>
            <c:numRef>
              <c:f>'資料Ⅱ-32 '!$B$69:$K$69</c:f>
              <c:numCache/>
            </c:numRef>
          </c:val>
        </c:ser>
        <c:ser>
          <c:idx val="5"/>
          <c:order val="4"/>
          <c:tx>
            <c:strRef>
              <c:f>'資料Ⅱ-32 '!$A$70</c:f>
              <c:strCache>
                <c:ptCount val="1"/>
                <c:pt idx="0">
                  <c:v>北陸甲信越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'資料Ⅱ-32 '!$B$63:$K$63</c:f>
              <c:strCache/>
            </c:strRef>
          </c:cat>
          <c:val>
            <c:numRef>
              <c:f>'資料Ⅱ-32 '!$B$70:$K$70</c:f>
              <c:numCache/>
            </c:numRef>
          </c:val>
        </c:ser>
        <c:ser>
          <c:idx val="6"/>
          <c:order val="5"/>
          <c:tx>
            <c:strRef>
              <c:f>'資料Ⅱ-32 '!$A$71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'資料Ⅱ-32 '!$B$63:$K$63</c:f>
              <c:strCache/>
            </c:strRef>
          </c:cat>
          <c:val>
            <c:numRef>
              <c:f>'資料Ⅱ-32 '!$B$71:$K$71</c:f>
              <c:numCache/>
            </c:numRef>
          </c:val>
        </c:ser>
        <c:ser>
          <c:idx val="7"/>
          <c:order val="6"/>
          <c:tx>
            <c:strRef>
              <c:f>'資料Ⅱ-32 '!$A$72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'資料Ⅱ-32 '!$B$63:$K$63</c:f>
              <c:strCache/>
            </c:strRef>
          </c:cat>
          <c:val>
            <c:numRef>
              <c:f>'資料Ⅱ-32 '!$B$72:$K$72</c:f>
              <c:numCache/>
            </c:numRef>
          </c:val>
        </c:ser>
        <c:overlap val="100"/>
        <c:axId val="896458"/>
        <c:axId val="43926443"/>
      </c:barChart>
      <c:lineChart>
        <c:grouping val="standard"/>
        <c:varyColors val="0"/>
        <c:ser>
          <c:idx val="8"/>
          <c:order val="7"/>
          <c:tx>
            <c:strRef>
              <c:f>'資料Ⅱ-32 '!$A$73</c:f>
              <c:strCache>
                <c:ptCount val="1"/>
                <c:pt idx="0">
                  <c:v>被害都道府県数（右軸）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'資料Ⅱ-32 '!$B$63:$K$63</c:f>
              <c:strCache/>
            </c:strRef>
          </c:cat>
          <c:val>
            <c:numRef>
              <c:f>'資料Ⅱ-32 '!$B$73:$K$73</c:f>
              <c:numCache/>
            </c:numRef>
          </c:val>
          <c:smooth val="0"/>
        </c:ser>
        <c:axId val="4912060"/>
        <c:axId val="39364349"/>
      </c:lineChart>
      <c:catAx>
        <c:axId val="896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26443"/>
        <c:crosses val="autoZero"/>
        <c:auto val="0"/>
        <c:lblOffset val="100"/>
        <c:tickLblSkip val="1"/>
        <c:noMultiLvlLbl val="0"/>
      </c:catAx>
      <c:valAx>
        <c:axId val="43926443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458"/>
        <c:crossesAt val="1"/>
        <c:crossBetween val="between"/>
        <c:dispUnits/>
      </c:valAx>
      <c:catAx>
        <c:axId val="4912060"/>
        <c:scaling>
          <c:orientation val="minMax"/>
        </c:scaling>
        <c:axPos val="b"/>
        <c:delete val="1"/>
        <c:majorTickMark val="out"/>
        <c:minorTickMark val="none"/>
        <c:tickLblPos val="nextTo"/>
        <c:crossAx val="39364349"/>
        <c:crosses val="autoZero"/>
        <c:auto val="1"/>
        <c:lblOffset val="100"/>
        <c:tickLblSkip val="1"/>
        <c:noMultiLvlLbl val="0"/>
      </c:catAx>
      <c:valAx>
        <c:axId val="39364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0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05"/>
          <c:y val="0"/>
          <c:w val="0.2625"/>
          <c:h val="0.38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0.001</cdr:y>
    </cdr:from>
    <cdr:to>
      <cdr:x>0.081</cdr:x>
      <cdr:y>0.0885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0"/>
          <a:ext cx="5905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0.795</cdr:x>
      <cdr:y>-0.012</cdr:y>
    </cdr:from>
    <cdr:to>
      <cdr:x>0.99575</cdr:x>
      <cdr:y>0.084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43525" y="-47624"/>
          <a:ext cx="1352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（被害都道府県数）</a:t>
          </a:r>
        </a:p>
      </cdr:txBody>
    </cdr:sp>
  </cdr:relSizeAnchor>
  <cdr:relSizeAnchor xmlns:cdr="http://schemas.openxmlformats.org/drawingml/2006/chartDrawing">
    <cdr:from>
      <cdr:x>0.17475</cdr:x>
      <cdr:y>0.54</cdr:y>
    </cdr:from>
    <cdr:to>
      <cdr:x>0.24325</cdr:x>
      <cdr:y>0.60675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1171575" y="2324100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11.6</a:t>
          </a:r>
        </a:p>
      </cdr:txBody>
    </cdr:sp>
  </cdr:relSizeAnchor>
  <cdr:relSizeAnchor xmlns:cdr="http://schemas.openxmlformats.org/drawingml/2006/chartDrawing">
    <cdr:from>
      <cdr:x>0.26475</cdr:x>
      <cdr:y>0.49975</cdr:y>
    </cdr:from>
    <cdr:to>
      <cdr:x>0.33425</cdr:x>
      <cdr:y>0.56725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771650" y="21526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13.3</a:t>
          </a:r>
        </a:p>
      </cdr:txBody>
    </cdr:sp>
  </cdr:relSizeAnchor>
  <cdr:relSizeAnchor xmlns:cdr="http://schemas.openxmlformats.org/drawingml/2006/chartDrawing">
    <cdr:from>
      <cdr:x>0.353</cdr:x>
      <cdr:y>0.24175</cdr:y>
    </cdr:from>
    <cdr:to>
      <cdr:x>0.42175</cdr:x>
      <cdr:y>0.3085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2371725" y="103822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23.0</a:t>
          </a:r>
        </a:p>
      </cdr:txBody>
    </cdr:sp>
  </cdr:relSizeAnchor>
  <cdr:relSizeAnchor xmlns:cdr="http://schemas.openxmlformats.org/drawingml/2006/chartDrawing">
    <cdr:from>
      <cdr:x>0.4345</cdr:x>
      <cdr:y>0.07575</cdr:y>
    </cdr:from>
    <cdr:to>
      <cdr:x>0.51525</cdr:x>
      <cdr:y>0.152</cdr:y>
    </cdr:to>
    <cdr:sp>
      <cdr:nvSpPr>
        <cdr:cNvPr id="6" name="テキスト ボックス 2"/>
        <cdr:cNvSpPr txBox="1">
          <a:spLocks noChangeArrowheads="1"/>
        </cdr:cNvSpPr>
      </cdr:nvSpPr>
      <cdr:spPr>
        <a:xfrm>
          <a:off x="2914650" y="323850"/>
          <a:ext cx="542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32.5</a:t>
          </a:r>
        </a:p>
      </cdr:txBody>
    </cdr:sp>
  </cdr:relSizeAnchor>
  <cdr:relSizeAnchor xmlns:cdr="http://schemas.openxmlformats.org/drawingml/2006/chartDrawing">
    <cdr:from>
      <cdr:x>0.51875</cdr:x>
      <cdr:y>0.4565</cdr:y>
    </cdr:from>
    <cdr:to>
      <cdr:x>0.58725</cdr:x>
      <cdr:y>0.523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3486150" y="1962150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15.7</a:t>
          </a:r>
        </a:p>
      </cdr:txBody>
    </cdr:sp>
  </cdr:relSizeAnchor>
  <cdr:relSizeAnchor xmlns:cdr="http://schemas.openxmlformats.org/drawingml/2006/chartDrawing">
    <cdr:from>
      <cdr:x>0.91175</cdr:x>
      <cdr:y>0.89825</cdr:y>
    </cdr:from>
    <cdr:to>
      <cdr:x>1</cdr:x>
      <cdr:y>0.977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6124575" y="3867150"/>
          <a:ext cx="647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0.60875</cdr:x>
      <cdr:y>0.616</cdr:y>
    </cdr:from>
    <cdr:to>
      <cdr:x>0.67575</cdr:x>
      <cdr:y>0.6895</cdr:y>
    </cdr:to>
    <cdr:sp>
      <cdr:nvSpPr>
        <cdr:cNvPr id="9" name="テキスト ボックス 2"/>
        <cdr:cNvSpPr txBox="1">
          <a:spLocks noChangeArrowheads="1"/>
        </cdr:cNvSpPr>
      </cdr:nvSpPr>
      <cdr:spPr>
        <a:xfrm>
          <a:off x="4086225" y="265747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8.3</a:t>
          </a:r>
        </a:p>
      </cdr:txBody>
    </cdr:sp>
  </cdr:relSizeAnchor>
  <cdr:relSizeAnchor xmlns:cdr="http://schemas.openxmlformats.org/drawingml/2006/chartDrawing">
    <cdr:from>
      <cdr:x>0.6945</cdr:x>
      <cdr:y>0.685</cdr:y>
    </cdr:from>
    <cdr:to>
      <cdr:x>0.7615</cdr:x>
      <cdr:y>0.75775</cdr:y>
    </cdr:to>
    <cdr:sp>
      <cdr:nvSpPr>
        <cdr:cNvPr id="10" name="テキスト ボックス 9"/>
        <cdr:cNvSpPr txBox="1">
          <a:spLocks noChangeArrowheads="1"/>
        </cdr:cNvSpPr>
      </cdr:nvSpPr>
      <cdr:spPr>
        <a:xfrm>
          <a:off x="4667250" y="295275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5.2</a:t>
          </a:r>
        </a:p>
      </cdr:txBody>
    </cdr:sp>
  </cdr:relSizeAnchor>
  <cdr:relSizeAnchor xmlns:cdr="http://schemas.openxmlformats.org/drawingml/2006/chartDrawing">
    <cdr:from>
      <cdr:x>0.7805</cdr:x>
      <cdr:y>0.695</cdr:y>
    </cdr:from>
    <cdr:to>
      <cdr:x>0.84725</cdr:x>
      <cdr:y>0.7685</cdr:y>
    </cdr:to>
    <cdr:sp>
      <cdr:nvSpPr>
        <cdr:cNvPr id="11" name="テキスト ボックス 9"/>
        <cdr:cNvSpPr txBox="1">
          <a:spLocks noChangeArrowheads="1"/>
        </cdr:cNvSpPr>
      </cdr:nvSpPr>
      <cdr:spPr>
        <a:xfrm>
          <a:off x="5248275" y="299085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4.1</a:t>
          </a:r>
        </a:p>
      </cdr:txBody>
    </cdr:sp>
  </cdr:relSizeAnchor>
  <cdr:relSizeAnchor xmlns:cdr="http://schemas.openxmlformats.org/drawingml/2006/chartDrawing">
    <cdr:from>
      <cdr:x>0.09575</cdr:x>
      <cdr:y>0.66475</cdr:y>
    </cdr:from>
    <cdr:to>
      <cdr:x>0.15325</cdr:x>
      <cdr:y>0.7315</cdr:y>
    </cdr:to>
    <cdr:sp>
      <cdr:nvSpPr>
        <cdr:cNvPr id="12" name="テキスト ボックス 2"/>
        <cdr:cNvSpPr txBox="1">
          <a:spLocks noChangeArrowheads="1"/>
        </cdr:cNvSpPr>
      </cdr:nvSpPr>
      <cdr:spPr>
        <a:xfrm>
          <a:off x="638175" y="2867025"/>
          <a:ext cx="390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5.9</a:t>
          </a:r>
        </a:p>
      </cdr:txBody>
    </cdr:sp>
  </cdr:relSizeAnchor>
  <cdr:relSizeAnchor xmlns:cdr="http://schemas.openxmlformats.org/drawingml/2006/chartDrawing">
    <cdr:from>
      <cdr:x>0.867</cdr:x>
      <cdr:y>0.619</cdr:y>
    </cdr:from>
    <cdr:to>
      <cdr:x>0.934</cdr:x>
      <cdr:y>0.692</cdr:y>
    </cdr:to>
    <cdr:sp>
      <cdr:nvSpPr>
        <cdr:cNvPr id="13" name="テキスト ボックス 9"/>
        <cdr:cNvSpPr txBox="1">
          <a:spLocks noChangeArrowheads="1"/>
        </cdr:cNvSpPr>
      </cdr:nvSpPr>
      <cdr:spPr>
        <a:xfrm>
          <a:off x="5829300" y="26670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8.3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47625</xdr:rowOff>
    </xdr:from>
    <xdr:to>
      <xdr:col>1</xdr:col>
      <xdr:colOff>0</xdr:colOff>
      <xdr:row>85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57225" y="14716125"/>
          <a:ext cx="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100</xdr:row>
      <xdr:rowOff>47625</xdr:rowOff>
    </xdr:from>
    <xdr:to>
      <xdr:col>13</xdr:col>
      <xdr:colOff>0</xdr:colOff>
      <xdr:row>106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8572500" y="1833562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27</xdr:row>
      <xdr:rowOff>152400</xdr:rowOff>
    </xdr:from>
    <xdr:to>
      <xdr:col>8</xdr:col>
      <xdr:colOff>266700</xdr:colOff>
      <xdr:row>29</xdr:row>
      <xdr:rowOff>66675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5010150" y="5143500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8.3</a:t>
          </a:r>
        </a:p>
      </xdr:txBody>
    </xdr:sp>
    <xdr:clientData/>
  </xdr:twoCellAnchor>
  <xdr:twoCellAnchor>
    <xdr:from>
      <xdr:col>12</xdr:col>
      <xdr:colOff>342900</xdr:colOff>
      <xdr:row>52</xdr:row>
      <xdr:rowOff>142875</xdr:rowOff>
    </xdr:from>
    <xdr:to>
      <xdr:col>22</xdr:col>
      <xdr:colOff>466725</xdr:colOff>
      <xdr:row>74</xdr:row>
      <xdr:rowOff>28575</xdr:rowOff>
    </xdr:to>
    <xdr:graphicFrame>
      <xdr:nvGraphicFramePr>
        <xdr:cNvPr id="4" name="グラフ 1"/>
        <xdr:cNvGraphicFramePr/>
      </xdr:nvGraphicFramePr>
      <xdr:xfrm>
        <a:off x="8258175" y="9496425"/>
        <a:ext cx="67246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showGridLines="0" tabSelected="1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62" sqref="M62"/>
    </sheetView>
  </sheetViews>
  <sheetFormatPr defaultColWidth="9.00390625" defaultRowHeight="13.5"/>
  <cols>
    <col min="1" max="1" width="8.625" style="2" customWidth="1"/>
    <col min="2" max="11" width="8.625" style="1" customWidth="1"/>
    <col min="12" max="12" width="9.00390625" style="1" customWidth="1"/>
    <col min="13" max="13" width="8.625" style="2" customWidth="1"/>
    <col min="14" max="20" width="8.625" style="1" customWidth="1"/>
    <col min="21" max="21" width="9.00390625" style="1" customWidth="1"/>
    <col min="22" max="29" width="8.625" style="1" customWidth="1"/>
    <col min="30" max="34" width="9.00390625" style="1" customWidth="1"/>
    <col min="35" max="16384" width="9.00390625" style="1" customWidth="1"/>
  </cols>
  <sheetData>
    <row r="1" spans="1:13" ht="18" customHeight="1">
      <c r="A1" s="3" t="s">
        <v>75</v>
      </c>
      <c r="M1" s="1"/>
    </row>
    <row r="2" spans="1:13" ht="18" customHeight="1" thickBot="1">
      <c r="A2" s="33" t="s">
        <v>55</v>
      </c>
      <c r="C2" s="4"/>
      <c r="D2" s="4"/>
      <c r="E2" s="4"/>
      <c r="F2" s="4"/>
      <c r="G2" s="5"/>
      <c r="H2" s="5"/>
      <c r="I2" s="5"/>
      <c r="J2" s="5"/>
      <c r="K2" s="177" t="s">
        <v>84</v>
      </c>
      <c r="M2" s="176"/>
    </row>
    <row r="3" spans="1:13" ht="27.75" thickBot="1">
      <c r="A3" s="6" t="s">
        <v>1</v>
      </c>
      <c r="B3" s="35" t="s">
        <v>68</v>
      </c>
      <c r="C3" s="36" t="s">
        <v>69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109" t="s">
        <v>76</v>
      </c>
      <c r="J3" s="113" t="s">
        <v>79</v>
      </c>
      <c r="K3" s="144" t="s">
        <v>80</v>
      </c>
      <c r="M3" s="1"/>
    </row>
    <row r="4" spans="1:13" ht="14.25" thickBot="1">
      <c r="A4" s="20" t="s">
        <v>2</v>
      </c>
      <c r="B4" s="21" t="s">
        <v>53</v>
      </c>
      <c r="C4" s="22" t="s">
        <v>53</v>
      </c>
      <c r="D4" s="22" t="s">
        <v>53</v>
      </c>
      <c r="E4" s="22" t="s">
        <v>53</v>
      </c>
      <c r="F4" s="22" t="s">
        <v>53</v>
      </c>
      <c r="G4" s="22" t="s">
        <v>53</v>
      </c>
      <c r="H4" s="104" t="s">
        <v>53</v>
      </c>
      <c r="I4" s="104" t="s">
        <v>53</v>
      </c>
      <c r="J4" s="114" t="s">
        <v>53</v>
      </c>
      <c r="K4" s="145" t="s">
        <v>53</v>
      </c>
      <c r="M4" s="1"/>
    </row>
    <row r="5" spans="1:13" ht="13.5">
      <c r="A5" s="23" t="s">
        <v>3</v>
      </c>
      <c r="B5" s="37" t="s">
        <v>64</v>
      </c>
      <c r="C5" s="38" t="s">
        <v>53</v>
      </c>
      <c r="D5" s="38" t="s">
        <v>53</v>
      </c>
      <c r="E5" s="38" t="s">
        <v>53</v>
      </c>
      <c r="F5" s="39">
        <v>0</v>
      </c>
      <c r="G5" s="38" t="s">
        <v>53</v>
      </c>
      <c r="H5" s="38" t="s">
        <v>53</v>
      </c>
      <c r="I5" s="38" t="s">
        <v>78</v>
      </c>
      <c r="J5" s="115" t="s">
        <v>78</v>
      </c>
      <c r="K5" s="146" t="s">
        <v>78</v>
      </c>
      <c r="M5" s="1"/>
    </row>
    <row r="6" spans="1:13" ht="13.5">
      <c r="A6" s="8" t="s">
        <v>4</v>
      </c>
      <c r="B6" s="40" t="s">
        <v>64</v>
      </c>
      <c r="C6" s="41" t="s">
        <v>53</v>
      </c>
      <c r="D6" s="41" t="s">
        <v>53</v>
      </c>
      <c r="E6" s="41" t="s">
        <v>53</v>
      </c>
      <c r="F6" s="42">
        <v>0</v>
      </c>
      <c r="G6" s="42">
        <v>0</v>
      </c>
      <c r="H6" s="42">
        <v>0</v>
      </c>
      <c r="I6" s="42">
        <v>0.08</v>
      </c>
      <c r="J6" s="116">
        <v>0.09</v>
      </c>
      <c r="K6" s="147">
        <v>0.2</v>
      </c>
      <c r="L6" s="108"/>
      <c r="M6" s="1"/>
    </row>
    <row r="7" spans="1:13" ht="13.5">
      <c r="A7" s="8" t="s">
        <v>5</v>
      </c>
      <c r="B7" s="40" t="s">
        <v>64</v>
      </c>
      <c r="C7" s="41" t="s">
        <v>64</v>
      </c>
      <c r="D7" s="41" t="s">
        <v>64</v>
      </c>
      <c r="E7" s="42">
        <v>0.01</v>
      </c>
      <c r="F7" s="42">
        <v>0.08</v>
      </c>
      <c r="G7" s="42">
        <v>0.09</v>
      </c>
      <c r="H7" s="42">
        <v>0.06</v>
      </c>
      <c r="I7" s="42">
        <v>0.36</v>
      </c>
      <c r="J7" s="116">
        <v>0.3</v>
      </c>
      <c r="K7" s="147">
        <v>0.39</v>
      </c>
      <c r="L7" s="108"/>
      <c r="M7" s="1"/>
    </row>
    <row r="8" spans="1:13" ht="13.5">
      <c r="A8" s="8" t="s">
        <v>6</v>
      </c>
      <c r="B8" s="43">
        <v>0</v>
      </c>
      <c r="C8" s="42">
        <v>0</v>
      </c>
      <c r="D8" s="42">
        <v>0</v>
      </c>
      <c r="E8" s="42">
        <v>0.02</v>
      </c>
      <c r="F8" s="42">
        <v>0.07</v>
      </c>
      <c r="G8" s="42">
        <v>0.29000000000000004</v>
      </c>
      <c r="H8" s="42">
        <v>0.37</v>
      </c>
      <c r="I8" s="42">
        <v>0.51</v>
      </c>
      <c r="J8" s="116">
        <v>0.61</v>
      </c>
      <c r="K8" s="147">
        <v>1.04</v>
      </c>
      <c r="L8" s="108"/>
      <c r="M8" s="1"/>
    </row>
    <row r="9" spans="1:13" ht="13.5">
      <c r="A9" s="8" t="s">
        <v>7</v>
      </c>
      <c r="B9" s="43">
        <v>0.39</v>
      </c>
      <c r="C9" s="42">
        <v>0.83</v>
      </c>
      <c r="D9" s="42">
        <v>2.75</v>
      </c>
      <c r="E9" s="42">
        <v>5.85</v>
      </c>
      <c r="F9" s="42">
        <v>6.6899999999999995</v>
      </c>
      <c r="G9" s="42">
        <v>4.390000000000001</v>
      </c>
      <c r="H9" s="42">
        <v>1.79</v>
      </c>
      <c r="I9" s="42">
        <v>0.77</v>
      </c>
      <c r="J9" s="116">
        <v>0.28</v>
      </c>
      <c r="K9" s="147">
        <v>0.24</v>
      </c>
      <c r="L9" s="108"/>
      <c r="M9" s="1"/>
    </row>
    <row r="10" spans="1:13" ht="14.25" thickBot="1">
      <c r="A10" s="7" t="s">
        <v>8</v>
      </c>
      <c r="B10" s="44">
        <v>0.42</v>
      </c>
      <c r="C10" s="45">
        <v>0.42</v>
      </c>
      <c r="D10" s="45">
        <v>0.41000000000000003</v>
      </c>
      <c r="E10" s="45">
        <v>0.51</v>
      </c>
      <c r="F10" s="45">
        <v>0.42</v>
      </c>
      <c r="G10" s="45">
        <v>0.39</v>
      </c>
      <c r="H10" s="45">
        <v>0.31</v>
      </c>
      <c r="I10" s="45">
        <v>0.22</v>
      </c>
      <c r="J10" s="117">
        <v>0.32</v>
      </c>
      <c r="K10" s="148">
        <v>0.35</v>
      </c>
      <c r="L10" s="108"/>
      <c r="M10" s="1"/>
    </row>
    <row r="11" spans="1:13" ht="14.25" thickBot="1">
      <c r="A11" s="9" t="s">
        <v>50</v>
      </c>
      <c r="B11" s="46">
        <v>0.81</v>
      </c>
      <c r="C11" s="47">
        <v>1.25</v>
      </c>
      <c r="D11" s="47">
        <v>3.16</v>
      </c>
      <c r="E11" s="47">
        <v>6.39</v>
      </c>
      <c r="F11" s="47">
        <v>7.26</v>
      </c>
      <c r="G11" s="47">
        <v>5.16</v>
      </c>
      <c r="H11" s="105">
        <v>2.53</v>
      </c>
      <c r="I11" s="105">
        <v>1.94</v>
      </c>
      <c r="J11" s="118">
        <v>1.6</v>
      </c>
      <c r="K11" s="149">
        <f>SUM(K6:K10)</f>
        <v>2.22</v>
      </c>
      <c r="L11" s="108"/>
      <c r="M11" s="1"/>
    </row>
    <row r="12" spans="1:13" ht="13.5">
      <c r="A12" s="10" t="s">
        <v>9</v>
      </c>
      <c r="B12" s="48" t="s">
        <v>64</v>
      </c>
      <c r="C12" s="49" t="s">
        <v>53</v>
      </c>
      <c r="D12" s="49" t="s">
        <v>53</v>
      </c>
      <c r="E12" s="49" t="s">
        <v>53</v>
      </c>
      <c r="F12" s="38" t="s">
        <v>53</v>
      </c>
      <c r="G12" s="38" t="s">
        <v>53</v>
      </c>
      <c r="H12" s="38" t="s">
        <v>53</v>
      </c>
      <c r="I12" s="38" t="s">
        <v>53</v>
      </c>
      <c r="J12" s="115" t="s">
        <v>53</v>
      </c>
      <c r="K12" s="146" t="s">
        <v>53</v>
      </c>
      <c r="L12" s="108"/>
      <c r="M12" s="1"/>
    </row>
    <row r="13" spans="1:13" ht="13.5">
      <c r="A13" s="11" t="s">
        <v>10</v>
      </c>
      <c r="B13" s="40" t="s">
        <v>64</v>
      </c>
      <c r="C13" s="41" t="s">
        <v>53</v>
      </c>
      <c r="D13" s="41" t="s">
        <v>53</v>
      </c>
      <c r="E13" s="41" t="s">
        <v>53</v>
      </c>
      <c r="F13" s="41" t="s">
        <v>53</v>
      </c>
      <c r="G13" s="41" t="s">
        <v>53</v>
      </c>
      <c r="H13" s="41" t="s">
        <v>53</v>
      </c>
      <c r="I13" s="41" t="s">
        <v>53</v>
      </c>
      <c r="J13" s="119" t="s">
        <v>53</v>
      </c>
      <c r="K13" s="150" t="s">
        <v>53</v>
      </c>
      <c r="L13" s="108"/>
      <c r="M13" s="1"/>
    </row>
    <row r="14" spans="1:13" ht="13.5">
      <c r="A14" s="11" t="s">
        <v>11</v>
      </c>
      <c r="B14" s="40" t="s">
        <v>64</v>
      </c>
      <c r="C14" s="41" t="s">
        <v>53</v>
      </c>
      <c r="D14" s="41" t="s">
        <v>53</v>
      </c>
      <c r="E14" s="41" t="s">
        <v>53</v>
      </c>
      <c r="F14" s="42">
        <v>0</v>
      </c>
      <c r="G14" s="42">
        <v>0</v>
      </c>
      <c r="H14" s="42">
        <v>0</v>
      </c>
      <c r="I14" s="42">
        <v>0</v>
      </c>
      <c r="J14" s="119" t="s">
        <v>53</v>
      </c>
      <c r="K14" s="147">
        <v>0</v>
      </c>
      <c r="L14" s="108"/>
      <c r="M14" s="1"/>
    </row>
    <row r="15" spans="1:13" ht="13.5">
      <c r="A15" s="11" t="s">
        <v>12</v>
      </c>
      <c r="B15" s="40" t="s">
        <v>64</v>
      </c>
      <c r="C15" s="41" t="s">
        <v>53</v>
      </c>
      <c r="D15" s="41" t="s">
        <v>53</v>
      </c>
      <c r="E15" s="41" t="s">
        <v>53</v>
      </c>
      <c r="F15" s="41" t="s">
        <v>53</v>
      </c>
      <c r="G15" s="41" t="s">
        <v>53</v>
      </c>
      <c r="H15" s="41" t="s">
        <v>53</v>
      </c>
      <c r="I15" s="41" t="s">
        <v>53</v>
      </c>
      <c r="J15" s="119" t="s">
        <v>53</v>
      </c>
      <c r="K15" s="150" t="s">
        <v>53</v>
      </c>
      <c r="L15" s="108"/>
      <c r="M15" s="1"/>
    </row>
    <row r="16" spans="1:13" ht="13.5">
      <c r="A16" s="11" t="s">
        <v>13</v>
      </c>
      <c r="B16" s="40" t="s">
        <v>64</v>
      </c>
      <c r="C16" s="41" t="s">
        <v>53</v>
      </c>
      <c r="D16" s="41" t="s">
        <v>53</v>
      </c>
      <c r="E16" s="41" t="s">
        <v>53</v>
      </c>
      <c r="F16" s="41" t="s">
        <v>53</v>
      </c>
      <c r="G16" s="41" t="s">
        <v>53</v>
      </c>
      <c r="H16" s="41" t="s">
        <v>53</v>
      </c>
      <c r="I16" s="41" t="s">
        <v>53</v>
      </c>
      <c r="J16" s="119" t="s">
        <v>53</v>
      </c>
      <c r="K16" s="150" t="s">
        <v>53</v>
      </c>
      <c r="L16" s="108"/>
      <c r="M16" s="1"/>
    </row>
    <row r="17" spans="1:13" ht="13.5">
      <c r="A17" s="11" t="s">
        <v>14</v>
      </c>
      <c r="B17" s="40" t="s">
        <v>64</v>
      </c>
      <c r="C17" s="41" t="s">
        <v>53</v>
      </c>
      <c r="D17" s="41" t="s">
        <v>53</v>
      </c>
      <c r="E17" s="41" t="s">
        <v>53</v>
      </c>
      <c r="F17" s="42">
        <v>0.42</v>
      </c>
      <c r="G17" s="42">
        <v>0.01</v>
      </c>
      <c r="H17" s="41" t="s">
        <v>53</v>
      </c>
      <c r="I17" s="41" t="s">
        <v>53</v>
      </c>
      <c r="J17" s="119" t="s">
        <v>53</v>
      </c>
      <c r="K17" s="150" t="s">
        <v>53</v>
      </c>
      <c r="L17" s="108"/>
      <c r="M17" s="1"/>
    </row>
    <row r="18" spans="1:13" ht="14.25" thickBot="1">
      <c r="A18" s="12" t="s">
        <v>15</v>
      </c>
      <c r="B18" s="50" t="s">
        <v>64</v>
      </c>
      <c r="C18" s="51" t="s">
        <v>53</v>
      </c>
      <c r="D18" s="51" t="s">
        <v>53</v>
      </c>
      <c r="E18" s="51" t="s">
        <v>53</v>
      </c>
      <c r="F18" s="51" t="s">
        <v>53</v>
      </c>
      <c r="G18" s="51" t="s">
        <v>53</v>
      </c>
      <c r="H18" s="51" t="s">
        <v>53</v>
      </c>
      <c r="I18" s="51" t="s">
        <v>53</v>
      </c>
      <c r="J18" s="120" t="s">
        <v>53</v>
      </c>
      <c r="K18" s="151" t="s">
        <v>53</v>
      </c>
      <c r="L18" s="108"/>
      <c r="M18" s="1"/>
    </row>
    <row r="19" spans="1:13" ht="14.25" thickBot="1">
      <c r="A19" s="13" t="s">
        <v>51</v>
      </c>
      <c r="B19" s="52">
        <v>0</v>
      </c>
      <c r="C19" s="53">
        <v>0</v>
      </c>
      <c r="D19" s="53">
        <v>0</v>
      </c>
      <c r="E19" s="53">
        <v>0</v>
      </c>
      <c r="F19" s="53">
        <v>0.43</v>
      </c>
      <c r="G19" s="53">
        <v>0.01</v>
      </c>
      <c r="H19" s="53">
        <v>0</v>
      </c>
      <c r="I19" s="53">
        <v>0</v>
      </c>
      <c r="J19" s="121">
        <v>0</v>
      </c>
      <c r="K19" s="152">
        <v>0</v>
      </c>
      <c r="L19" s="108"/>
      <c r="M19" s="1"/>
    </row>
    <row r="20" spans="1:13" ht="13.5">
      <c r="A20" s="8" t="s">
        <v>16</v>
      </c>
      <c r="B20" s="54">
        <v>1.25</v>
      </c>
      <c r="C20" s="55">
        <v>2.29</v>
      </c>
      <c r="D20" s="55">
        <v>3.16</v>
      </c>
      <c r="E20" s="55">
        <v>3.52</v>
      </c>
      <c r="F20" s="55">
        <v>4.91</v>
      </c>
      <c r="G20" s="55">
        <v>1.67</v>
      </c>
      <c r="H20" s="55">
        <v>0.16</v>
      </c>
      <c r="I20" s="55">
        <v>0.06</v>
      </c>
      <c r="J20" s="122">
        <v>0.02</v>
      </c>
      <c r="K20" s="153">
        <v>0.01</v>
      </c>
      <c r="L20" s="108"/>
      <c r="M20" s="1"/>
    </row>
    <row r="21" spans="1:13" ht="13.5">
      <c r="A21" s="8" t="s">
        <v>17</v>
      </c>
      <c r="B21" s="56">
        <v>0.67</v>
      </c>
      <c r="C21" s="57">
        <v>2.68</v>
      </c>
      <c r="D21" s="57">
        <v>2.35</v>
      </c>
      <c r="E21" s="57">
        <v>3.26</v>
      </c>
      <c r="F21" s="57">
        <v>1.95</v>
      </c>
      <c r="G21" s="57">
        <v>0.21000000000000002</v>
      </c>
      <c r="H21" s="57">
        <v>0.06</v>
      </c>
      <c r="I21" s="57">
        <v>0.02</v>
      </c>
      <c r="J21" s="123">
        <v>0.01</v>
      </c>
      <c r="K21" s="154">
        <v>0</v>
      </c>
      <c r="L21" s="108"/>
      <c r="M21" s="1"/>
    </row>
    <row r="22" spans="1:13" ht="13.5">
      <c r="A22" s="8" t="s">
        <v>18</v>
      </c>
      <c r="B22" s="56">
        <v>0.65</v>
      </c>
      <c r="C22" s="57">
        <v>0.78</v>
      </c>
      <c r="D22" s="57">
        <v>0.29</v>
      </c>
      <c r="E22" s="57">
        <v>0.29</v>
      </c>
      <c r="F22" s="57">
        <v>1.49</v>
      </c>
      <c r="G22" s="57">
        <v>0.23</v>
      </c>
      <c r="H22" s="57">
        <v>0.07</v>
      </c>
      <c r="I22" s="57">
        <v>0.03</v>
      </c>
      <c r="J22" s="123">
        <v>0</v>
      </c>
      <c r="K22" s="154">
        <v>0</v>
      </c>
      <c r="L22" s="108"/>
      <c r="M22" s="1"/>
    </row>
    <row r="23" spans="1:13" ht="13.5">
      <c r="A23" s="8" t="s">
        <v>19</v>
      </c>
      <c r="B23" s="56">
        <v>0.4</v>
      </c>
      <c r="C23" s="57">
        <v>0.27</v>
      </c>
      <c r="D23" s="57">
        <v>0.18</v>
      </c>
      <c r="E23" s="57">
        <v>0.15</v>
      </c>
      <c r="F23" s="57">
        <v>0.27</v>
      </c>
      <c r="G23" s="57">
        <v>0.21</v>
      </c>
      <c r="H23" s="57">
        <v>0.04</v>
      </c>
      <c r="I23" s="57">
        <v>0.04</v>
      </c>
      <c r="J23" s="123">
        <v>0.03</v>
      </c>
      <c r="K23" s="154">
        <v>0.02</v>
      </c>
      <c r="L23" s="108"/>
      <c r="M23" s="1"/>
    </row>
    <row r="24" spans="1:13" ht="13.5">
      <c r="A24" s="14" t="s">
        <v>20</v>
      </c>
      <c r="B24" s="40" t="s">
        <v>64</v>
      </c>
      <c r="C24" s="41" t="s">
        <v>53</v>
      </c>
      <c r="D24" s="41" t="s">
        <v>53</v>
      </c>
      <c r="E24" s="41" t="s">
        <v>53</v>
      </c>
      <c r="F24" s="41" t="s">
        <v>53</v>
      </c>
      <c r="G24" s="41" t="s">
        <v>53</v>
      </c>
      <c r="H24" s="41" t="s">
        <v>53</v>
      </c>
      <c r="I24" s="41" t="s">
        <v>53</v>
      </c>
      <c r="J24" s="119" t="s">
        <v>53</v>
      </c>
      <c r="K24" s="150" t="s">
        <v>53</v>
      </c>
      <c r="L24" s="108"/>
      <c r="M24" s="1"/>
    </row>
    <row r="25" spans="1:13" ht="14.25" thickBot="1">
      <c r="A25" s="15" t="s">
        <v>21</v>
      </c>
      <c r="B25" s="58">
        <v>0.02</v>
      </c>
      <c r="C25" s="59">
        <v>0.31</v>
      </c>
      <c r="D25" s="59">
        <v>0.75</v>
      </c>
      <c r="E25" s="59">
        <v>1.07</v>
      </c>
      <c r="F25" s="59">
        <v>1.09</v>
      </c>
      <c r="G25" s="59">
        <v>0.4</v>
      </c>
      <c r="H25" s="59">
        <v>0.29000000000000004</v>
      </c>
      <c r="I25" s="59">
        <v>0.15</v>
      </c>
      <c r="J25" s="124">
        <v>0.16</v>
      </c>
      <c r="K25" s="155">
        <v>0.08</v>
      </c>
      <c r="L25" s="108"/>
      <c r="M25" s="1"/>
    </row>
    <row r="26" spans="1:13" ht="14.25" thickBot="1">
      <c r="A26" s="13" t="s">
        <v>51</v>
      </c>
      <c r="B26" s="34">
        <v>2.9899999999999998</v>
      </c>
      <c r="C26" s="60">
        <v>6.330000000000001</v>
      </c>
      <c r="D26" s="60">
        <v>6.73</v>
      </c>
      <c r="E26" s="60">
        <v>8.29</v>
      </c>
      <c r="F26" s="60">
        <v>9.71</v>
      </c>
      <c r="G26" s="60">
        <v>2.7199999999999998</v>
      </c>
      <c r="H26" s="60">
        <v>0.62</v>
      </c>
      <c r="I26" s="60">
        <v>0.28</v>
      </c>
      <c r="J26" s="125">
        <v>0.22</v>
      </c>
      <c r="K26" s="156">
        <f>SUM(K20:K25)</f>
        <v>0.11</v>
      </c>
      <c r="L26" s="108"/>
      <c r="M26" s="1"/>
    </row>
    <row r="27" spans="1:13" ht="13.5">
      <c r="A27" s="10" t="s">
        <v>22</v>
      </c>
      <c r="B27" s="61">
        <v>0.35</v>
      </c>
      <c r="C27" s="62">
        <v>0.33</v>
      </c>
      <c r="D27" s="62">
        <v>0.32</v>
      </c>
      <c r="E27" s="62">
        <v>1.41</v>
      </c>
      <c r="F27" s="62">
        <v>2.59</v>
      </c>
      <c r="G27" s="62">
        <v>1.59</v>
      </c>
      <c r="H27" s="62">
        <v>0.47</v>
      </c>
      <c r="I27" s="62">
        <v>0.1</v>
      </c>
      <c r="J27" s="126">
        <v>0.29</v>
      </c>
      <c r="K27" s="157">
        <v>0.02</v>
      </c>
      <c r="L27" s="108"/>
      <c r="M27" s="1"/>
    </row>
    <row r="28" spans="1:13" ht="13.5">
      <c r="A28" s="11" t="s">
        <v>23</v>
      </c>
      <c r="B28" s="40" t="s">
        <v>64</v>
      </c>
      <c r="C28" s="41" t="s">
        <v>64</v>
      </c>
      <c r="D28" s="41" t="s">
        <v>64</v>
      </c>
      <c r="E28" s="41" t="s">
        <v>64</v>
      </c>
      <c r="F28" s="63">
        <v>0</v>
      </c>
      <c r="G28" s="63">
        <v>0.01</v>
      </c>
      <c r="H28" s="63">
        <v>0.02</v>
      </c>
      <c r="I28" s="63">
        <v>0.06</v>
      </c>
      <c r="J28" s="127">
        <v>0.05</v>
      </c>
      <c r="K28" s="158">
        <v>0.16</v>
      </c>
      <c r="L28" s="108"/>
      <c r="M28" s="1"/>
    </row>
    <row r="29" spans="1:13" ht="13.5">
      <c r="A29" s="11" t="s">
        <v>24</v>
      </c>
      <c r="B29" s="64">
        <v>0.03</v>
      </c>
      <c r="C29" s="63">
        <v>0.21</v>
      </c>
      <c r="D29" s="63">
        <v>0.24</v>
      </c>
      <c r="E29" s="63">
        <v>3.55</v>
      </c>
      <c r="F29" s="63">
        <v>4.1499999999999995</v>
      </c>
      <c r="G29" s="63">
        <v>2.71</v>
      </c>
      <c r="H29" s="63">
        <v>1.36</v>
      </c>
      <c r="I29" s="63">
        <v>0.32</v>
      </c>
      <c r="J29" s="127">
        <v>0.11</v>
      </c>
      <c r="K29" s="158">
        <v>0.34</v>
      </c>
      <c r="L29" s="108"/>
      <c r="M29" s="1"/>
    </row>
    <row r="30" spans="1:13" ht="14.25" thickBot="1">
      <c r="A30" s="16" t="s">
        <v>25</v>
      </c>
      <c r="B30" s="50" t="s">
        <v>64</v>
      </c>
      <c r="C30" s="65">
        <v>0.02</v>
      </c>
      <c r="D30" s="65">
        <v>0.02</v>
      </c>
      <c r="E30" s="65">
        <v>0.02</v>
      </c>
      <c r="F30" s="65">
        <v>0.1</v>
      </c>
      <c r="G30" s="65">
        <v>0</v>
      </c>
      <c r="H30" s="65">
        <v>0.1</v>
      </c>
      <c r="I30" s="65">
        <v>0.07</v>
      </c>
      <c r="J30" s="128">
        <v>0.06</v>
      </c>
      <c r="K30" s="155">
        <v>0.07</v>
      </c>
      <c r="L30" s="108"/>
      <c r="M30" s="1"/>
    </row>
    <row r="31" spans="1:13" ht="14.25" thickBot="1">
      <c r="A31" s="17" t="s">
        <v>51</v>
      </c>
      <c r="B31" s="66">
        <v>0.38</v>
      </c>
      <c r="C31" s="60">
        <v>0.56</v>
      </c>
      <c r="D31" s="60">
        <v>0.5800000000000001</v>
      </c>
      <c r="E31" s="60">
        <v>4.9799999999999995</v>
      </c>
      <c r="F31" s="60">
        <v>6.839999999999999</v>
      </c>
      <c r="G31" s="60">
        <v>4.31</v>
      </c>
      <c r="H31" s="60">
        <v>1.9500000000000002</v>
      </c>
      <c r="I31" s="60">
        <v>0.55</v>
      </c>
      <c r="J31" s="125">
        <v>0.51</v>
      </c>
      <c r="K31" s="156">
        <f>SUM(K27:K30)</f>
        <v>0.5900000000000001</v>
      </c>
      <c r="L31" s="108"/>
      <c r="M31" s="1"/>
    </row>
    <row r="32" spans="1:13" ht="13.5">
      <c r="A32" s="8" t="s">
        <v>26</v>
      </c>
      <c r="B32" s="61">
        <v>0.09</v>
      </c>
      <c r="C32" s="62">
        <v>0.4</v>
      </c>
      <c r="D32" s="62">
        <v>0.17</v>
      </c>
      <c r="E32" s="62">
        <v>0.12</v>
      </c>
      <c r="F32" s="62">
        <v>0.45</v>
      </c>
      <c r="G32" s="62">
        <v>0.26</v>
      </c>
      <c r="H32" s="62">
        <v>0.29000000000000004</v>
      </c>
      <c r="I32" s="62">
        <v>0.28</v>
      </c>
      <c r="J32" s="126">
        <v>0.12</v>
      </c>
      <c r="K32" s="157">
        <v>0.08</v>
      </c>
      <c r="L32" s="108"/>
      <c r="M32" s="1"/>
    </row>
    <row r="33" spans="1:13" ht="13.5">
      <c r="A33" s="8" t="s">
        <v>27</v>
      </c>
      <c r="B33" s="64">
        <v>1.28</v>
      </c>
      <c r="C33" s="63">
        <v>1.6</v>
      </c>
      <c r="D33" s="63">
        <v>2.22</v>
      </c>
      <c r="E33" s="63">
        <v>2.4</v>
      </c>
      <c r="F33" s="63">
        <v>3.85</v>
      </c>
      <c r="G33" s="63">
        <v>1.68</v>
      </c>
      <c r="H33" s="63">
        <v>1.7</v>
      </c>
      <c r="I33" s="63">
        <v>1.15</v>
      </c>
      <c r="J33" s="127">
        <v>0.3</v>
      </c>
      <c r="K33" s="158">
        <v>0.24</v>
      </c>
      <c r="L33" s="108"/>
      <c r="M33" s="1"/>
    </row>
    <row r="34" spans="1:13" ht="13.5">
      <c r="A34" s="8" t="s">
        <v>28</v>
      </c>
      <c r="B34" s="40" t="s">
        <v>64</v>
      </c>
      <c r="C34" s="41" t="s">
        <v>64</v>
      </c>
      <c r="D34" s="41" t="s">
        <v>64</v>
      </c>
      <c r="E34" s="63">
        <v>0.01</v>
      </c>
      <c r="F34" s="63">
        <v>0.04</v>
      </c>
      <c r="G34" s="63">
        <v>0.11</v>
      </c>
      <c r="H34" s="63">
        <v>0.22</v>
      </c>
      <c r="I34" s="63">
        <v>0.23</v>
      </c>
      <c r="J34" s="127">
        <v>0.36</v>
      </c>
      <c r="K34" s="158">
        <v>1.24</v>
      </c>
      <c r="L34" s="108"/>
      <c r="M34" s="1"/>
    </row>
    <row r="35" spans="1:13" ht="13.5">
      <c r="A35" s="8" t="s">
        <v>29</v>
      </c>
      <c r="B35" s="64">
        <v>0.11</v>
      </c>
      <c r="C35" s="63">
        <v>0.07</v>
      </c>
      <c r="D35" s="63">
        <v>0.07</v>
      </c>
      <c r="E35" s="63">
        <v>0.09</v>
      </c>
      <c r="F35" s="63">
        <v>0.27</v>
      </c>
      <c r="G35" s="63">
        <v>0.22</v>
      </c>
      <c r="H35" s="63">
        <v>0.1</v>
      </c>
      <c r="I35" s="63">
        <v>0.05</v>
      </c>
      <c r="J35" s="127">
        <v>0.08</v>
      </c>
      <c r="K35" s="158">
        <v>0.28</v>
      </c>
      <c r="L35" s="108"/>
      <c r="M35" s="1"/>
    </row>
    <row r="36" spans="1:13" ht="13.5">
      <c r="A36" s="8" t="s">
        <v>30</v>
      </c>
      <c r="B36" s="40" t="s">
        <v>64</v>
      </c>
      <c r="C36" s="41" t="s">
        <v>64</v>
      </c>
      <c r="D36" s="41" t="s">
        <v>64</v>
      </c>
      <c r="E36" s="41" t="s">
        <v>64</v>
      </c>
      <c r="F36" s="74">
        <v>0.02</v>
      </c>
      <c r="G36" s="74">
        <v>0.02</v>
      </c>
      <c r="H36" s="74">
        <v>0.07</v>
      </c>
      <c r="I36" s="74">
        <v>0.1</v>
      </c>
      <c r="J36" s="129">
        <v>0.09</v>
      </c>
      <c r="K36" s="159">
        <v>0.34</v>
      </c>
      <c r="L36" s="108"/>
      <c r="M36" s="1"/>
    </row>
    <row r="37" spans="1:13" ht="14.25" thickBot="1">
      <c r="A37" s="7" t="s">
        <v>31</v>
      </c>
      <c r="B37" s="50" t="s">
        <v>64</v>
      </c>
      <c r="C37" s="65">
        <v>0</v>
      </c>
      <c r="D37" s="65">
        <v>0</v>
      </c>
      <c r="E37" s="65">
        <v>0.01</v>
      </c>
      <c r="F37" s="65">
        <v>0.02</v>
      </c>
      <c r="G37" s="65">
        <v>0.03</v>
      </c>
      <c r="H37" s="65">
        <v>0.01</v>
      </c>
      <c r="I37" s="65">
        <v>0.01</v>
      </c>
      <c r="J37" s="128">
        <v>0.02</v>
      </c>
      <c r="K37" s="155">
        <v>0.04</v>
      </c>
      <c r="L37" s="108"/>
      <c r="M37" s="1"/>
    </row>
    <row r="38" spans="1:13" ht="14.25" thickBot="1">
      <c r="A38" s="9" t="s">
        <v>51</v>
      </c>
      <c r="B38" s="67">
        <v>1.4800000000000002</v>
      </c>
      <c r="C38" s="68">
        <v>2.07</v>
      </c>
      <c r="D38" s="68">
        <v>2.46</v>
      </c>
      <c r="E38" s="68">
        <v>2.6299999999999994</v>
      </c>
      <c r="F38" s="68">
        <v>4.649999999999999</v>
      </c>
      <c r="G38" s="68">
        <v>2.32</v>
      </c>
      <c r="H38" s="106">
        <v>2.3899999999999997</v>
      </c>
      <c r="I38" s="106">
        <v>1.81</v>
      </c>
      <c r="J38" s="130">
        <v>0.97</v>
      </c>
      <c r="K38" s="160">
        <f>SUM(K32:K37)</f>
        <v>2.22</v>
      </c>
      <c r="L38" s="108"/>
      <c r="M38" s="1"/>
    </row>
    <row r="39" spans="1:13" ht="13.5">
      <c r="A39" s="10" t="s">
        <v>32</v>
      </c>
      <c r="B39" s="61">
        <v>0.12</v>
      </c>
      <c r="C39" s="62">
        <v>0.15</v>
      </c>
      <c r="D39" s="62">
        <v>0.24</v>
      </c>
      <c r="E39" s="62">
        <v>0.32</v>
      </c>
      <c r="F39" s="62">
        <v>0.66</v>
      </c>
      <c r="G39" s="62">
        <v>0.43</v>
      </c>
      <c r="H39" s="62">
        <v>0.16</v>
      </c>
      <c r="I39" s="62">
        <v>0.21</v>
      </c>
      <c r="J39" s="126">
        <v>0.38</v>
      </c>
      <c r="K39" s="157">
        <v>1.29</v>
      </c>
      <c r="L39" s="108"/>
      <c r="M39" s="1"/>
    </row>
    <row r="40" spans="1:13" ht="13.5">
      <c r="A40" s="11" t="s">
        <v>33</v>
      </c>
      <c r="B40" s="69">
        <v>0.04</v>
      </c>
      <c r="C40" s="70">
        <v>0.07</v>
      </c>
      <c r="D40" s="70">
        <v>0.12</v>
      </c>
      <c r="E40" s="70">
        <v>0.24000000000000002</v>
      </c>
      <c r="F40" s="70">
        <v>0.86</v>
      </c>
      <c r="G40" s="70">
        <v>0.42000000000000004</v>
      </c>
      <c r="H40" s="70">
        <v>0.22</v>
      </c>
      <c r="I40" s="70">
        <v>0.23</v>
      </c>
      <c r="J40" s="131">
        <v>0.23</v>
      </c>
      <c r="K40" s="161">
        <v>0.13</v>
      </c>
      <c r="L40" s="108"/>
      <c r="M40" s="1"/>
    </row>
    <row r="41" spans="1:13" ht="13.5">
      <c r="A41" s="11" t="s">
        <v>34</v>
      </c>
      <c r="B41" s="40" t="s">
        <v>64</v>
      </c>
      <c r="C41" s="41" t="s">
        <v>64</v>
      </c>
      <c r="D41" s="41" t="s">
        <v>64</v>
      </c>
      <c r="E41" s="63">
        <v>0</v>
      </c>
      <c r="F41" s="63">
        <v>0.01</v>
      </c>
      <c r="G41" s="63">
        <v>0.02</v>
      </c>
      <c r="H41" s="63">
        <v>0.03</v>
      </c>
      <c r="I41" s="63">
        <v>0.01</v>
      </c>
      <c r="J41" s="127">
        <v>0.02</v>
      </c>
      <c r="K41" s="158">
        <v>0.05</v>
      </c>
      <c r="L41" s="108"/>
      <c r="M41" s="1"/>
    </row>
    <row r="42" spans="1:13" ht="13.5">
      <c r="A42" s="11" t="s">
        <v>35</v>
      </c>
      <c r="B42" s="40" t="s">
        <v>64</v>
      </c>
      <c r="C42" s="63">
        <v>0</v>
      </c>
      <c r="D42" s="63">
        <v>0.03</v>
      </c>
      <c r="E42" s="63">
        <v>0.1</v>
      </c>
      <c r="F42" s="63">
        <v>0.36</v>
      </c>
      <c r="G42" s="63">
        <v>0.19</v>
      </c>
      <c r="H42" s="63">
        <v>0.14</v>
      </c>
      <c r="I42" s="63">
        <v>0.11</v>
      </c>
      <c r="J42" s="127">
        <v>0.08</v>
      </c>
      <c r="K42" s="158">
        <v>0.04</v>
      </c>
      <c r="L42" s="108"/>
      <c r="M42" s="1"/>
    </row>
    <row r="43" spans="1:13" ht="14.25" thickBot="1">
      <c r="A43" s="16" t="s">
        <v>36</v>
      </c>
      <c r="B43" s="75" t="s">
        <v>64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124">
        <v>0</v>
      </c>
      <c r="K43" s="162">
        <v>0.01</v>
      </c>
      <c r="L43" s="108"/>
      <c r="M43" s="1"/>
    </row>
    <row r="44" spans="1:13" ht="14.25" thickBot="1">
      <c r="A44" s="18" t="s">
        <v>51</v>
      </c>
      <c r="B44" s="66">
        <v>0.16</v>
      </c>
      <c r="C44" s="60">
        <v>0.22</v>
      </c>
      <c r="D44" s="60">
        <v>0.39</v>
      </c>
      <c r="E44" s="60">
        <v>0.66</v>
      </c>
      <c r="F44" s="60">
        <v>1.8900000000000001</v>
      </c>
      <c r="G44" s="60">
        <v>1.06</v>
      </c>
      <c r="H44" s="60">
        <v>0.55</v>
      </c>
      <c r="I44" s="60">
        <v>0.56</v>
      </c>
      <c r="J44" s="125">
        <v>0.71</v>
      </c>
      <c r="K44" s="156">
        <f>SUM(K39:K43)</f>
        <v>1.52</v>
      </c>
      <c r="L44" s="108"/>
      <c r="M44" s="1"/>
    </row>
    <row r="45" spans="1:13" ht="13.5">
      <c r="A45" s="8" t="s">
        <v>37</v>
      </c>
      <c r="B45" s="48" t="s">
        <v>64</v>
      </c>
      <c r="C45" s="49" t="s">
        <v>53</v>
      </c>
      <c r="D45" s="49" t="s">
        <v>53</v>
      </c>
      <c r="E45" s="49" t="s">
        <v>53</v>
      </c>
      <c r="F45" s="49" t="s">
        <v>53</v>
      </c>
      <c r="G45" s="49" t="s">
        <v>53</v>
      </c>
      <c r="H45" s="38" t="s">
        <v>53</v>
      </c>
      <c r="I45" s="38" t="s">
        <v>53</v>
      </c>
      <c r="J45" s="115" t="s">
        <v>53</v>
      </c>
      <c r="K45" s="169">
        <v>0.01</v>
      </c>
      <c r="M45" s="1"/>
    </row>
    <row r="46" spans="1:13" ht="13.5">
      <c r="A46" s="8" t="s">
        <v>38</v>
      </c>
      <c r="B46" s="40" t="s">
        <v>64</v>
      </c>
      <c r="C46" s="41" t="s">
        <v>53</v>
      </c>
      <c r="D46" s="41" t="s">
        <v>53</v>
      </c>
      <c r="E46" s="41" t="s">
        <v>53</v>
      </c>
      <c r="F46" s="41" t="s">
        <v>53</v>
      </c>
      <c r="G46" s="41" t="s">
        <v>53</v>
      </c>
      <c r="H46" s="41" t="s">
        <v>53</v>
      </c>
      <c r="I46" s="41" t="s">
        <v>53</v>
      </c>
      <c r="J46" s="119" t="s">
        <v>53</v>
      </c>
      <c r="K46" s="150" t="s">
        <v>53</v>
      </c>
      <c r="M46" s="1"/>
    </row>
    <row r="47" spans="1:13" ht="13.5">
      <c r="A47" s="8" t="s">
        <v>39</v>
      </c>
      <c r="B47" s="40" t="s">
        <v>64</v>
      </c>
      <c r="C47" s="41" t="s">
        <v>53</v>
      </c>
      <c r="D47" s="41" t="s">
        <v>53</v>
      </c>
      <c r="E47" s="41" t="s">
        <v>53</v>
      </c>
      <c r="F47" s="41" t="s">
        <v>53</v>
      </c>
      <c r="G47" s="41" t="s">
        <v>53</v>
      </c>
      <c r="H47" s="41" t="s">
        <v>53</v>
      </c>
      <c r="I47" s="41" t="s">
        <v>53</v>
      </c>
      <c r="J47" s="119" t="s">
        <v>53</v>
      </c>
      <c r="K47" s="150" t="s">
        <v>53</v>
      </c>
      <c r="M47" s="1"/>
    </row>
    <row r="48" spans="1:13" ht="14.25" thickBot="1">
      <c r="A48" s="12" t="s">
        <v>40</v>
      </c>
      <c r="B48" s="50" t="s">
        <v>64</v>
      </c>
      <c r="C48" s="51" t="s">
        <v>53</v>
      </c>
      <c r="D48" s="51" t="s">
        <v>53</v>
      </c>
      <c r="E48" s="51" t="s">
        <v>53</v>
      </c>
      <c r="F48" s="51" t="s">
        <v>53</v>
      </c>
      <c r="G48" s="51" t="s">
        <v>53</v>
      </c>
      <c r="H48" s="51" t="s">
        <v>53</v>
      </c>
      <c r="I48" s="51" t="s">
        <v>53</v>
      </c>
      <c r="J48" s="120" t="s">
        <v>53</v>
      </c>
      <c r="K48" s="148">
        <v>0</v>
      </c>
      <c r="M48" s="1"/>
    </row>
    <row r="49" spans="1:13" ht="14.25" thickBot="1">
      <c r="A49" s="9" t="s">
        <v>51</v>
      </c>
      <c r="B49" s="66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125">
        <v>0</v>
      </c>
      <c r="K49" s="156">
        <f>SUM(K45:K48)</f>
        <v>0.01</v>
      </c>
      <c r="L49" s="108"/>
      <c r="M49" s="1"/>
    </row>
    <row r="50" spans="1:13" ht="13.5">
      <c r="A50" s="10" t="s">
        <v>41</v>
      </c>
      <c r="B50" s="95" t="s">
        <v>64</v>
      </c>
      <c r="C50" s="96" t="s">
        <v>53</v>
      </c>
      <c r="D50" s="96" t="s">
        <v>53</v>
      </c>
      <c r="E50" s="96" t="s">
        <v>53</v>
      </c>
      <c r="F50" s="96" t="s">
        <v>53</v>
      </c>
      <c r="G50" s="96" t="s">
        <v>53</v>
      </c>
      <c r="H50" s="107" t="s">
        <v>53</v>
      </c>
      <c r="I50" s="107" t="s">
        <v>53</v>
      </c>
      <c r="J50" s="132" t="s">
        <v>53</v>
      </c>
      <c r="K50" s="163" t="s">
        <v>53</v>
      </c>
      <c r="M50" s="1"/>
    </row>
    <row r="51" spans="1:13" ht="13.5">
      <c r="A51" s="8" t="s">
        <v>42</v>
      </c>
      <c r="B51" s="97" t="s">
        <v>64</v>
      </c>
      <c r="C51" s="98" t="s">
        <v>53</v>
      </c>
      <c r="D51" s="98" t="s">
        <v>53</v>
      </c>
      <c r="E51" s="98" t="s">
        <v>53</v>
      </c>
      <c r="F51" s="98" t="s">
        <v>53</v>
      </c>
      <c r="G51" s="98" t="s">
        <v>53</v>
      </c>
      <c r="H51" s="98" t="s">
        <v>53</v>
      </c>
      <c r="I51" s="98" t="s">
        <v>53</v>
      </c>
      <c r="J51" s="133" t="s">
        <v>53</v>
      </c>
      <c r="K51" s="164" t="s">
        <v>53</v>
      </c>
      <c r="M51" s="1"/>
    </row>
    <row r="52" spans="1:13" ht="13.5">
      <c r="A52" s="11" t="s">
        <v>43</v>
      </c>
      <c r="B52" s="97" t="s">
        <v>64</v>
      </c>
      <c r="C52" s="98" t="s">
        <v>53</v>
      </c>
      <c r="D52" s="98" t="s">
        <v>53</v>
      </c>
      <c r="E52" s="99">
        <v>0.02</v>
      </c>
      <c r="F52" s="98" t="s">
        <v>53</v>
      </c>
      <c r="G52" s="98" t="s">
        <v>53</v>
      </c>
      <c r="H52" s="98" t="s">
        <v>53</v>
      </c>
      <c r="I52" s="98" t="s">
        <v>53</v>
      </c>
      <c r="J52" s="133" t="s">
        <v>53</v>
      </c>
      <c r="K52" s="164" t="s">
        <v>53</v>
      </c>
      <c r="M52" s="1"/>
    </row>
    <row r="53" spans="1:13" ht="13.5">
      <c r="A53" s="11" t="s">
        <v>44</v>
      </c>
      <c r="B53" s="97" t="s">
        <v>64</v>
      </c>
      <c r="C53" s="98" t="s">
        <v>53</v>
      </c>
      <c r="D53" s="98" t="s">
        <v>53</v>
      </c>
      <c r="E53" s="98" t="s">
        <v>53</v>
      </c>
      <c r="F53" s="98" t="s">
        <v>53</v>
      </c>
      <c r="G53" s="98" t="s">
        <v>53</v>
      </c>
      <c r="H53" s="98" t="s">
        <v>53</v>
      </c>
      <c r="I53" s="98" t="s">
        <v>53</v>
      </c>
      <c r="J53" s="133" t="s">
        <v>53</v>
      </c>
      <c r="K53" s="164" t="s">
        <v>53</v>
      </c>
      <c r="M53" s="1"/>
    </row>
    <row r="54" spans="1:13" ht="13.5">
      <c r="A54" s="11" t="s">
        <v>45</v>
      </c>
      <c r="B54" s="97" t="s">
        <v>64</v>
      </c>
      <c r="C54" s="98" t="s">
        <v>53</v>
      </c>
      <c r="D54" s="98" t="s">
        <v>53</v>
      </c>
      <c r="E54" s="98" t="s">
        <v>53</v>
      </c>
      <c r="F54" s="98" t="s">
        <v>53</v>
      </c>
      <c r="G54" s="98" t="s">
        <v>53</v>
      </c>
      <c r="H54" s="98" t="s">
        <v>53</v>
      </c>
      <c r="I54" s="98" t="s">
        <v>53</v>
      </c>
      <c r="J54" s="133" t="s">
        <v>53</v>
      </c>
      <c r="K54" s="164" t="s">
        <v>53</v>
      </c>
      <c r="M54" s="1"/>
    </row>
    <row r="55" spans="1:13" ht="14.25" customHeight="1">
      <c r="A55" s="11" t="s">
        <v>46</v>
      </c>
      <c r="B55" s="97" t="s">
        <v>64</v>
      </c>
      <c r="C55" s="99">
        <v>0</v>
      </c>
      <c r="D55" s="99">
        <v>0</v>
      </c>
      <c r="E55" s="98" t="s">
        <v>53</v>
      </c>
      <c r="F55" s="99">
        <v>0.02</v>
      </c>
      <c r="G55" s="99">
        <v>0</v>
      </c>
      <c r="H55" s="99">
        <v>0</v>
      </c>
      <c r="I55" s="99">
        <v>0.02</v>
      </c>
      <c r="J55" s="134">
        <v>0.02</v>
      </c>
      <c r="K55" s="165">
        <v>0.5</v>
      </c>
      <c r="L55" s="108"/>
      <c r="M55" s="1"/>
    </row>
    <row r="56" spans="1:13" ht="13.5">
      <c r="A56" s="11" t="s">
        <v>47</v>
      </c>
      <c r="B56" s="100">
        <v>0.04</v>
      </c>
      <c r="C56" s="101">
        <v>1.15</v>
      </c>
      <c r="D56" s="101">
        <v>0.02</v>
      </c>
      <c r="E56" s="101">
        <v>0.02</v>
      </c>
      <c r="F56" s="101">
        <v>1.6800000000000002</v>
      </c>
      <c r="G56" s="101">
        <v>0.08</v>
      </c>
      <c r="H56" s="101">
        <v>0.26</v>
      </c>
      <c r="I56" s="101">
        <v>0.06</v>
      </c>
      <c r="J56" s="135">
        <v>0.05</v>
      </c>
      <c r="K56" s="166">
        <v>1.1</v>
      </c>
      <c r="L56" s="108"/>
      <c r="M56" s="1"/>
    </row>
    <row r="57" spans="1:13" ht="14.25" thickBot="1">
      <c r="A57" s="16" t="s">
        <v>48</v>
      </c>
      <c r="B57" s="102" t="s">
        <v>64</v>
      </c>
      <c r="C57" s="103" t="s">
        <v>53</v>
      </c>
      <c r="D57" s="103" t="s">
        <v>53</v>
      </c>
      <c r="E57" s="103" t="s">
        <v>53</v>
      </c>
      <c r="F57" s="103" t="s">
        <v>53</v>
      </c>
      <c r="G57" s="103" t="s">
        <v>53</v>
      </c>
      <c r="H57" s="103" t="s">
        <v>53</v>
      </c>
      <c r="I57" s="103" t="s">
        <v>53</v>
      </c>
      <c r="J57" s="136" t="s">
        <v>53</v>
      </c>
      <c r="K57" s="167" t="s">
        <v>53</v>
      </c>
      <c r="M57" s="1"/>
    </row>
    <row r="58" spans="1:13" ht="14.25" thickBot="1">
      <c r="A58" s="13" t="s">
        <v>51</v>
      </c>
      <c r="B58" s="71">
        <v>0.04</v>
      </c>
      <c r="C58" s="60">
        <v>1.15</v>
      </c>
      <c r="D58" s="60">
        <v>0.02</v>
      </c>
      <c r="E58" s="60">
        <v>0.04</v>
      </c>
      <c r="F58" s="60">
        <v>1.7000000000000002</v>
      </c>
      <c r="G58" s="60">
        <v>0.08</v>
      </c>
      <c r="H58" s="60">
        <v>0.27</v>
      </c>
      <c r="I58" s="60">
        <v>0.08</v>
      </c>
      <c r="J58" s="125">
        <v>0.08</v>
      </c>
      <c r="K58" s="156">
        <f>SUM(K50:K57)</f>
        <v>1.6</v>
      </c>
      <c r="L58" s="108"/>
      <c r="M58" s="1"/>
    </row>
    <row r="59" spans="1:13" ht="14.25" customHeight="1" thickBot="1">
      <c r="A59" s="15" t="s">
        <v>49</v>
      </c>
      <c r="B59" s="72">
        <v>5.89</v>
      </c>
      <c r="C59" s="73">
        <v>11.62</v>
      </c>
      <c r="D59" s="73">
        <v>13.33</v>
      </c>
      <c r="E59" s="73">
        <v>23.02</v>
      </c>
      <c r="F59" s="73">
        <v>32.51</v>
      </c>
      <c r="G59" s="73">
        <v>15.67</v>
      </c>
      <c r="H59" s="73">
        <v>8.33</v>
      </c>
      <c r="I59" s="73">
        <v>5.22</v>
      </c>
      <c r="J59" s="137">
        <v>4.1</v>
      </c>
      <c r="K59" s="168">
        <v>8.28</v>
      </c>
      <c r="L59" s="108"/>
      <c r="M59" s="1"/>
    </row>
    <row r="60" spans="1:13" ht="14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M60" s="1"/>
    </row>
    <row r="61" ht="14.25" customHeight="1">
      <c r="M61" s="1"/>
    </row>
    <row r="62" spans="7:13" ht="16.5" thickBot="1">
      <c r="G62" s="5"/>
      <c r="H62" s="5"/>
      <c r="I62" s="5"/>
      <c r="J62" s="5"/>
      <c r="K62" s="177" t="s">
        <v>84</v>
      </c>
      <c r="M62" s="1"/>
    </row>
    <row r="63" spans="1:29" ht="27.75" thickBot="1">
      <c r="A63" s="19" t="s">
        <v>0</v>
      </c>
      <c r="B63" s="89" t="s">
        <v>66</v>
      </c>
      <c r="C63" s="89" t="s">
        <v>67</v>
      </c>
      <c r="D63" s="89" t="s">
        <v>52</v>
      </c>
      <c r="E63" s="89" t="s">
        <v>54</v>
      </c>
      <c r="F63" s="90" t="s">
        <v>72</v>
      </c>
      <c r="G63" s="90" t="s">
        <v>73</v>
      </c>
      <c r="H63" s="90" t="s">
        <v>74</v>
      </c>
      <c r="I63" s="110" t="s">
        <v>77</v>
      </c>
      <c r="J63" s="138" t="s">
        <v>79</v>
      </c>
      <c r="K63" s="170" t="s">
        <v>81</v>
      </c>
      <c r="M63" s="1"/>
      <c r="O63" s="25"/>
      <c r="P63" s="25"/>
      <c r="Q63" s="25"/>
      <c r="R63" s="25"/>
      <c r="S63" s="25"/>
      <c r="T63" s="25"/>
      <c r="V63" s="24"/>
      <c r="W63" s="25"/>
      <c r="X63" s="25"/>
      <c r="Y63" s="25"/>
      <c r="Z63" s="25"/>
      <c r="AA63" s="25"/>
      <c r="AB63" s="25"/>
      <c r="AC63" s="25"/>
    </row>
    <row r="64" spans="1:29" ht="15" thickBot="1">
      <c r="A64" s="26" t="s">
        <v>55</v>
      </c>
      <c r="B64" s="91">
        <f aca="true" t="shared" si="0" ref="B64:G64">SUM(B65:B72)</f>
        <v>5.859999999999999</v>
      </c>
      <c r="C64" s="91">
        <f t="shared" si="0"/>
        <v>11.58</v>
      </c>
      <c r="D64" s="91">
        <f t="shared" si="0"/>
        <v>13.34</v>
      </c>
      <c r="E64" s="91">
        <f t="shared" si="0"/>
        <v>22.99</v>
      </c>
      <c r="F64" s="91">
        <f t="shared" si="0"/>
        <v>32.48</v>
      </c>
      <c r="G64" s="91">
        <f t="shared" si="0"/>
        <v>15.659999999999998</v>
      </c>
      <c r="H64" s="91">
        <f>SUM(H65:H72)</f>
        <v>8.280000000000001</v>
      </c>
      <c r="I64" s="91">
        <f>SUM(I65:I72)</f>
        <v>5.220000000000001</v>
      </c>
      <c r="J64" s="139">
        <f>SUM(J65:J72)</f>
        <v>4.09</v>
      </c>
      <c r="K64" s="171">
        <f>SUM(K65:K72)</f>
        <v>8.27</v>
      </c>
      <c r="M64" s="1"/>
      <c r="O64" s="25"/>
      <c r="P64" s="25"/>
      <c r="Q64" s="25"/>
      <c r="R64" s="25"/>
      <c r="S64" s="25"/>
      <c r="T64" s="25"/>
      <c r="V64" s="24"/>
      <c r="W64" s="25"/>
      <c r="X64" s="25"/>
      <c r="Y64" s="25"/>
      <c r="Z64" s="25"/>
      <c r="AA64" s="25"/>
      <c r="AB64" s="25"/>
      <c r="AC64" s="25"/>
    </row>
    <row r="65" spans="1:13" ht="13.5">
      <c r="A65" s="27" t="s">
        <v>56</v>
      </c>
      <c r="B65" s="92">
        <f aca="true" t="shared" si="1" ref="B65:G65">B58</f>
        <v>0.04</v>
      </c>
      <c r="C65" s="92">
        <f t="shared" si="1"/>
        <v>1.15</v>
      </c>
      <c r="D65" s="92">
        <f t="shared" si="1"/>
        <v>0.02</v>
      </c>
      <c r="E65" s="92">
        <f t="shared" si="1"/>
        <v>0.04</v>
      </c>
      <c r="F65" s="92">
        <f t="shared" si="1"/>
        <v>1.7000000000000002</v>
      </c>
      <c r="G65" s="92">
        <f t="shared" si="1"/>
        <v>0.08</v>
      </c>
      <c r="H65" s="92">
        <f>H58</f>
        <v>0.27</v>
      </c>
      <c r="I65" s="92">
        <f>I58</f>
        <v>0.08</v>
      </c>
      <c r="J65" s="140">
        <f>J58</f>
        <v>0.08</v>
      </c>
      <c r="K65" s="172">
        <f>K58</f>
        <v>1.6</v>
      </c>
      <c r="M65" s="1"/>
    </row>
    <row r="66" spans="1:20" ht="13.5">
      <c r="A66" s="28" t="s">
        <v>57</v>
      </c>
      <c r="B66" s="93">
        <f aca="true" t="shared" si="2" ref="B66:G66">B49</f>
        <v>0</v>
      </c>
      <c r="C66" s="93">
        <f t="shared" si="2"/>
        <v>0</v>
      </c>
      <c r="D66" s="93">
        <f t="shared" si="2"/>
        <v>0</v>
      </c>
      <c r="E66" s="93">
        <f t="shared" si="2"/>
        <v>0</v>
      </c>
      <c r="F66" s="93">
        <f t="shared" si="2"/>
        <v>0</v>
      </c>
      <c r="G66" s="93">
        <f t="shared" si="2"/>
        <v>0</v>
      </c>
      <c r="H66" s="93">
        <f>H49</f>
        <v>0</v>
      </c>
      <c r="I66" s="93">
        <f>I49</f>
        <v>0</v>
      </c>
      <c r="J66" s="141">
        <f>J49</f>
        <v>0</v>
      </c>
      <c r="K66" s="173">
        <f>K49</f>
        <v>0.01</v>
      </c>
      <c r="M66" s="1"/>
      <c r="S66" s="80"/>
      <c r="T66" s="80"/>
    </row>
    <row r="67" spans="1:20" ht="13.5">
      <c r="A67" s="28" t="s">
        <v>58</v>
      </c>
      <c r="B67" s="93">
        <f aca="true" t="shared" si="3" ref="B67:G67">B44</f>
        <v>0.16</v>
      </c>
      <c r="C67" s="93">
        <f t="shared" si="3"/>
        <v>0.22</v>
      </c>
      <c r="D67" s="93">
        <f t="shared" si="3"/>
        <v>0.39</v>
      </c>
      <c r="E67" s="93">
        <f t="shared" si="3"/>
        <v>0.66</v>
      </c>
      <c r="F67" s="93">
        <f t="shared" si="3"/>
        <v>1.8900000000000001</v>
      </c>
      <c r="G67" s="93">
        <f t="shared" si="3"/>
        <v>1.06</v>
      </c>
      <c r="H67" s="93">
        <f>H44</f>
        <v>0.55</v>
      </c>
      <c r="I67" s="93">
        <f>I44</f>
        <v>0.56</v>
      </c>
      <c r="J67" s="141">
        <f>J44</f>
        <v>0.71</v>
      </c>
      <c r="K67" s="173">
        <f>K44</f>
        <v>1.52</v>
      </c>
      <c r="M67" s="1"/>
      <c r="O67" s="82"/>
      <c r="P67" s="82"/>
      <c r="Q67" s="82"/>
      <c r="R67" s="82"/>
      <c r="S67" s="82"/>
      <c r="T67" s="82"/>
    </row>
    <row r="68" spans="1:20" ht="13.5">
      <c r="A68" s="28" t="s">
        <v>59</v>
      </c>
      <c r="B68" s="93">
        <f aca="true" t="shared" si="4" ref="B68:K68">B38</f>
        <v>1.4800000000000002</v>
      </c>
      <c r="C68" s="93">
        <f t="shared" si="4"/>
        <v>2.07</v>
      </c>
      <c r="D68" s="93">
        <f t="shared" si="4"/>
        <v>2.46</v>
      </c>
      <c r="E68" s="93">
        <f t="shared" si="4"/>
        <v>2.6299999999999994</v>
      </c>
      <c r="F68" s="93">
        <f t="shared" si="4"/>
        <v>4.649999999999999</v>
      </c>
      <c r="G68" s="93">
        <f t="shared" si="4"/>
        <v>2.32</v>
      </c>
      <c r="H68" s="93">
        <f>H38</f>
        <v>2.3899999999999997</v>
      </c>
      <c r="I68" s="93">
        <f>I38</f>
        <v>1.81</v>
      </c>
      <c r="J68" s="141">
        <f>J38</f>
        <v>0.97</v>
      </c>
      <c r="K68" s="173">
        <f t="shared" si="4"/>
        <v>2.22</v>
      </c>
      <c r="M68" s="1"/>
      <c r="O68" s="84"/>
      <c r="P68" s="84"/>
      <c r="Q68" s="84"/>
      <c r="R68" s="84"/>
      <c r="S68" s="84"/>
      <c r="T68" s="84"/>
    </row>
    <row r="69" spans="1:20" ht="13.5">
      <c r="A69" s="28" t="s">
        <v>60</v>
      </c>
      <c r="B69" s="93">
        <f aca="true" t="shared" si="5" ref="B69:G69">B31</f>
        <v>0.38</v>
      </c>
      <c r="C69" s="93">
        <f t="shared" si="5"/>
        <v>0.56</v>
      </c>
      <c r="D69" s="93">
        <f t="shared" si="5"/>
        <v>0.5800000000000001</v>
      </c>
      <c r="E69" s="93">
        <f t="shared" si="5"/>
        <v>4.9799999999999995</v>
      </c>
      <c r="F69" s="93">
        <f t="shared" si="5"/>
        <v>6.839999999999999</v>
      </c>
      <c r="G69" s="93">
        <f t="shared" si="5"/>
        <v>4.31</v>
      </c>
      <c r="H69" s="93">
        <f>H31</f>
        <v>1.9500000000000002</v>
      </c>
      <c r="I69" s="93">
        <f>I31</f>
        <v>0.55</v>
      </c>
      <c r="J69" s="141">
        <f>J31</f>
        <v>0.51</v>
      </c>
      <c r="K69" s="173">
        <f>K31</f>
        <v>0.5900000000000001</v>
      </c>
      <c r="M69" s="1"/>
      <c r="O69" s="85"/>
      <c r="P69" s="85"/>
      <c r="Q69" s="85"/>
      <c r="R69" s="85"/>
      <c r="S69" s="85"/>
      <c r="T69" s="85"/>
    </row>
    <row r="70" spans="1:20" ht="13.5">
      <c r="A70" s="28" t="s">
        <v>61</v>
      </c>
      <c r="B70" s="93">
        <f aca="true" t="shared" si="6" ref="B70:G70">B26</f>
        <v>2.9899999999999998</v>
      </c>
      <c r="C70" s="93">
        <f t="shared" si="6"/>
        <v>6.330000000000001</v>
      </c>
      <c r="D70" s="93">
        <f t="shared" si="6"/>
        <v>6.73</v>
      </c>
      <c r="E70" s="93">
        <f t="shared" si="6"/>
        <v>8.29</v>
      </c>
      <c r="F70" s="93">
        <f t="shared" si="6"/>
        <v>9.71</v>
      </c>
      <c r="G70" s="93">
        <f t="shared" si="6"/>
        <v>2.7199999999999998</v>
      </c>
      <c r="H70" s="93">
        <f>H26</f>
        <v>0.62</v>
      </c>
      <c r="I70" s="93">
        <f>I26</f>
        <v>0.28</v>
      </c>
      <c r="J70" s="141">
        <f>J26</f>
        <v>0.22</v>
      </c>
      <c r="K70" s="173">
        <f>K26</f>
        <v>0.11</v>
      </c>
      <c r="M70" s="1"/>
      <c r="O70" s="85"/>
      <c r="P70" s="85"/>
      <c r="Q70" s="85"/>
      <c r="R70" s="85"/>
      <c r="S70" s="85"/>
      <c r="T70" s="85"/>
    </row>
    <row r="71" spans="1:20" ht="13.5">
      <c r="A71" s="28" t="s">
        <v>62</v>
      </c>
      <c r="B71" s="93">
        <f aca="true" t="shared" si="7" ref="B71:K71">B19</f>
        <v>0</v>
      </c>
      <c r="C71" s="93">
        <f t="shared" si="7"/>
        <v>0</v>
      </c>
      <c r="D71" s="93">
        <f t="shared" si="7"/>
        <v>0</v>
      </c>
      <c r="E71" s="93">
        <f t="shared" si="7"/>
        <v>0</v>
      </c>
      <c r="F71" s="93">
        <f t="shared" si="7"/>
        <v>0.43</v>
      </c>
      <c r="G71" s="93">
        <f t="shared" si="7"/>
        <v>0.01</v>
      </c>
      <c r="H71" s="93">
        <f>H19</f>
        <v>0</v>
      </c>
      <c r="I71" s="93">
        <f>I19</f>
        <v>0</v>
      </c>
      <c r="J71" s="141">
        <f>J19</f>
        <v>0</v>
      </c>
      <c r="K71" s="173">
        <f t="shared" si="7"/>
        <v>0</v>
      </c>
      <c r="M71" s="1"/>
      <c r="O71" s="85"/>
      <c r="P71" s="85"/>
      <c r="Q71" s="85"/>
      <c r="R71" s="85"/>
      <c r="S71" s="85"/>
      <c r="T71" s="85"/>
    </row>
    <row r="72" spans="1:20" ht="14.25" thickBot="1">
      <c r="A72" s="29" t="s">
        <v>63</v>
      </c>
      <c r="B72" s="94">
        <f aca="true" t="shared" si="8" ref="B72:G72">B11</f>
        <v>0.81</v>
      </c>
      <c r="C72" s="94">
        <f t="shared" si="8"/>
        <v>1.25</v>
      </c>
      <c r="D72" s="94">
        <f t="shared" si="8"/>
        <v>3.16</v>
      </c>
      <c r="E72" s="94">
        <f t="shared" si="8"/>
        <v>6.39</v>
      </c>
      <c r="F72" s="94">
        <f t="shared" si="8"/>
        <v>7.26</v>
      </c>
      <c r="G72" s="94">
        <f t="shared" si="8"/>
        <v>5.16</v>
      </c>
      <c r="H72" s="94">
        <v>2.5</v>
      </c>
      <c r="I72" s="94">
        <f>I11</f>
        <v>1.94</v>
      </c>
      <c r="J72" s="142">
        <f>J11</f>
        <v>1.6</v>
      </c>
      <c r="K72" s="174">
        <f>K11</f>
        <v>2.22</v>
      </c>
      <c r="M72" s="1"/>
      <c r="O72" s="85"/>
      <c r="P72" s="85"/>
      <c r="Q72" s="85"/>
      <c r="R72" s="85"/>
      <c r="S72" s="85"/>
      <c r="T72" s="85"/>
    </row>
    <row r="73" spans="1:20" ht="41.25" thickBot="1">
      <c r="A73" s="30" t="s">
        <v>65</v>
      </c>
      <c r="B73" s="79">
        <v>16</v>
      </c>
      <c r="C73" s="79">
        <v>21</v>
      </c>
      <c r="D73" s="79">
        <v>21</v>
      </c>
      <c r="E73" s="79">
        <v>24</v>
      </c>
      <c r="F73" s="79">
        <v>30</v>
      </c>
      <c r="G73" s="79">
        <v>29</v>
      </c>
      <c r="H73" s="79">
        <v>28</v>
      </c>
      <c r="I73" s="79">
        <v>28</v>
      </c>
      <c r="J73" s="143">
        <v>27</v>
      </c>
      <c r="K73" s="175">
        <v>30</v>
      </c>
      <c r="M73" s="1"/>
      <c r="O73" s="85"/>
      <c r="P73" s="85"/>
      <c r="Q73" s="85"/>
      <c r="R73" s="85"/>
      <c r="S73" s="85"/>
      <c r="T73" s="85"/>
    </row>
    <row r="74" spans="1:20" ht="13.5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M74" s="1"/>
      <c r="O74" s="85"/>
      <c r="P74" s="85"/>
      <c r="Q74" s="85"/>
      <c r="R74" s="85"/>
      <c r="S74" s="85"/>
      <c r="T74" s="85"/>
    </row>
    <row r="75" spans="1:20" ht="15.75" customHeight="1">
      <c r="A75" s="112"/>
      <c r="B75" s="111" t="s">
        <v>83</v>
      </c>
      <c r="C75" s="77"/>
      <c r="D75" s="77"/>
      <c r="E75" s="77"/>
      <c r="F75" s="77"/>
      <c r="G75" s="77"/>
      <c r="H75" s="77"/>
      <c r="I75" s="77"/>
      <c r="J75" s="77"/>
      <c r="K75" s="77"/>
      <c r="M75" s="1"/>
      <c r="O75" s="85"/>
      <c r="P75" s="85"/>
      <c r="Q75" s="85"/>
      <c r="R75" s="85"/>
      <c r="S75" s="85"/>
      <c r="T75" s="85"/>
    </row>
    <row r="76" spans="1:13" ht="13.5">
      <c r="A76" s="78"/>
      <c r="B76" s="111" t="s">
        <v>82</v>
      </c>
      <c r="C76" s="77"/>
      <c r="D76" s="77"/>
      <c r="E76" s="77"/>
      <c r="F76" s="77"/>
      <c r="G76" s="77"/>
      <c r="H76" s="77"/>
      <c r="I76" s="77"/>
      <c r="J76" s="77"/>
      <c r="K76" s="77"/>
      <c r="M76" s="1"/>
    </row>
    <row r="77" spans="1:13" ht="13.5" customHeight="1">
      <c r="A77" s="78"/>
      <c r="B77" s="111"/>
      <c r="C77" s="77"/>
      <c r="D77" s="77"/>
      <c r="E77" s="77"/>
      <c r="F77" s="77"/>
      <c r="G77" s="77"/>
      <c r="H77" s="77"/>
      <c r="I77" s="77"/>
      <c r="J77" s="77"/>
      <c r="K77" s="77"/>
      <c r="M77" s="1"/>
    </row>
    <row r="78" spans="1:13" ht="13.5">
      <c r="A78" s="78"/>
      <c r="B78" s="77"/>
      <c r="C78" s="77"/>
      <c r="D78" s="77"/>
      <c r="E78" s="77"/>
      <c r="F78" s="77"/>
      <c r="G78" s="77"/>
      <c r="H78" s="77"/>
      <c r="I78" s="77"/>
      <c r="J78" s="77"/>
      <c r="K78" s="77"/>
      <c r="M78" s="1"/>
    </row>
    <row r="79" ht="13.5">
      <c r="M79" s="1"/>
    </row>
    <row r="80" ht="13.5">
      <c r="M80" s="1"/>
    </row>
    <row r="81" spans="13:14" ht="14.25">
      <c r="M81" s="24"/>
      <c r="N81" s="25"/>
    </row>
    <row r="82" spans="13:14" ht="14.25">
      <c r="M82" s="24"/>
      <c r="N82" s="25"/>
    </row>
    <row r="85" spans="13:14" ht="13.5">
      <c r="M85" s="81"/>
      <c r="N85" s="82"/>
    </row>
    <row r="86" spans="13:14" ht="13.5">
      <c r="M86" s="83"/>
      <c r="N86" s="84"/>
    </row>
    <row r="87" spans="13:14" ht="13.5">
      <c r="M87" s="83"/>
      <c r="N87" s="85"/>
    </row>
    <row r="88" spans="13:14" ht="13.5">
      <c r="M88" s="86"/>
      <c r="N88" s="85"/>
    </row>
    <row r="89" spans="13:14" ht="13.5">
      <c r="M89" s="86"/>
      <c r="N89" s="85"/>
    </row>
    <row r="90" spans="13:14" ht="13.5">
      <c r="M90" s="86"/>
      <c r="N90" s="85"/>
    </row>
    <row r="91" spans="13:14" ht="13.5">
      <c r="M91" s="86"/>
      <c r="N91" s="85"/>
    </row>
    <row r="92" spans="13:14" ht="13.5">
      <c r="M92" s="86"/>
      <c r="N92" s="85"/>
    </row>
    <row r="93" spans="13:14" ht="13.5">
      <c r="M93" s="86"/>
      <c r="N93" s="85"/>
    </row>
    <row r="94" spans="13:14" ht="13.5">
      <c r="M94" s="86"/>
      <c r="N94" s="85"/>
    </row>
    <row r="95" spans="13:14" ht="13.5">
      <c r="M95" s="87"/>
      <c r="N95" s="88"/>
    </row>
    <row r="96" spans="13:14" ht="13.5">
      <c r="M96" s="32"/>
      <c r="N96" s="31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2016-09-07T07:38:49Z</cp:lastPrinted>
  <dcterms:created xsi:type="dcterms:W3CDTF">2007-08-30T06:30:06Z</dcterms:created>
  <dcterms:modified xsi:type="dcterms:W3CDTF">2017-10-02T08:12:09Z</dcterms:modified>
  <cp:category/>
  <cp:version/>
  <cp:contentType/>
  <cp:contentStatus/>
</cp:coreProperties>
</file>