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2685" activeTab="0"/>
  </bookViews>
  <sheets>
    <sheet name="30" sheetId="1" r:id="rId1"/>
  </sheets>
  <definedNames>
    <definedName name="_xlnm.Print_Area" localSheetId="0">'30'!$A$1:$G$12</definedName>
  </definedNames>
  <calcPr fullCalcOnLoad="1"/>
</workbook>
</file>

<file path=xl/sharedStrings.xml><?xml version="1.0" encoding="utf-8"?>
<sst xmlns="http://schemas.openxmlformats.org/spreadsheetml/2006/main" count="17" uniqueCount="17">
  <si>
    <t>30　 森林組合の主要事業別の取扱高</t>
  </si>
  <si>
    <t>　　　（単位：百万円）</t>
  </si>
  <si>
    <t>販売・林産</t>
  </si>
  <si>
    <t>加　　工</t>
  </si>
  <si>
    <t>購　　買</t>
  </si>
  <si>
    <t>森林造成</t>
  </si>
  <si>
    <t>そ の 他</t>
  </si>
  <si>
    <t>合　　計</t>
  </si>
  <si>
    <t>資料：林野庁「森林組合統計」</t>
  </si>
  <si>
    <t>H７  (1995)年度</t>
  </si>
  <si>
    <t xml:space="preserve">12   (2000)      </t>
  </si>
  <si>
    <t xml:space="preserve">17      (05)      </t>
  </si>
  <si>
    <t xml:space="preserve">22      (10)      </t>
  </si>
  <si>
    <t xml:space="preserve">23      (11)      </t>
  </si>
  <si>
    <t xml:space="preserve">24      (12)      </t>
  </si>
  <si>
    <t xml:space="preserve">25      (13)      </t>
  </si>
  <si>
    <t xml:space="preserve">21      (09)     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</si>
</sst>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\ ##0"/>
    <numFmt numFmtId="178" formatCode="@\ "/>
    <numFmt numFmtId="179" formatCode="0.0;&quot;△&quot;0.0"/>
    <numFmt numFmtId="180" formatCode="#,##0;\-#,##0;&quot;-&quot;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5"/>
      <color indexed="56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8"/>
      <name val="Gulim"/>
      <family val="2"/>
    </font>
    <font>
      <sz val="7"/>
      <name val="ＭＳ Ｐ明朝"/>
      <family val="1"/>
    </font>
    <font>
      <sz val="7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name val="ＭＳ 明朝"/>
      <family val="1"/>
    </font>
    <font>
      <sz val="11"/>
      <name val="明朝"/>
      <family val="1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124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0" fillId="0" borderId="1" applyFont="0" applyFill="0" applyBorder="0" applyProtection="0">
      <alignment/>
    </xf>
    <xf numFmtId="178" fontId="11" fillId="0" borderId="0">
      <alignment horizontal="right" vertical="center"/>
      <protection/>
    </xf>
    <xf numFmtId="179" fontId="10" fillId="0" borderId="2" applyFont="0" applyBorder="0" applyProtection="0">
      <alignment/>
    </xf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38" fillId="6" borderId="0" applyNumberFormat="0" applyBorder="0" applyAlignment="0" applyProtection="0"/>
    <xf numFmtId="0" fontId="1" fillId="7" borderId="0" applyNumberFormat="0" applyBorder="0" applyAlignment="0" applyProtection="0"/>
    <xf numFmtId="0" fontId="38" fillId="8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1" fillId="13" borderId="0" applyNumberFormat="0" applyBorder="0" applyAlignment="0" applyProtection="0"/>
    <xf numFmtId="0" fontId="38" fillId="14" borderId="0" applyNumberFormat="0" applyBorder="0" applyAlignment="0" applyProtection="0"/>
    <xf numFmtId="0" fontId="1" fillId="15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1" fillId="9" borderId="0" applyNumberFormat="0" applyBorder="0" applyAlignment="0" applyProtection="0"/>
    <xf numFmtId="0" fontId="38" fillId="21" borderId="0" applyNumberFormat="0" applyBorder="0" applyAlignment="0" applyProtection="0"/>
    <xf numFmtId="0" fontId="1" fillId="15" borderId="0" applyNumberFormat="0" applyBorder="0" applyAlignment="0" applyProtection="0"/>
    <xf numFmtId="0" fontId="38" fillId="22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12" fillId="25" borderId="0" applyNumberFormat="0" applyBorder="0" applyAlignment="0" applyProtection="0"/>
    <xf numFmtId="0" fontId="39" fillId="26" borderId="0" applyNumberFormat="0" applyBorder="0" applyAlignment="0" applyProtection="0"/>
    <xf numFmtId="0" fontId="12" fillId="17" borderId="0" applyNumberFormat="0" applyBorder="0" applyAlignment="0" applyProtection="0"/>
    <xf numFmtId="0" fontId="39" fillId="27" borderId="0" applyNumberFormat="0" applyBorder="0" applyAlignment="0" applyProtection="0"/>
    <xf numFmtId="0" fontId="12" fillId="19" borderId="0" applyNumberFormat="0" applyBorder="0" applyAlignment="0" applyProtection="0"/>
    <xf numFmtId="0" fontId="39" fillId="28" borderId="0" applyNumberFormat="0" applyBorder="0" applyAlignment="0" applyProtection="0"/>
    <xf numFmtId="0" fontId="12" fillId="29" borderId="0" applyNumberFormat="0" applyBorder="0" applyAlignment="0" applyProtection="0"/>
    <xf numFmtId="0" fontId="39" fillId="30" borderId="0" applyNumberFormat="0" applyBorder="0" applyAlignment="0" applyProtection="0"/>
    <xf numFmtId="0" fontId="12" fillId="31" borderId="0" applyNumberFormat="0" applyBorder="0" applyAlignment="0" applyProtection="0"/>
    <xf numFmtId="0" fontId="39" fillId="32" borderId="0" applyNumberFormat="0" applyBorder="0" applyAlignment="0" applyProtection="0"/>
    <xf numFmtId="0" fontId="12" fillId="33" borderId="0" applyNumberFormat="0" applyBorder="0" applyAlignment="0" applyProtection="0"/>
    <xf numFmtId="180" fontId="13" fillId="0" borderId="0" applyFill="0" applyBorder="0" applyAlignment="0">
      <protection/>
    </xf>
    <xf numFmtId="0" fontId="14" fillId="0" borderId="0">
      <alignment horizontal="left"/>
      <protection/>
    </xf>
    <xf numFmtId="0" fontId="15" fillId="0" borderId="3" applyNumberFormat="0" applyAlignment="0" applyProtection="0"/>
    <xf numFmtId="0" fontId="15" fillId="0" borderId="4">
      <alignment horizontal="left" vertical="center"/>
      <protection/>
    </xf>
    <xf numFmtId="0" fontId="16" fillId="0" borderId="0">
      <alignment/>
      <protection/>
    </xf>
    <xf numFmtId="4" fontId="14" fillId="0" borderId="0">
      <alignment horizontal="right"/>
      <protection/>
    </xf>
    <xf numFmtId="4" fontId="17" fillId="0" borderId="0">
      <alignment horizontal="right"/>
      <protection/>
    </xf>
    <xf numFmtId="0" fontId="18" fillId="0" borderId="0">
      <alignment horizontal="left"/>
      <protection/>
    </xf>
    <xf numFmtId="0" fontId="19" fillId="0" borderId="0">
      <alignment horizontal="center"/>
      <protection/>
    </xf>
    <xf numFmtId="0" fontId="39" fillId="34" borderId="0" applyNumberFormat="0" applyBorder="0" applyAlignment="0" applyProtection="0"/>
    <xf numFmtId="0" fontId="12" fillId="35" borderId="0" applyNumberFormat="0" applyBorder="0" applyAlignment="0" applyProtection="0"/>
    <xf numFmtId="0" fontId="39" fillId="36" borderId="0" applyNumberFormat="0" applyBorder="0" applyAlignment="0" applyProtection="0"/>
    <xf numFmtId="0" fontId="12" fillId="37" borderId="0" applyNumberFormat="0" applyBorder="0" applyAlignment="0" applyProtection="0"/>
    <xf numFmtId="0" fontId="39" fillId="38" borderId="0" applyNumberFormat="0" applyBorder="0" applyAlignment="0" applyProtection="0"/>
    <xf numFmtId="0" fontId="12" fillId="39" borderId="0" applyNumberFormat="0" applyBorder="0" applyAlignment="0" applyProtection="0"/>
    <xf numFmtId="0" fontId="39" fillId="40" borderId="0" applyNumberFormat="0" applyBorder="0" applyAlignment="0" applyProtection="0"/>
    <xf numFmtId="0" fontId="12" fillId="29" borderId="0" applyNumberFormat="0" applyBorder="0" applyAlignment="0" applyProtection="0"/>
    <xf numFmtId="0" fontId="39" fillId="41" borderId="0" applyNumberFormat="0" applyBorder="0" applyAlignment="0" applyProtection="0"/>
    <xf numFmtId="0" fontId="12" fillId="31" borderId="0" applyNumberFormat="0" applyBorder="0" applyAlignment="0" applyProtection="0"/>
    <xf numFmtId="0" fontId="39" fillId="42" borderId="0" applyNumberFormat="0" applyBorder="0" applyAlignment="0" applyProtection="0"/>
    <xf numFmtId="0" fontId="12" fillId="43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44" borderId="5" applyNumberFormat="0" applyAlignment="0" applyProtection="0"/>
    <xf numFmtId="0" fontId="21" fillId="45" borderId="6" applyNumberFormat="0" applyAlignment="0" applyProtection="0"/>
    <xf numFmtId="0" fontId="42" fillId="46" borderId="0" applyNumberFormat="0" applyBorder="0" applyAlignment="0" applyProtection="0"/>
    <xf numFmtId="0" fontId="22" fillId="47" borderId="0" applyNumberFormat="0" applyBorder="0" applyAlignment="0" applyProtection="0"/>
    <xf numFmtId="9" fontId="38" fillId="0" borderId="0" applyFont="0" applyFill="0" applyBorder="0" applyAlignment="0" applyProtection="0"/>
    <xf numFmtId="0" fontId="38" fillId="48" borderId="7" applyNumberFormat="0" applyFont="0" applyAlignment="0" applyProtection="0"/>
    <xf numFmtId="0" fontId="23" fillId="49" borderId="8" applyNumberFormat="0" applyFont="0" applyAlignment="0" applyProtection="0"/>
    <xf numFmtId="0" fontId="43" fillId="0" borderId="9" applyNumberFormat="0" applyFill="0" applyAlignment="0" applyProtection="0"/>
    <xf numFmtId="0" fontId="24" fillId="0" borderId="10" applyNumberFormat="0" applyFill="0" applyAlignment="0" applyProtection="0"/>
    <xf numFmtId="0" fontId="44" fillId="50" borderId="0" applyNumberFormat="0" applyBorder="0" applyAlignment="0" applyProtection="0"/>
    <xf numFmtId="0" fontId="25" fillId="5" borderId="0" applyNumberFormat="0" applyBorder="0" applyAlignment="0" applyProtection="0"/>
    <xf numFmtId="0" fontId="45" fillId="51" borderId="11" applyNumberFormat="0" applyAlignment="0" applyProtection="0"/>
    <xf numFmtId="0" fontId="26" fillId="52" borderId="12" applyNumberFormat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2" fillId="0" borderId="14" applyNumberFormat="0" applyFill="0" applyAlignment="0" applyProtection="0"/>
    <xf numFmtId="0" fontId="48" fillId="0" borderId="15" applyNumberFormat="0" applyFill="0" applyAlignment="0" applyProtection="0"/>
    <xf numFmtId="0" fontId="28" fillId="0" borderId="16" applyNumberFormat="0" applyFill="0" applyAlignment="0" applyProtection="0"/>
    <xf numFmtId="0" fontId="49" fillId="0" borderId="17" applyNumberFormat="0" applyFill="0" applyAlignment="0" applyProtection="0"/>
    <xf numFmtId="0" fontId="29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0" fillId="0" borderId="19" applyNumberFormat="0" applyFill="0" applyAlignment="0" applyProtection="0"/>
    <xf numFmtId="0" fontId="30" fillId="0" borderId="20" applyNumberFormat="0" applyFill="0" applyAlignment="0" applyProtection="0"/>
    <xf numFmtId="0" fontId="51" fillId="51" borderId="21" applyNumberFormat="0" applyAlignment="0" applyProtection="0"/>
    <xf numFmtId="0" fontId="31" fillId="52" borderId="22" applyNumberFormat="0" applyAlignment="0" applyProtection="0"/>
    <xf numFmtId="0" fontId="5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6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0" fontId="53" fillId="53" borderId="11" applyNumberFormat="0" applyAlignment="0" applyProtection="0"/>
    <xf numFmtId="0" fontId="33" fillId="13" borderId="12" applyNumberFormat="0" applyAlignment="0" applyProtection="0"/>
    <xf numFmtId="0" fontId="23" fillId="0" borderId="0">
      <alignment vertical="center"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5" fillId="0" borderId="0">
      <alignment/>
      <protection/>
    </xf>
    <xf numFmtId="0" fontId="23" fillId="0" borderId="0">
      <alignment/>
      <protection/>
    </xf>
    <xf numFmtId="0" fontId="36" fillId="0" borderId="0">
      <alignment/>
      <protection/>
    </xf>
    <xf numFmtId="0" fontId="54" fillId="54" borderId="0" applyNumberFormat="0" applyBorder="0" applyAlignment="0" applyProtection="0"/>
    <xf numFmtId="0" fontId="37" fillId="7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38" fontId="6" fillId="7" borderId="23" xfId="92" applyFont="1" applyFill="1" applyBorder="1" applyAlignment="1">
      <alignment horizontal="center" vertical="center"/>
    </xf>
    <xf numFmtId="38" fontId="6" fillId="7" borderId="24" xfId="92" applyFont="1" applyFill="1" applyBorder="1" applyAlignment="1">
      <alignment horizontal="center" vertical="center"/>
    </xf>
    <xf numFmtId="38" fontId="6" fillId="7" borderId="25" xfId="92" applyFont="1" applyFill="1" applyBorder="1" applyAlignment="1">
      <alignment horizontal="center" vertical="center"/>
    </xf>
    <xf numFmtId="38" fontId="6" fillId="7" borderId="23" xfId="94" applyFont="1" applyFill="1" applyBorder="1" applyAlignment="1">
      <alignment horizontal="center" vertical="center"/>
    </xf>
    <xf numFmtId="176" fontId="7" fillId="0" borderId="25" xfId="94" applyNumberFormat="1" applyFont="1" applyFill="1" applyBorder="1" applyAlignment="1">
      <alignment horizontal="right" vertical="center"/>
    </xf>
    <xf numFmtId="38" fontId="6" fillId="7" borderId="23" xfId="94" applyFont="1" applyFill="1" applyBorder="1" applyAlignment="1" quotePrefix="1">
      <alignment horizontal="center" vertical="center"/>
    </xf>
    <xf numFmtId="176" fontId="7" fillId="0" borderId="25" xfId="94" applyNumberFormat="1" applyFont="1" applyBorder="1" applyAlignment="1">
      <alignment vertical="center"/>
    </xf>
    <xf numFmtId="176" fontId="7" fillId="0" borderId="25" xfId="94" applyNumberFormat="1" applyFont="1" applyFill="1" applyBorder="1" applyAlignment="1">
      <alignment vertical="center"/>
    </xf>
    <xf numFmtId="176" fontId="7" fillId="55" borderId="25" xfId="94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110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1 2" xfId="19"/>
    <cellStyle name="20% - アクセント 2" xfId="20"/>
    <cellStyle name="20% - アクセント 2 2" xfId="21"/>
    <cellStyle name="20% - アクセント 3" xfId="22"/>
    <cellStyle name="20% - アクセント 3 2" xfId="23"/>
    <cellStyle name="20% - アクセント 4" xfId="24"/>
    <cellStyle name="20% - アクセント 4 2" xfId="25"/>
    <cellStyle name="20% - アクセント 5" xfId="26"/>
    <cellStyle name="20% - アクセント 5 2" xfId="27"/>
    <cellStyle name="20% - アクセント 6" xfId="28"/>
    <cellStyle name="20% - アクセント 6 2" xfId="29"/>
    <cellStyle name="40% - アクセント 1" xfId="30"/>
    <cellStyle name="40% - アクセント 1 2" xfId="31"/>
    <cellStyle name="40% - アクセント 2" xfId="32"/>
    <cellStyle name="40% - アクセント 2 2" xfId="33"/>
    <cellStyle name="40% - アクセント 3" xfId="34"/>
    <cellStyle name="40% - アクセント 3 2" xfId="35"/>
    <cellStyle name="40% - アクセント 4" xfId="36"/>
    <cellStyle name="40% - アクセント 4 2" xfId="37"/>
    <cellStyle name="40% - アクセント 5" xfId="38"/>
    <cellStyle name="40% - アクセント 5 2" xfId="39"/>
    <cellStyle name="40% - アクセント 6" xfId="40"/>
    <cellStyle name="40% - アクセント 6 2" xfId="41"/>
    <cellStyle name="60% - アクセント 1" xfId="42"/>
    <cellStyle name="60% - アクセント 1 2" xfId="43"/>
    <cellStyle name="60% - アクセント 2" xfId="44"/>
    <cellStyle name="60% - アクセント 2 2" xfId="45"/>
    <cellStyle name="60% - アクセント 3" xfId="46"/>
    <cellStyle name="60% - アクセント 3 2" xfId="47"/>
    <cellStyle name="60% - アクセント 4" xfId="48"/>
    <cellStyle name="60% - アクセント 4 2" xfId="49"/>
    <cellStyle name="60% - アクセント 5" xfId="50"/>
    <cellStyle name="60% - アクセント 5 2" xfId="51"/>
    <cellStyle name="60% - アクセント 6" xfId="52"/>
    <cellStyle name="60% - アクセント 6 2" xfId="53"/>
    <cellStyle name="Calc Currency (0)" xfId="54"/>
    <cellStyle name="entry" xfId="55"/>
    <cellStyle name="Header1" xfId="56"/>
    <cellStyle name="Header2" xfId="57"/>
    <cellStyle name="Normal_#18-Internet" xfId="58"/>
    <cellStyle name="price" xfId="59"/>
    <cellStyle name="revised" xfId="60"/>
    <cellStyle name="section" xfId="61"/>
    <cellStyle name="title" xfId="62"/>
    <cellStyle name="アクセント 1" xfId="63"/>
    <cellStyle name="アクセント 1 2" xfId="64"/>
    <cellStyle name="アクセント 2" xfId="65"/>
    <cellStyle name="アクセント 2 2" xfId="66"/>
    <cellStyle name="アクセント 3" xfId="67"/>
    <cellStyle name="アクセント 3 2" xfId="68"/>
    <cellStyle name="アクセント 4" xfId="69"/>
    <cellStyle name="アクセント 4 2" xfId="70"/>
    <cellStyle name="アクセント 5" xfId="71"/>
    <cellStyle name="アクセント 5 2" xfId="72"/>
    <cellStyle name="アクセント 6" xfId="73"/>
    <cellStyle name="アクセント 6 2" xfId="74"/>
    <cellStyle name="タイトル" xfId="75"/>
    <cellStyle name="タイトル 2" xfId="76"/>
    <cellStyle name="チェック セル" xfId="77"/>
    <cellStyle name="チェック セル 2" xfId="78"/>
    <cellStyle name="どちらでもない" xfId="79"/>
    <cellStyle name="どちらでもない 2" xfId="80"/>
    <cellStyle name="Percent" xfId="81"/>
    <cellStyle name="メモ" xfId="82"/>
    <cellStyle name="メモ 2" xfId="83"/>
    <cellStyle name="リンク セル" xfId="84"/>
    <cellStyle name="リンク セル 2" xfId="85"/>
    <cellStyle name="悪い" xfId="86"/>
    <cellStyle name="悪い 2" xfId="87"/>
    <cellStyle name="計算" xfId="88"/>
    <cellStyle name="計算 2" xfId="89"/>
    <cellStyle name="警告文" xfId="90"/>
    <cellStyle name="警告文 2" xfId="91"/>
    <cellStyle name="Comma [0]" xfId="92"/>
    <cellStyle name="Comma" xfId="93"/>
    <cellStyle name="桁区切り 2" xfId="94"/>
    <cellStyle name="桁区切り 3" xfId="95"/>
    <cellStyle name="見出し 1" xfId="96"/>
    <cellStyle name="見出し 1 2" xfId="97"/>
    <cellStyle name="見出し 2" xfId="98"/>
    <cellStyle name="見出し 2 2" xfId="99"/>
    <cellStyle name="見出し 3" xfId="100"/>
    <cellStyle name="見出し 3 2" xfId="101"/>
    <cellStyle name="見出し 4" xfId="102"/>
    <cellStyle name="見出し 4 2" xfId="103"/>
    <cellStyle name="集計" xfId="104"/>
    <cellStyle name="集計 2" xfId="105"/>
    <cellStyle name="出力" xfId="106"/>
    <cellStyle name="出力 2" xfId="107"/>
    <cellStyle name="説明文" xfId="108"/>
    <cellStyle name="説明文 2" xfId="109"/>
    <cellStyle name="Currency [0]" xfId="110"/>
    <cellStyle name="Currency" xfId="111"/>
    <cellStyle name="入力" xfId="112"/>
    <cellStyle name="入力 2" xfId="113"/>
    <cellStyle name="標準 2" xfId="114"/>
    <cellStyle name="標準 2 2" xfId="115"/>
    <cellStyle name="標準 2 3" xfId="116"/>
    <cellStyle name="標準 3" xfId="117"/>
    <cellStyle name="標準 4" xfId="118"/>
    <cellStyle name="標準 5" xfId="119"/>
    <cellStyle name="標準 6" xfId="120"/>
    <cellStyle name="未定義" xfId="121"/>
    <cellStyle name="良い" xfId="122"/>
    <cellStyle name="良い 2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"/>
  <sheetViews>
    <sheetView showGridLines="0" tabSelected="1" view="pageBreakPreview" zoomScale="130" zoomScaleSheetLayoutView="130" zoomScalePageLayoutView="0" workbookViewId="0" topLeftCell="A1">
      <selection activeCell="C16" sqref="C16"/>
    </sheetView>
  </sheetViews>
  <sheetFormatPr defaultColWidth="9.00390625" defaultRowHeight="13.5"/>
  <cols>
    <col min="1" max="1" width="14.25390625" style="0" customWidth="1"/>
    <col min="2" max="7" width="11.875" style="0" customWidth="1"/>
  </cols>
  <sheetData>
    <row r="1" spans="1:7" ht="17.25">
      <c r="A1" s="1" t="s">
        <v>0</v>
      </c>
      <c r="B1" s="1"/>
      <c r="C1" s="1"/>
      <c r="D1" s="1"/>
      <c r="E1" s="1"/>
      <c r="F1" s="1"/>
      <c r="G1" s="1"/>
    </row>
    <row r="2" s="2" customFormat="1" ht="10.5" customHeight="1">
      <c r="G2" s="3" t="s">
        <v>1</v>
      </c>
    </row>
    <row r="3" spans="1:7" s="2" customFormat="1" ht="10.5">
      <c r="A3" s="4"/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5" t="s">
        <v>7</v>
      </c>
    </row>
    <row r="4" spans="1:7" s="2" customFormat="1" ht="10.5">
      <c r="A4" s="7" t="s">
        <v>9</v>
      </c>
      <c r="B4" s="8">
        <v>102287</v>
      </c>
      <c r="C4" s="8">
        <v>40709</v>
      </c>
      <c r="D4" s="8">
        <v>20956</v>
      </c>
      <c r="E4" s="8">
        <v>186772</v>
      </c>
      <c r="F4" s="8">
        <v>38246</v>
      </c>
      <c r="G4" s="8">
        <v>388970</v>
      </c>
    </row>
    <row r="5" spans="1:7" s="2" customFormat="1" ht="10.5">
      <c r="A5" s="9" t="s">
        <v>10</v>
      </c>
      <c r="B5" s="10">
        <v>77555</v>
      </c>
      <c r="C5" s="10">
        <v>40441</v>
      </c>
      <c r="D5" s="10">
        <v>16434</v>
      </c>
      <c r="E5" s="10">
        <v>167376</v>
      </c>
      <c r="F5" s="10">
        <v>40325</v>
      </c>
      <c r="G5" s="10">
        <f>SUM(B5:F5)</f>
        <v>342131</v>
      </c>
    </row>
    <row r="6" spans="1:7" s="2" customFormat="1" ht="10.5">
      <c r="A6" s="9" t="s">
        <v>11</v>
      </c>
      <c r="B6" s="10">
        <v>57190</v>
      </c>
      <c r="C6" s="10">
        <v>34290</v>
      </c>
      <c r="D6" s="10">
        <v>12221</v>
      </c>
      <c r="E6" s="10">
        <v>111287</v>
      </c>
      <c r="F6" s="10">
        <v>40685</v>
      </c>
      <c r="G6" s="10">
        <v>255673</v>
      </c>
    </row>
    <row r="7" spans="1:7" s="2" customFormat="1" ht="10.5">
      <c r="A7" s="9" t="s">
        <v>16</v>
      </c>
      <c r="B7" s="11">
        <v>60097.93</v>
      </c>
      <c r="C7" s="11">
        <v>30261.13</v>
      </c>
      <c r="D7" s="11">
        <v>11440.433</v>
      </c>
      <c r="E7" s="11">
        <v>118145.32</v>
      </c>
      <c r="F7" s="11">
        <v>42675.358</v>
      </c>
      <c r="G7" s="11">
        <v>262620.168</v>
      </c>
    </row>
    <row r="8" spans="1:7" s="2" customFormat="1" ht="10.5">
      <c r="A8" s="9" t="s">
        <v>12</v>
      </c>
      <c r="B8" s="11">
        <f>30551.867+29668.133+7151.468</f>
        <v>67371.468</v>
      </c>
      <c r="C8" s="11">
        <f>31886.026+1101.973</f>
        <v>32987.999</v>
      </c>
      <c r="D8" s="11">
        <f>10832.392</f>
        <v>10832.392</v>
      </c>
      <c r="E8" s="11">
        <f>114019.903</f>
        <v>114019.903</v>
      </c>
      <c r="F8" s="11">
        <f>180.419+2144.012+42872.732+20.994+26.471+167.447+35.028</f>
        <v>45447.102999999996</v>
      </c>
      <c r="G8" s="11">
        <f>SUM(B8:F8)</f>
        <v>270658.865</v>
      </c>
    </row>
    <row r="9" spans="1:7" s="2" customFormat="1" ht="10.5">
      <c r="A9" s="9" t="s">
        <v>13</v>
      </c>
      <c r="B9" s="12">
        <v>70774</v>
      </c>
      <c r="C9" s="12">
        <v>33462</v>
      </c>
      <c r="D9" s="12">
        <v>10741</v>
      </c>
      <c r="E9" s="12">
        <v>106668</v>
      </c>
      <c r="F9" s="12">
        <v>42655</v>
      </c>
      <c r="G9" s="12">
        <f>SUM(B9:F9)</f>
        <v>264300</v>
      </c>
    </row>
    <row r="10" spans="1:7" s="2" customFormat="1" ht="10.5">
      <c r="A10" s="9" t="s">
        <v>14</v>
      </c>
      <c r="B10" s="11">
        <v>69310.084</v>
      </c>
      <c r="C10" s="11">
        <v>31400.521</v>
      </c>
      <c r="D10" s="11">
        <v>10868.649</v>
      </c>
      <c r="E10" s="11">
        <v>94450.36</v>
      </c>
      <c r="F10" s="11">
        <v>40327.359</v>
      </c>
      <c r="G10" s="11">
        <f>SUM(B10:F10)</f>
        <v>246356.973</v>
      </c>
    </row>
    <row r="11" spans="1:7" s="2" customFormat="1" ht="10.5">
      <c r="A11" s="9" t="s">
        <v>15</v>
      </c>
      <c r="B11" s="11">
        <v>81140</v>
      </c>
      <c r="C11" s="11">
        <v>36245</v>
      </c>
      <c r="D11" s="11">
        <v>10898</v>
      </c>
      <c r="E11" s="11">
        <v>99007</v>
      </c>
      <c r="F11" s="11">
        <v>42147</v>
      </c>
      <c r="G11" s="11">
        <v>269437</v>
      </c>
    </row>
    <row r="12" s="14" customFormat="1" ht="9.75">
      <c r="A12" s="13" t="s">
        <v>8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dcterms:created xsi:type="dcterms:W3CDTF">2016-06-02T05:54:57Z</dcterms:created>
  <dcterms:modified xsi:type="dcterms:W3CDTF">2016-06-10T08:16:12Z</dcterms:modified>
  <cp:category/>
  <cp:version/>
  <cp:contentType/>
  <cp:contentStatus/>
</cp:coreProperties>
</file>