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8360" windowHeight="5130" tabRatio="842" activeTab="0"/>
  </bookViews>
  <sheets>
    <sheet name="資料Ⅳ-21" sheetId="1" r:id="rId1"/>
  </sheets>
  <definedNames>
    <definedName name="_xlnm.Print_Area" localSheetId="0">'資料Ⅳ-21'!$A$1:$K$11</definedName>
  </definedNames>
  <calcPr fullCalcOnLoad="1"/>
</workbook>
</file>

<file path=xl/sharedStrings.xml><?xml version="1.0" encoding="utf-8"?>
<sst xmlns="http://schemas.openxmlformats.org/spreadsheetml/2006/main" count="35" uniqueCount="30">
  <si>
    <t>建築用材</t>
  </si>
  <si>
    <t>土木建設用材</t>
  </si>
  <si>
    <t>木箱仕組板・梱包用材</t>
  </si>
  <si>
    <t>家具建具用材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</si>
  <si>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</si>
  <si>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</si>
  <si>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</si>
  <si>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</si>
  <si>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</si>
  <si>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</si>
  <si>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</si>
  <si>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</si>
  <si>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</si>
  <si>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</si>
  <si>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</si>
  <si>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</si>
  <si>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</si>
  <si>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</si>
  <si>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</si>
  <si>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</si>
  <si>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</si>
  <si>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</si>
  <si>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</si>
  <si>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</si>
  <si>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</si>
  <si>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</si>
  <si>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</si>
  <si>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</si>
  <si>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</si>
  <si>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資料：農林水産省「木材需給報告書」、「木材統計」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</si>
</sst>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</numFmts>
  <fonts count="44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Calibri"/>
      <family val="2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24" borderId="14" xfId="0" applyFont="1" applyFill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25" borderId="14" xfId="0" applyFont="1" applyFill="1" applyBorder="1" applyAlignment="1">
      <alignment vertical="center"/>
    </xf>
    <xf numFmtId="0" fontId="42" fillId="25" borderId="14" xfId="0" applyFont="1" applyFill="1" applyBorder="1" applyAlignment="1">
      <alignment vertical="center" wrapText="1"/>
    </xf>
    <xf numFmtId="0" fontId="41" fillId="24" borderId="14" xfId="0" applyFont="1" applyFill="1" applyBorder="1" applyAlignment="1">
      <alignment vertical="center"/>
    </xf>
    <xf numFmtId="0" fontId="41" fillId="0" borderId="14" xfId="0" applyFont="1" applyBorder="1" applyAlignment="1">
      <alignment vertical="center"/>
    </xf>
    <xf numFmtId="178" fontId="41" fillId="0" borderId="14" xfId="0" applyNumberFormat="1" applyFont="1" applyBorder="1" applyAlignment="1">
      <alignment vertical="center"/>
    </xf>
    <xf numFmtId="0" fontId="41" fillId="26" borderId="14" xfId="0" applyFont="1" applyFill="1" applyBorder="1" applyAlignment="1">
      <alignment vertical="center" wrapText="1"/>
    </xf>
    <xf numFmtId="9" fontId="41" fillId="0" borderId="0" xfId="54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top" wrapText="1"/>
    </xf>
    <xf numFmtId="178" fontId="41" fillId="0" borderId="0" xfId="0" applyNumberFormat="1" applyFont="1" applyFill="1" applyBorder="1" applyAlignment="1">
      <alignment vertical="center"/>
    </xf>
    <xf numFmtId="177" fontId="41" fillId="0" borderId="14" xfId="54" applyNumberFormat="1" applyFont="1" applyBorder="1" applyAlignment="1">
      <alignment vertical="center"/>
    </xf>
    <xf numFmtId="0" fontId="41" fillId="25" borderId="15" xfId="0" applyFont="1" applyFill="1" applyBorder="1" applyAlignment="1">
      <alignment horizontal="center" vertical="center" wrapText="1"/>
    </xf>
    <xf numFmtId="0" fontId="41" fillId="25" borderId="4" xfId="0" applyFont="1" applyFill="1" applyBorder="1" applyAlignment="1">
      <alignment horizontal="center" vertical="center" wrapText="1"/>
    </xf>
    <xf numFmtId="0" fontId="41" fillId="25" borderId="16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9175"/>
          <c:w val="0.764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'資料Ⅳ-21'!$B$2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'資料Ⅳ-21'!$A$4:$A$19</c:f>
              <c:strCache/>
            </c:strRef>
          </c:cat>
          <c:val>
            <c:numRef>
              <c:f>'資料Ⅳ-21'!$H$4:$H$19</c:f>
              <c:numCache/>
            </c:numRef>
          </c:val>
        </c:ser>
        <c:ser>
          <c:idx val="1"/>
          <c:order val="1"/>
          <c:tx>
            <c:strRef>
              <c:f>'資料Ⅳ-21'!$J$2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'資料Ⅳ-21'!$A$4:$A$19</c:f>
              <c:strCache/>
            </c:strRef>
          </c:cat>
          <c:val>
            <c:numRef>
              <c:f>'資料Ⅳ-21'!$J$4:$J$19</c:f>
              <c:numCache/>
            </c:numRef>
          </c:val>
        </c:ser>
        <c:ser>
          <c:idx val="2"/>
          <c:order val="2"/>
          <c:tx>
            <c:strRef>
              <c:f>'資料Ⅳ-21'!$K$2</c:f>
              <c:strCache>
                <c:ptCount val="1"/>
                <c:pt idx="0">
                  <c:v>木箱仕組板・梱包用材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'資料Ⅳ-21'!$A$4:$A$19</c:f>
              <c:strCache/>
            </c:strRef>
          </c:cat>
          <c:val>
            <c:numRef>
              <c:f>'資料Ⅳ-21'!$K$4:$K$19</c:f>
              <c:numCache/>
            </c:numRef>
          </c:val>
        </c:ser>
        <c:ser>
          <c:idx val="3"/>
          <c:order val="3"/>
          <c:tx>
            <c:strRef>
              <c:f>'資料Ⅳ-21'!$L$2</c:f>
              <c:strCache>
                <c:ptCount val="1"/>
                <c:pt idx="0">
                  <c:v>家具建具用材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'資料Ⅳ-21'!$A$4:$A$19</c:f>
              <c:strCache/>
            </c:strRef>
          </c:cat>
          <c:val>
            <c:numRef>
              <c:f>'資料Ⅳ-21'!$L$4:$L$19</c:f>
              <c:numCache/>
            </c:numRef>
          </c:val>
        </c:ser>
        <c:ser>
          <c:idx val="4"/>
          <c:order val="4"/>
          <c:tx>
            <c:strRef>
              <c:f>'資料Ⅳ-21'!$M$2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'資料Ⅳ-21'!$A$4:$A$19</c:f>
              <c:strCache/>
            </c:strRef>
          </c:cat>
          <c:val>
            <c:numRef>
              <c:f>'資料Ⅳ-21'!$M$4:$M$19</c:f>
              <c:numCache/>
            </c:numRef>
          </c:val>
        </c:ser>
        <c:overlap val="100"/>
        <c:axId val="27996133"/>
        <c:axId val="50638606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40.4%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'資料Ⅳ-21'!$A$4:$A$19</c:f>
              <c:strCache/>
            </c:strRef>
          </c:cat>
          <c:val>
            <c:numRef>
              <c:f>'資料Ⅳ-21'!$P$4:$P$19</c:f>
              <c:numCache/>
            </c:numRef>
          </c:val>
          <c:smooth val="0"/>
        </c:ser>
        <c:axId val="53094271"/>
        <c:axId val="8086392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133"/>
        <c:crossesAt val="1"/>
        <c:crossBetween val="between"/>
        <c:dispUnits/>
      </c:valAx>
      <c:catAx>
        <c:axId val="53094271"/>
        <c:scaling>
          <c:orientation val="minMax"/>
        </c:scaling>
        <c:axPos val="b"/>
        <c:delete val="1"/>
        <c:majorTickMark val="out"/>
        <c:minorTickMark val="none"/>
        <c:tickLblPos val="nextTo"/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  <c:max val="5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09427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25"/>
          <c:y val="0.20225"/>
          <c:w val="0.18775"/>
          <c:h val="0.52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0.34975</cdr:y>
    </cdr:from>
    <cdr:to>
      <cdr:x>0.52175</cdr:x>
      <cdr:y>0.41575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695825" y="1543050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1,088</a:t>
          </a:r>
        </a:p>
      </cdr:txBody>
    </cdr:sp>
  </cdr:relSizeAnchor>
  <cdr:relSizeAnchor xmlns:cdr="http://schemas.openxmlformats.org/drawingml/2006/chartDrawing">
    <cdr:from>
      <cdr:x>0.747</cdr:x>
      <cdr:y>0.84875</cdr:y>
    </cdr:from>
    <cdr:to>
      <cdr:x>0.79525</cdr:x>
      <cdr:y>0.9195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600950" y="3743325"/>
          <a:ext cx="4953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0.051</cdr:x>
      <cdr:y>0.05275</cdr:y>
    </cdr:from>
    <cdr:to>
      <cdr:x>0.11475</cdr:x>
      <cdr:y>0.1115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14350" y="228600"/>
          <a:ext cx="647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（万㎥）</a:t>
          </a:r>
        </a:p>
      </cdr:txBody>
    </cdr:sp>
  </cdr:relSizeAnchor>
  <cdr:relSizeAnchor xmlns:cdr="http://schemas.openxmlformats.org/drawingml/2006/chartDrawing">
    <cdr:from>
      <cdr:x>0.74575</cdr:x>
      <cdr:y>0.05625</cdr:y>
    </cdr:from>
    <cdr:to>
      <cdr:x>0.8</cdr:x>
      <cdr:y>0.13675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7591425" y="247650"/>
          <a:ext cx="552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0.076</cdr:x>
      <cdr:y>0.10825</cdr:y>
    </cdr:from>
    <cdr:to>
      <cdr:x>0.13275</cdr:x>
      <cdr:y>0.1755</cdr:y>
    </cdr:to>
    <cdr:sp>
      <cdr:nvSpPr>
        <cdr:cNvPr id="5" name="テキスト ボックス 7"/>
        <cdr:cNvSpPr txBox="1">
          <a:spLocks noChangeArrowheads="1"/>
        </cdr:cNvSpPr>
      </cdr:nvSpPr>
      <cdr:spPr>
        <a:xfrm>
          <a:off x="771525" y="476250"/>
          <a:ext cx="581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1,817</a:t>
          </a:r>
        </a:p>
      </cdr:txBody>
    </cdr:sp>
  </cdr:relSizeAnchor>
  <cdr:relSizeAnchor xmlns:cdr="http://schemas.openxmlformats.org/drawingml/2006/chartDrawing">
    <cdr:from>
      <cdr:x>0.33325</cdr:x>
      <cdr:y>0.30125</cdr:y>
    </cdr:from>
    <cdr:to>
      <cdr:x>0.3985</cdr:x>
      <cdr:y>0.3685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3390900" y="1323975"/>
          <a:ext cx="666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1,283</a:t>
          </a:r>
        </a:p>
      </cdr:txBody>
    </cdr:sp>
  </cdr:relSizeAnchor>
  <cdr:relSizeAnchor xmlns:cdr="http://schemas.openxmlformats.org/drawingml/2006/chartDrawing">
    <cdr:from>
      <cdr:x>0.28675</cdr:x>
      <cdr:y>0.27275</cdr:y>
    </cdr:from>
    <cdr:to>
      <cdr:x>0.34625</cdr:x>
      <cdr:y>0.34925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914650" y="1200150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1,360</a:t>
          </a:r>
        </a:p>
      </cdr:txBody>
    </cdr:sp>
  </cdr:relSizeAnchor>
  <cdr:relSizeAnchor xmlns:cdr="http://schemas.openxmlformats.org/drawingml/2006/chartDrawing">
    <cdr:from>
      <cdr:x>0.245</cdr:x>
      <cdr:y>0.26375</cdr:y>
    </cdr:from>
    <cdr:to>
      <cdr:x>0.30175</cdr:x>
      <cdr:y>0.334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486025" y="116205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1,393</a:t>
          </a:r>
        </a:p>
      </cdr:txBody>
    </cdr:sp>
  </cdr:relSizeAnchor>
  <cdr:relSizeAnchor xmlns:cdr="http://schemas.openxmlformats.org/drawingml/2006/chartDrawing">
    <cdr:from>
      <cdr:x>0.20525</cdr:x>
      <cdr:y>0.24075</cdr:y>
    </cdr:from>
    <cdr:to>
      <cdr:x>0.2615</cdr:x>
      <cdr:y>0.30825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2085975" y="105727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1,440</a:t>
          </a:r>
        </a:p>
      </cdr:txBody>
    </cdr:sp>
  </cdr:relSizeAnchor>
  <cdr:relSizeAnchor xmlns:cdr="http://schemas.openxmlformats.org/drawingml/2006/chartDrawing">
    <cdr:from>
      <cdr:x>0.16075</cdr:x>
      <cdr:y>0.2005</cdr:y>
    </cdr:from>
    <cdr:to>
      <cdr:x>0.22025</cdr:x>
      <cdr:y>0.268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1628775" y="88582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1,549</a:t>
          </a:r>
        </a:p>
      </cdr:txBody>
    </cdr:sp>
  </cdr:relSizeAnchor>
  <cdr:relSizeAnchor xmlns:cdr="http://schemas.openxmlformats.org/drawingml/2006/chartDrawing">
    <cdr:from>
      <cdr:x>0.11625</cdr:x>
      <cdr:y>0.143</cdr:y>
    </cdr:from>
    <cdr:to>
      <cdr:x>0.1695</cdr:x>
      <cdr:y>0.2185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181100" y="628650"/>
          <a:ext cx="5429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1,723</a:t>
          </a:r>
        </a:p>
      </cdr:txBody>
    </cdr:sp>
  </cdr:relSizeAnchor>
  <cdr:relSizeAnchor xmlns:cdr="http://schemas.openxmlformats.org/drawingml/2006/chartDrawing">
    <cdr:from>
      <cdr:x>0.51</cdr:x>
      <cdr:y>0.43325</cdr:y>
    </cdr:from>
    <cdr:to>
      <cdr:x>0.5545</cdr:x>
      <cdr:y>0.5005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191125" y="1914525"/>
          <a:ext cx="457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929</a:t>
          </a:r>
        </a:p>
      </cdr:txBody>
    </cdr:sp>
  </cdr:relSizeAnchor>
  <cdr:relSizeAnchor xmlns:cdr="http://schemas.openxmlformats.org/drawingml/2006/chartDrawing">
    <cdr:from>
      <cdr:x>0.417</cdr:x>
      <cdr:y>0.327</cdr:y>
    </cdr:from>
    <cdr:to>
      <cdr:x>0.482</cdr:x>
      <cdr:y>0.3915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4238625" y="1438275"/>
          <a:ext cx="657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1,163</a:t>
          </a:r>
        </a:p>
      </cdr:txBody>
    </cdr:sp>
  </cdr:relSizeAnchor>
  <cdr:relSizeAnchor xmlns:cdr="http://schemas.openxmlformats.org/drawingml/2006/chartDrawing">
    <cdr:from>
      <cdr:x>0.37725</cdr:x>
      <cdr:y>0.32</cdr:y>
    </cdr:from>
    <cdr:to>
      <cdr:x>0.441</cdr:x>
      <cdr:y>0.3935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3838575" y="1409700"/>
          <a:ext cx="647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1,255</a:t>
          </a:r>
        </a:p>
      </cdr:txBody>
    </cdr:sp>
  </cdr:relSizeAnchor>
  <cdr:relSizeAnchor xmlns:cdr="http://schemas.openxmlformats.org/drawingml/2006/chartDrawing">
    <cdr:from>
      <cdr:x>-0.005</cdr:x>
      <cdr:y>-0.01175</cdr:y>
    </cdr:from>
    <cdr:to>
      <cdr:x>0.06125</cdr:x>
      <cdr:y>0.08875</cdr:y>
    </cdr:to>
    <cdr:sp fLocksText="0">
      <cdr:nvSpPr>
        <cdr:cNvPr id="15" name="テキスト ボックス 1"/>
        <cdr:cNvSpPr txBox="1">
          <a:spLocks noChangeArrowheads="1"/>
        </cdr:cNvSpPr>
      </cdr:nvSpPr>
      <cdr:spPr>
        <a:xfrm>
          <a:off x="-47624" y="-47624"/>
          <a:ext cx="6762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0.42775</cdr:y>
    </cdr:from>
    <cdr:to>
      <cdr:x>0.597</cdr:x>
      <cdr:y>0.495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5638800" y="1885950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942</a:t>
          </a:r>
        </a:p>
      </cdr:txBody>
    </cdr:sp>
  </cdr:relSizeAnchor>
  <cdr:relSizeAnchor xmlns:cdr="http://schemas.openxmlformats.org/drawingml/2006/chartDrawing">
    <cdr:from>
      <cdr:x>0.59775</cdr:x>
      <cdr:y>0.42275</cdr:y>
    </cdr:from>
    <cdr:to>
      <cdr:x>0.64575</cdr:x>
      <cdr:y>0.49025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6076950" y="1866900"/>
          <a:ext cx="485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943</a:t>
          </a:r>
        </a:p>
      </cdr:txBody>
    </cdr:sp>
  </cdr:relSizeAnchor>
  <cdr:relSizeAnchor xmlns:cdr="http://schemas.openxmlformats.org/drawingml/2006/chartDrawing">
    <cdr:from>
      <cdr:x>0.6785</cdr:x>
      <cdr:y>0.4075</cdr:y>
    </cdr:from>
    <cdr:to>
      <cdr:x>0.7395</cdr:x>
      <cdr:y>0.47475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6905625" y="1800225"/>
          <a:ext cx="619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1,010</a:t>
          </a:r>
        </a:p>
      </cdr:txBody>
    </cdr:sp>
  </cdr:relSizeAnchor>
  <cdr:relSizeAnchor xmlns:cdr="http://schemas.openxmlformats.org/drawingml/2006/chartDrawing">
    <cdr:from>
      <cdr:x>0.6375</cdr:x>
      <cdr:y>0.431</cdr:y>
    </cdr:from>
    <cdr:to>
      <cdr:x>0.68475</cdr:x>
      <cdr:y>0.4985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6486525" y="1895475"/>
          <a:ext cx="485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930</a:t>
          </a:r>
        </a:p>
      </cdr:txBody>
    </cdr:sp>
  </cdr:relSizeAnchor>
  <cdr:relSizeAnchor xmlns:cdr="http://schemas.openxmlformats.org/drawingml/2006/chartDrawing">
    <cdr:from>
      <cdr:x>0.7265</cdr:x>
      <cdr:y>0.4165</cdr:y>
    </cdr:from>
    <cdr:to>
      <cdr:x>0.7695</cdr:x>
      <cdr:y>0.48325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7391400" y="1838325"/>
          <a:ext cx="438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960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20</xdr:row>
      <xdr:rowOff>171450</xdr:rowOff>
    </xdr:from>
    <xdr:to>
      <xdr:col>14</xdr:col>
      <xdr:colOff>276225</xdr:colOff>
      <xdr:row>46</xdr:row>
      <xdr:rowOff>133350</xdr:rowOff>
    </xdr:to>
    <xdr:graphicFrame>
      <xdr:nvGraphicFramePr>
        <xdr:cNvPr id="1" name="グラフ 2"/>
        <xdr:cNvGraphicFramePr/>
      </xdr:nvGraphicFramePr>
      <xdr:xfrm>
        <a:off x="381000" y="6534150"/>
        <a:ext cx="101822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80" zoomScaleNormal="80" zoomScaleSheetLayoutView="100" zoomScalePageLayoutView="0" workbookViewId="0" topLeftCell="A16">
      <selection activeCell="A21" sqref="A21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26</v>
      </c>
      <c r="O1" t="s">
        <v>28</v>
      </c>
    </row>
    <row r="2" spans="1:16" ht="66.75" customHeight="1">
      <c r="A2" s="2"/>
      <c r="B2" s="16" t="s">
        <v>0</v>
      </c>
      <c r="C2" s="17"/>
      <c r="D2" s="17"/>
      <c r="E2" s="17"/>
      <c r="F2" s="17"/>
      <c r="G2" s="17"/>
      <c r="H2" s="17"/>
      <c r="I2" s="18"/>
      <c r="J2" s="3" t="s">
        <v>1</v>
      </c>
      <c r="K2" s="3" t="s">
        <v>2</v>
      </c>
      <c r="L2" s="3" t="s">
        <v>3</v>
      </c>
      <c r="M2" s="3" t="s">
        <v>4</v>
      </c>
      <c r="N2" s="4" t="s">
        <v>5</v>
      </c>
      <c r="O2" s="4" t="s">
        <v>6</v>
      </c>
      <c r="P2" s="4" t="s">
        <v>27</v>
      </c>
    </row>
    <row r="3" spans="1:16" ht="15" customHeight="1">
      <c r="A3" s="2"/>
      <c r="B3" s="5" t="s">
        <v>7</v>
      </c>
      <c r="C3" s="6" t="s">
        <v>6</v>
      </c>
      <c r="D3" s="5" t="s">
        <v>8</v>
      </c>
      <c r="E3" s="6" t="s">
        <v>6</v>
      </c>
      <c r="F3" s="5" t="s">
        <v>9</v>
      </c>
      <c r="G3" s="6" t="s">
        <v>6</v>
      </c>
      <c r="H3" s="5" t="s">
        <v>5</v>
      </c>
      <c r="I3" s="6" t="s">
        <v>6</v>
      </c>
      <c r="J3" s="7"/>
      <c r="K3" s="7"/>
      <c r="L3" s="7"/>
      <c r="M3" s="7"/>
      <c r="N3" s="8"/>
      <c r="O3" s="9"/>
      <c r="P3" s="8"/>
    </row>
    <row r="4" spans="1:16" ht="24">
      <c r="A4" s="10" t="s">
        <v>13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f aca="true" t="shared" si="0" ref="H4:I7">+B4+D4+F4</f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f aca="true" t="shared" si="1" ref="N4:N19">+H4+J4+K4+L4+M4</f>
        <v>1816.5</v>
      </c>
      <c r="O4" s="9"/>
      <c r="P4" s="8"/>
    </row>
    <row r="5" spans="1:16" ht="24">
      <c r="A5" s="10" t="s">
        <v>10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f t="shared" si="0"/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f t="shared" si="1"/>
        <v>1723.1</v>
      </c>
      <c r="O5" s="9"/>
      <c r="P5" s="8"/>
    </row>
    <row r="6" spans="1:17" ht="24">
      <c r="A6" s="10" t="s">
        <v>14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 t="shared" si="0"/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f t="shared" si="1"/>
        <v>1548.6</v>
      </c>
      <c r="O6" s="9">
        <v>154.7</v>
      </c>
      <c r="P6" s="15">
        <f>(I6/H6)*100</f>
        <v>11.727757016776655</v>
      </c>
      <c r="Q6" s="14"/>
    </row>
    <row r="7" spans="1:17" ht="24">
      <c r="A7" s="10" t="s">
        <v>15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f t="shared" si="0"/>
        <v>1167.5</v>
      </c>
      <c r="I7" s="9">
        <f t="shared" si="0"/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f t="shared" si="1"/>
        <v>1440.1999999999998</v>
      </c>
      <c r="O7" s="9">
        <v>179</v>
      </c>
      <c r="P7" s="15">
        <f aca="true" t="shared" si="2" ref="P7:P18">(I7/H7)*100</f>
        <v>14.586723768736617</v>
      </c>
      <c r="Q7" s="14"/>
    </row>
    <row r="8" spans="1:17" ht="24">
      <c r="A8" s="10" t="s">
        <v>16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f aca="true" t="shared" si="3" ref="H8:I15">+B8+D8+F8</f>
        <v>1132.6</v>
      </c>
      <c r="I8" s="9">
        <f t="shared" si="3"/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f t="shared" si="1"/>
        <v>1392.8999999999999</v>
      </c>
      <c r="O8" s="9">
        <v>193.8</v>
      </c>
      <c r="P8" s="15">
        <f t="shared" si="2"/>
        <v>16.43122020130673</v>
      </c>
      <c r="Q8" s="14"/>
    </row>
    <row r="9" spans="1:17" ht="24">
      <c r="A9" s="10" t="s">
        <v>17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f t="shared" si="3"/>
        <v>1102.3</v>
      </c>
      <c r="I9" s="9">
        <f t="shared" si="3"/>
        <v>204</v>
      </c>
      <c r="J9" s="9">
        <v>52</v>
      </c>
      <c r="K9" s="9">
        <v>157.1</v>
      </c>
      <c r="L9" s="9">
        <v>19.6</v>
      </c>
      <c r="M9" s="9">
        <v>29.3</v>
      </c>
      <c r="N9" s="9">
        <f t="shared" si="1"/>
        <v>1360.2999999999997</v>
      </c>
      <c r="O9" s="9">
        <v>210.9</v>
      </c>
      <c r="P9" s="15">
        <f t="shared" si="2"/>
        <v>18.506758595663612</v>
      </c>
      <c r="Q9" s="14"/>
    </row>
    <row r="10" spans="1:17" ht="24">
      <c r="A10" s="10" t="s">
        <v>11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f t="shared" si="3"/>
        <v>1050.7</v>
      </c>
      <c r="I10" s="9">
        <f t="shared" si="3"/>
        <v>207.20000000000002</v>
      </c>
      <c r="J10" s="9">
        <v>47.9</v>
      </c>
      <c r="K10" s="9">
        <v>140</v>
      </c>
      <c r="L10" s="9">
        <v>15</v>
      </c>
      <c r="M10" s="9">
        <v>28.9</v>
      </c>
      <c r="N10" s="9">
        <f t="shared" si="1"/>
        <v>1282.5000000000002</v>
      </c>
      <c r="O10" s="9">
        <v>211.6</v>
      </c>
      <c r="P10" s="15">
        <f t="shared" si="2"/>
        <v>19.720186542305132</v>
      </c>
      <c r="Q10" s="14"/>
    </row>
    <row r="11" spans="1:17" ht="24">
      <c r="A11" s="10" t="s">
        <v>18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f t="shared" si="3"/>
        <v>1020.7</v>
      </c>
      <c r="I11" s="9">
        <f t="shared" si="3"/>
        <v>225.70000000000002</v>
      </c>
      <c r="J11" s="9">
        <v>51.5</v>
      </c>
      <c r="K11" s="9">
        <v>139.1</v>
      </c>
      <c r="L11" s="9">
        <v>11.7</v>
      </c>
      <c r="M11" s="9">
        <v>32.4</v>
      </c>
      <c r="N11" s="9">
        <f t="shared" si="1"/>
        <v>1255.4</v>
      </c>
      <c r="O11" s="9">
        <v>231.9</v>
      </c>
      <c r="P11" s="15">
        <f t="shared" si="2"/>
        <v>22.11227588909572</v>
      </c>
      <c r="Q11" s="14"/>
    </row>
    <row r="12" spans="1:17" ht="24">
      <c r="A12" s="10" t="s">
        <v>19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f t="shared" si="3"/>
        <v>945.5</v>
      </c>
      <c r="I12" s="9">
        <f t="shared" si="3"/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f t="shared" si="1"/>
        <v>1163.2</v>
      </c>
      <c r="O12" s="9">
        <v>229.3</v>
      </c>
      <c r="P12" s="15">
        <f t="shared" si="2"/>
        <v>23.532522474881016</v>
      </c>
      <c r="Q12" s="14"/>
    </row>
    <row r="13" spans="1:17" ht="24">
      <c r="A13" s="10" t="s">
        <v>20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f t="shared" si="3"/>
        <v>883.6</v>
      </c>
      <c r="I13" s="9">
        <f t="shared" si="3"/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f t="shared" si="1"/>
        <v>1088.3999999999999</v>
      </c>
      <c r="O13" s="9">
        <v>234.8</v>
      </c>
      <c r="P13" s="15">
        <f t="shared" si="2"/>
        <v>25.70167496604798</v>
      </c>
      <c r="Q13" s="14"/>
    </row>
    <row r="14" spans="1:17" ht="24">
      <c r="A14" s="10" t="s">
        <v>21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f t="shared" si="3"/>
        <v>767.0999999999999</v>
      </c>
      <c r="I14" s="9">
        <f t="shared" si="3"/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f t="shared" si="1"/>
        <v>929.1</v>
      </c>
      <c r="O14" s="9">
        <v>228</v>
      </c>
      <c r="P14" s="15">
        <f t="shared" si="2"/>
        <v>29.20088645548169</v>
      </c>
      <c r="Q14" s="14"/>
    </row>
    <row r="15" spans="1:17" ht="24">
      <c r="A15" s="10" t="s">
        <v>12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f t="shared" si="3"/>
        <v>764.1999999999999</v>
      </c>
      <c r="I15" s="9">
        <f t="shared" si="3"/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f t="shared" si="1"/>
        <v>941.5</v>
      </c>
      <c r="O15" s="9">
        <v>254.4</v>
      </c>
      <c r="P15" s="15">
        <f t="shared" si="2"/>
        <v>33.14577335775976</v>
      </c>
      <c r="Q15" s="14"/>
    </row>
    <row r="16" spans="1:17" ht="24">
      <c r="A16" s="10" t="s">
        <v>22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9">
        <f>+B16+D16+F16</f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f t="shared" si="1"/>
        <v>943.4</v>
      </c>
      <c r="O16" s="9">
        <v>263.2</v>
      </c>
      <c r="P16" s="15">
        <f t="shared" si="2"/>
        <v>35.2165725047081</v>
      </c>
      <c r="Q16" s="14"/>
    </row>
    <row r="17" spans="1:17" ht="24">
      <c r="A17" s="10" t="s">
        <v>23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9">
        <f>+B17+D17+F17</f>
        <v>748.4</v>
      </c>
      <c r="I17" s="9">
        <f>+C17+E17+G17</f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f t="shared" si="1"/>
        <v>930.1999999999999</v>
      </c>
      <c r="O17" s="9">
        <v>274.4</v>
      </c>
      <c r="P17" s="15">
        <f t="shared" si="2"/>
        <v>36.598075895243184</v>
      </c>
      <c r="Q17" s="14"/>
    </row>
    <row r="18" spans="1:17" ht="24">
      <c r="A18" s="10" t="s">
        <v>24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9">
        <f>+B18+D18+F18</f>
        <v>826.5</v>
      </c>
      <c r="I18" s="9">
        <f>+C18+E18+G18</f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f t="shared" si="1"/>
        <v>1010</v>
      </c>
      <c r="O18" s="9">
        <v>298.4</v>
      </c>
      <c r="P18" s="15">
        <f t="shared" si="2"/>
        <v>35.692679975801575</v>
      </c>
      <c r="Q18" s="14"/>
    </row>
    <row r="19" spans="1:17" ht="24">
      <c r="A19" s="10" t="s">
        <v>25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9">
        <f>+B19+D19+F19</f>
        <v>787.5</v>
      </c>
      <c r="I19" s="9">
        <f>+C19+E19+G19</f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f t="shared" si="1"/>
        <v>959.5</v>
      </c>
      <c r="O19" s="9">
        <v>321.9</v>
      </c>
      <c r="P19" s="15">
        <f>(I19/H19)*100</f>
        <v>40.406349206349205</v>
      </c>
      <c r="Q19" s="14"/>
    </row>
    <row r="20" spans="1:16" ht="13.5">
      <c r="A20" s="19" t="s">
        <v>29</v>
      </c>
      <c r="B20" s="2"/>
      <c r="C20" s="2"/>
      <c r="D20" s="2"/>
      <c r="E20" s="2"/>
      <c r="F20" s="2"/>
      <c r="G20" s="2"/>
      <c r="H20" s="11"/>
      <c r="I20" s="2"/>
      <c r="J20" s="11"/>
      <c r="K20" s="11"/>
      <c r="L20" s="11"/>
      <c r="M20" s="11"/>
      <c r="N20" s="2"/>
      <c r="O20" s="2"/>
      <c r="P20" s="12"/>
    </row>
    <row r="21" spans="1:16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3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2016-06-10T04:24:43Z</dcterms:modified>
  <cp:category/>
  <cp:version/>
  <cp:contentType/>
  <cp:contentStatus/>
</cp:coreProperties>
</file>