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830" activeTab="0"/>
  </bookViews>
  <sheets>
    <sheet name="資料Ⅴ-29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'資料Ⅴ-29'!$A$1:$K$33</definedName>
  </definedNames>
  <calcPr fullCalcOnLoad="1"/>
</workbook>
</file>

<file path=xl/sharedStrings.xml><?xml version="1.0" encoding="utf-8"?>
<sst xmlns="http://schemas.openxmlformats.org/spreadsheetml/2006/main" count="35" uniqueCount="30">
  <si>
    <t>70歳以上</t>
  </si>
  <si>
    <t>60～69歳</t>
  </si>
  <si>
    <t>50～59歳</t>
  </si>
  <si>
    <t>40～49歳</t>
  </si>
  <si>
    <t>30～39歳</t>
  </si>
  <si>
    <t>30歳未満</t>
  </si>
  <si>
    <t>人数</t>
  </si>
  <si>
    <t>計</t>
  </si>
  <si>
    <t>伐木作業中</t>
  </si>
  <si>
    <t>造材作業中</t>
  </si>
  <si>
    <t>集材作業中</t>
  </si>
  <si>
    <t>造林作業中</t>
  </si>
  <si>
    <t>林業機械作業中</t>
  </si>
  <si>
    <t>その他</t>
  </si>
  <si>
    <t>○年齢別死亡災害発生状況（平成23年の林業）</t>
  </si>
  <si>
    <t>○作業別の死亡災害（平成23年の林業）</t>
  </si>
  <si>
    <t>○林業における死亡災害の発生状況（平成23(2011)年）</t>
  </si>
  <si>
    <t>○被災時の使用機械（平成23年の林業）</t>
  </si>
  <si>
    <t>チェーンソー</t>
  </si>
  <si>
    <t>刈払機</t>
  </si>
  <si>
    <t>プロセッサ</t>
  </si>
  <si>
    <t>フォーワーダ</t>
  </si>
  <si>
    <t>グラップル</t>
  </si>
  <si>
    <t>モノレール</t>
  </si>
  <si>
    <t>ウインチ</t>
  </si>
  <si>
    <t>ブルドーザー</t>
  </si>
  <si>
    <t>バックホウ</t>
  </si>
  <si>
    <t>手鋸</t>
  </si>
  <si>
    <t>トラック</t>
  </si>
  <si>
    <t>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</si>
</sst>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</numFmts>
  <fonts count="60">
    <font>
      <sz val="11"/>
      <name val="ＭＳ Ｐゴシック"/>
      <family val="3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0"/>
      <name val="Calibri"/>
      <family val="2"/>
    </font>
    <font>
      <sz val="11"/>
      <name val="Calibri"/>
      <family val="2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8"/>
      <color indexed="8"/>
      <name val="ＭＳ 明朝"/>
      <family val="1"/>
    </font>
    <font>
      <b/>
      <sz val="7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3"/>
      <color indexed="8"/>
      <name val="ＭＳ Ｐゴシック"/>
      <family val="3"/>
    </font>
    <font>
      <sz val="13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7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6" applyNumberFormat="0" applyAlignment="0" applyProtection="0"/>
    <xf numFmtId="0" fontId="11" fillId="0" borderId="0">
      <alignment/>
      <protection/>
    </xf>
    <xf numFmtId="0" fontId="5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9" fontId="14" fillId="0" borderId="12" xfId="0" applyNumberFormat="1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0" fontId="0" fillId="0" borderId="12" xfId="0" applyBorder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5"/>
          <c:y val="0.20475"/>
          <c:w val="0.817"/>
          <c:h val="0.755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FF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'資料Ⅴ-29'!$A$5:$A$10</c:f>
              <c:strCache/>
            </c:strRef>
          </c:cat>
          <c:val>
            <c:numRef>
              <c:f>'資料Ⅴ-29'!$C$5:$C$10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101"/>
          <c:w val="0.7895"/>
          <c:h val="0.849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6699FF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FF9933"/>
              </a:solidFill>
              <a:ln w="3175">
                <a:noFill/>
              </a:ln>
            </c:spPr>
          </c:dPt>
          <c:dPt>
            <c:idx val="2"/>
            <c:explosion val="0"/>
            <c:spPr>
              <a:solidFill>
                <a:srgbClr val="99FF66"/>
              </a:solidFill>
              <a:ln w="3175">
                <a:noFill/>
              </a:ln>
            </c:spPr>
          </c:dPt>
          <c:dPt>
            <c:idx val="3"/>
            <c:explosion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0"/>
            <c:spPr>
              <a:solidFill>
                <a:srgbClr val="FFFF66"/>
              </a:solidFill>
              <a:ln w="3175">
                <a:noFill/>
              </a:ln>
            </c:spPr>
          </c:dPt>
          <c:dPt>
            <c:idx val="6"/>
            <c:explosion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explosion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65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刈払機　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％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プロセッサ　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グラップル　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フォワーダ　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モノレール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ウインチ　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ブルドーザー　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バックホウ　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手鋸　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7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トラック　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'資料Ⅴ-29'!$I$5:$I$15</c:f>
              <c:strCache/>
            </c:strRef>
          </c:cat>
          <c:val>
            <c:numRef>
              <c:f>'資料Ⅴ-29'!$J$5:$J$15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825"/>
          <c:w val="0.8415"/>
          <c:h val="0.783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FF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'資料Ⅴ-29'!$E$5:$E$10</c:f>
              <c:strCache/>
            </c:strRef>
          </c:cat>
          <c:val>
            <c:numRef>
              <c:f>'資料Ⅴ-29'!$G$5:$G$10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</cdr:x>
      <cdr:y>0.28975</cdr:y>
    </cdr:from>
    <cdr:to>
      <cdr:x>0.9055</cdr:x>
      <cdr:y>0.39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28775" y="895350"/>
          <a:ext cx="962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</a:t>
          </a:r>
        </a:p>
      </cdr:txBody>
    </cdr:sp>
  </cdr:relSizeAnchor>
  <cdr:relSizeAnchor xmlns:cdr="http://schemas.openxmlformats.org/drawingml/2006/chartDrawing">
    <cdr:from>
      <cdr:x>0.65525</cdr:x>
      <cdr:y>0.5715</cdr:y>
    </cdr:from>
    <cdr:to>
      <cdr:x>1</cdr:x>
      <cdr:y>0.67175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876425" y="1762125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0.1745</cdr:x>
      <cdr:y>0.68075</cdr:y>
    </cdr:from>
    <cdr:to>
      <cdr:x>0.52</cdr:x>
      <cdr:y>0.78175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95300" y="2105025"/>
          <a:ext cx="990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-0.01825</cdr:x>
      <cdr:y>0.39375</cdr:y>
    </cdr:from>
    <cdr:to>
      <cdr:x>0.317</cdr:x>
      <cdr:y>0.494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1209675"/>
          <a:ext cx="962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0.3325</cdr:x>
      <cdr:y>0.097</cdr:y>
    </cdr:from>
    <cdr:to>
      <cdr:x>0.68875</cdr:x>
      <cdr:y>0.19775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952500" y="295275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歳未満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-0.01825</cdr:x>
      <cdr:y>-0.01675</cdr:y>
    </cdr:from>
    <cdr:to>
      <cdr:x>0.309</cdr:x>
      <cdr:y>0.0835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942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年齢別</a:t>
          </a:r>
        </a:p>
      </cdr:txBody>
    </cdr:sp>
  </cdr:relSizeAnchor>
  <cdr:relSizeAnchor xmlns:cdr="http://schemas.openxmlformats.org/drawingml/2006/chartDrawing">
    <cdr:from>
      <cdr:x>0.41975</cdr:x>
      <cdr:y>0.46925</cdr:y>
    </cdr:from>
    <cdr:to>
      <cdr:x>0.67175</cdr:x>
      <cdr:y>0.69825</cdr:y>
    </cdr:to>
    <cdr:sp>
      <cdr:nvSpPr>
        <cdr:cNvPr id="7" name="円/楕円 8"/>
        <cdr:cNvSpPr>
          <a:spLocks/>
        </cdr:cNvSpPr>
      </cdr:nvSpPr>
      <cdr:spPr>
        <a:xfrm>
          <a:off x="1200150" y="1447800"/>
          <a:ext cx="723900" cy="7048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0.11325</cdr:x>
      <cdr:y>0.22275</cdr:y>
    </cdr:from>
    <cdr:to>
      <cdr:x>0.4695</cdr:x>
      <cdr:y>0.323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23850" y="685800"/>
          <a:ext cx="1019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39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0.6375</cdr:x>
      <cdr:y>0.56225</cdr:y>
    </cdr:from>
    <cdr:to>
      <cdr:x>0.639</cdr:x>
      <cdr:y>0.564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943100" y="16002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-0.017</cdr:x>
      <cdr:y>-0.01825</cdr:y>
    </cdr:from>
    <cdr:to>
      <cdr:x>-0.017</cdr:x>
      <cdr:y>-0.01825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被災時の使用機械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0.42125</cdr:x>
      <cdr:y>0.40375</cdr:y>
    </cdr:from>
    <cdr:to>
      <cdr:x>0.669</cdr:x>
      <cdr:y>0.6785</cdr:y>
    </cdr:to>
    <cdr:sp>
      <cdr:nvSpPr>
        <cdr:cNvPr id="3" name="円/楕円 8"/>
        <cdr:cNvSpPr>
          <a:spLocks/>
        </cdr:cNvSpPr>
      </cdr:nvSpPr>
      <cdr:spPr>
        <a:xfrm>
          <a:off x="1285875" y="1143000"/>
          <a:ext cx="762000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0.43475</cdr:x>
      <cdr:y>0.105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0" y="0"/>
          <a:ext cx="1333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機械別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0.59175</cdr:x>
      <cdr:y>0.564</cdr:y>
    </cdr:from>
    <cdr:to>
      <cdr:x>1</cdr:x>
      <cdr:y>0.66925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800225" y="1600200"/>
          <a:ext cx="1304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チェーンソー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0.55175</cdr:x>
      <cdr:y>0.399</cdr:y>
    </cdr:from>
    <cdr:to>
      <cdr:x>1</cdr:x>
      <cdr:y>0.49575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581150" y="1228725"/>
          <a:ext cx="1333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伐木作業中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0.0545</cdr:x>
      <cdr:y>0.73325</cdr:y>
    </cdr:from>
    <cdr:to>
      <cdr:x>0.50725</cdr:x>
      <cdr:y>0.83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52400" y="2257425"/>
          <a:ext cx="13049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-0.013</cdr:x>
      <cdr:y>0.52</cdr:y>
    </cdr:from>
    <cdr:to>
      <cdr:x>0.44425</cdr:x>
      <cdr:y>0.61675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28574" y="1600200"/>
          <a:ext cx="1314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集材作業中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-0.01825</cdr:x>
      <cdr:y>0.363</cdr:y>
    </cdr:from>
    <cdr:to>
      <cdr:x>0.41225</cdr:x>
      <cdr:y>0.4605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1114425"/>
          <a:ext cx="1238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造林作業中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0.21075</cdr:x>
      <cdr:y>0.227</cdr:y>
    </cdr:from>
    <cdr:to>
      <cdr:x>0.55425</cdr:x>
      <cdr:y>0.324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600075" y="695325"/>
          <a:ext cx="990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その他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-0.01825</cdr:x>
      <cdr:y>-0.017</cdr:y>
    </cdr:from>
    <cdr:to>
      <cdr:x>0.4685</cdr:x>
      <cdr:y>0.07975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1400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作業別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0.4175</cdr:x>
      <cdr:y>0.4535</cdr:y>
    </cdr:from>
    <cdr:to>
      <cdr:x>0.67175</cdr:x>
      <cdr:y>0.68325</cdr:y>
    </cdr:to>
    <cdr:sp>
      <cdr:nvSpPr>
        <cdr:cNvPr id="7" name="円/楕円 8"/>
        <cdr:cNvSpPr>
          <a:spLocks/>
        </cdr:cNvSpPr>
      </cdr:nvSpPr>
      <cdr:spPr>
        <a:xfrm>
          <a:off x="1200150" y="1390650"/>
          <a:ext cx="733425" cy="70485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38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3</xdr:col>
      <xdr:colOff>485775</xdr:colOff>
      <xdr:row>27</xdr:row>
      <xdr:rowOff>114300</xdr:rowOff>
    </xdr:to>
    <xdr:graphicFrame>
      <xdr:nvGraphicFramePr>
        <xdr:cNvPr id="1" name="グラフ 2"/>
        <xdr:cNvGraphicFramePr/>
      </xdr:nvGraphicFramePr>
      <xdr:xfrm>
        <a:off x="47625" y="2181225"/>
        <a:ext cx="28670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16</xdr:row>
      <xdr:rowOff>38100</xdr:rowOff>
    </xdr:from>
    <xdr:to>
      <xdr:col>10</xdr:col>
      <xdr:colOff>781050</xdr:colOff>
      <xdr:row>30</xdr:row>
      <xdr:rowOff>85725</xdr:rowOff>
    </xdr:to>
    <xdr:graphicFrame>
      <xdr:nvGraphicFramePr>
        <xdr:cNvPr id="2" name="グラフ 3"/>
        <xdr:cNvGraphicFramePr/>
      </xdr:nvGraphicFramePr>
      <xdr:xfrm>
        <a:off x="5981700" y="3000375"/>
        <a:ext cx="3057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12</xdr:row>
      <xdr:rowOff>38100</xdr:rowOff>
    </xdr:from>
    <xdr:to>
      <xdr:col>7</xdr:col>
      <xdr:colOff>295275</xdr:colOff>
      <xdr:row>27</xdr:row>
      <xdr:rowOff>123825</xdr:rowOff>
    </xdr:to>
    <xdr:graphicFrame>
      <xdr:nvGraphicFramePr>
        <xdr:cNvPr id="3" name="グラフ 3"/>
        <xdr:cNvGraphicFramePr/>
      </xdr:nvGraphicFramePr>
      <xdr:xfrm>
        <a:off x="3248025" y="2200275"/>
        <a:ext cx="28765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16"/>
  <sheetViews>
    <sheetView tabSelected="1" view="pageBreakPreview" zoomScale="130" zoomScaleSheetLayoutView="130" zoomScalePageLayoutView="0" workbookViewId="0" topLeftCell="A10">
      <selection activeCell="H11" sqref="H11"/>
    </sheetView>
  </sheetViews>
  <sheetFormatPr defaultColWidth="10.625" defaultRowHeight="15.75" customHeight="1"/>
  <cols>
    <col min="1" max="1" width="10.625" style="3" customWidth="1"/>
    <col min="2" max="4" width="10.625" style="1" customWidth="1"/>
    <col min="5" max="5" width="12.75390625" style="1" customWidth="1"/>
    <col min="6" max="10" width="10.625" style="1" customWidth="1"/>
    <col min="11" max="11" width="13.875" style="1" customWidth="1"/>
    <col min="12" max="16384" width="10.625" style="1" customWidth="1"/>
  </cols>
  <sheetData>
    <row r="1" ht="15.75" customHeight="1">
      <c r="A1" s="4" t="s">
        <v>16</v>
      </c>
    </row>
    <row r="2" ht="15.75" customHeight="1">
      <c r="A2" s="4"/>
    </row>
    <row r="3" spans="1:9" ht="15.75" customHeight="1">
      <c r="A3" s="5" t="s">
        <v>14</v>
      </c>
      <c r="E3" s="1" t="s">
        <v>15</v>
      </c>
      <c r="I3" s="1" t="s">
        <v>17</v>
      </c>
    </row>
    <row r="4" spans="1:10" ht="15.75" customHeight="1">
      <c r="A4" s="8"/>
      <c r="B4" s="28" t="s">
        <v>6</v>
      </c>
      <c r="C4" s="28" t="s">
        <v>29</v>
      </c>
      <c r="D4" s="29"/>
      <c r="E4" s="28"/>
      <c r="F4" s="28" t="s">
        <v>6</v>
      </c>
      <c r="G4" s="8" t="s">
        <v>29</v>
      </c>
      <c r="H4" s="3"/>
      <c r="I4" s="8"/>
      <c r="J4" s="8" t="s">
        <v>29</v>
      </c>
    </row>
    <row r="5" spans="1:10" ht="12.75">
      <c r="A5" s="15" t="s">
        <v>0</v>
      </c>
      <c r="B5" s="11">
        <v>7</v>
      </c>
      <c r="C5" s="12">
        <f>B5/B11</f>
        <v>0.18421052631578946</v>
      </c>
      <c r="D5" s="6"/>
      <c r="E5" s="21" t="s">
        <v>8</v>
      </c>
      <c r="F5" s="11">
        <v>21</v>
      </c>
      <c r="G5" s="12">
        <f>F5/F11</f>
        <v>0.5526315789473685</v>
      </c>
      <c r="I5" s="10" t="s">
        <v>18</v>
      </c>
      <c r="J5" s="10">
        <v>65</v>
      </c>
    </row>
    <row r="6" spans="1:10" ht="12.75">
      <c r="A6" s="16" t="s">
        <v>1</v>
      </c>
      <c r="B6" s="11">
        <v>10</v>
      </c>
      <c r="C6" s="12">
        <f>B6/B11</f>
        <v>0.2631578947368421</v>
      </c>
      <c r="D6" s="6"/>
      <c r="E6" s="23" t="s">
        <v>9</v>
      </c>
      <c r="F6" s="11">
        <v>4</v>
      </c>
      <c r="G6" s="12">
        <f>F6/F11</f>
        <v>0.10526315789473684</v>
      </c>
      <c r="I6" s="10" t="s">
        <v>19</v>
      </c>
      <c r="J6" s="10">
        <v>3</v>
      </c>
    </row>
    <row r="7" spans="1:10" ht="12.75">
      <c r="A7" s="17" t="s">
        <v>2</v>
      </c>
      <c r="B7" s="11">
        <v>12</v>
      </c>
      <c r="C7" s="12">
        <f>B7/B11</f>
        <v>0.3157894736842105</v>
      </c>
      <c r="D7" s="6"/>
      <c r="E7" s="24" t="s">
        <v>10</v>
      </c>
      <c r="F7" s="11">
        <v>5</v>
      </c>
      <c r="G7" s="12">
        <f>F7/F11</f>
        <v>0.13157894736842105</v>
      </c>
      <c r="I7" s="10" t="s">
        <v>20</v>
      </c>
      <c r="J7" s="10">
        <v>3</v>
      </c>
    </row>
    <row r="8" spans="1:10" ht="12.75">
      <c r="A8" s="18" t="s">
        <v>3</v>
      </c>
      <c r="B8" s="11">
        <v>4</v>
      </c>
      <c r="C8" s="12">
        <f>B8/B11</f>
        <v>0.10526315789473684</v>
      </c>
      <c r="D8" s="6"/>
      <c r="E8" s="22" t="s">
        <v>11</v>
      </c>
      <c r="F8" s="11">
        <v>1</v>
      </c>
      <c r="G8" s="12">
        <f>F8/F11</f>
        <v>0.02631578947368421</v>
      </c>
      <c r="I8" s="10" t="s">
        <v>22</v>
      </c>
      <c r="J8" s="10">
        <v>4</v>
      </c>
    </row>
    <row r="9" spans="1:10" ht="12.75">
      <c r="A9" s="19" t="s">
        <v>4</v>
      </c>
      <c r="B9" s="11">
        <v>4</v>
      </c>
      <c r="C9" s="12">
        <f>B9/B11</f>
        <v>0.10526315789473684</v>
      </c>
      <c r="D9" s="6"/>
      <c r="E9" s="25" t="s">
        <v>12</v>
      </c>
      <c r="F9" s="11">
        <v>0</v>
      </c>
      <c r="G9" s="12">
        <f>F9/F11</f>
        <v>0</v>
      </c>
      <c r="I9" s="10" t="s">
        <v>21</v>
      </c>
      <c r="J9" s="10">
        <v>3</v>
      </c>
    </row>
    <row r="10" spans="1:10" ht="12.75">
      <c r="A10" s="20" t="s">
        <v>5</v>
      </c>
      <c r="B10" s="11">
        <v>1</v>
      </c>
      <c r="C10" s="12">
        <f>B10/B11</f>
        <v>0.02631578947368421</v>
      </c>
      <c r="D10" s="6"/>
      <c r="E10" s="26" t="s">
        <v>13</v>
      </c>
      <c r="F10" s="11">
        <v>7</v>
      </c>
      <c r="G10" s="12">
        <f>F10/F11</f>
        <v>0.18421052631578946</v>
      </c>
      <c r="I10" s="10" t="s">
        <v>23</v>
      </c>
      <c r="J10" s="10">
        <v>3</v>
      </c>
    </row>
    <row r="11" spans="1:25" ht="15">
      <c r="A11" s="9" t="s">
        <v>7</v>
      </c>
      <c r="B11" s="13">
        <f>SUM(B5:B10)</f>
        <v>38</v>
      </c>
      <c r="C11" s="14"/>
      <c r="D11" s="7"/>
      <c r="E11" s="9" t="s">
        <v>7</v>
      </c>
      <c r="F11" s="14">
        <f>SUM(F5:F10)</f>
        <v>38</v>
      </c>
      <c r="G11" s="14"/>
      <c r="H11" s="2"/>
      <c r="I11" s="27" t="s">
        <v>24</v>
      </c>
      <c r="J11" s="27">
        <v>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2:25" ht="15.75" customHeight="1">
      <c r="B12" s="2"/>
      <c r="C12" s="2"/>
      <c r="D12" s="2"/>
      <c r="E12" s="2"/>
      <c r="F12" s="2"/>
      <c r="G12" s="2"/>
      <c r="H12" s="2"/>
      <c r="I12" s="27" t="s">
        <v>25</v>
      </c>
      <c r="J12" s="27"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2:25" ht="15.75" customHeight="1">
      <c r="B13" s="2"/>
      <c r="C13" s="2"/>
      <c r="D13" s="2"/>
      <c r="E13" s="2"/>
      <c r="F13" s="2"/>
      <c r="G13" s="2"/>
      <c r="H13" s="2"/>
      <c r="I13" s="27" t="s">
        <v>26</v>
      </c>
      <c r="J13" s="27">
        <v>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9:10" ht="15.75" customHeight="1">
      <c r="I14" s="10" t="s">
        <v>27</v>
      </c>
      <c r="J14" s="10">
        <v>3</v>
      </c>
    </row>
    <row r="15" spans="9:10" ht="15.75" customHeight="1">
      <c r="I15" s="10" t="s">
        <v>28</v>
      </c>
      <c r="J15" s="10">
        <v>5</v>
      </c>
    </row>
    <row r="16" spans="9:10" ht="15.75" customHeight="1">
      <c r="I16" s="10" t="s">
        <v>7</v>
      </c>
      <c r="J16" s="10">
        <f>SUM(J5:J15)</f>
        <v>100</v>
      </c>
    </row>
  </sheetData>
  <sheetProtection/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2012-12-14T08:40:20Z</cp:lastPrinted>
  <dcterms:created xsi:type="dcterms:W3CDTF">2010-02-02T11:53:52Z</dcterms:created>
  <dcterms:modified xsi:type="dcterms:W3CDTF">2013-02-01T05:13:13Z</dcterms:modified>
  <cp:category/>
  <cp:version/>
  <cp:contentType/>
  <cp:contentStatus/>
</cp:coreProperties>
</file>