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81" windowWidth="17835" windowHeight="8190" activeTab="0"/>
  </bookViews>
  <sheets>
    <sheet name="図Ⅳ-12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<sst xmlns="http://schemas.openxmlformats.org/spreadsheetml/2006/main" count="19" uniqueCount="16">
  <si>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部門別</t>
  </si>
  <si>
    <t>事業別</t>
  </si>
  <si>
    <t>取扱高</t>
  </si>
  <si>
    <t>指導</t>
  </si>
  <si>
    <t>販売</t>
  </si>
  <si>
    <t>林産</t>
  </si>
  <si>
    <t>加工</t>
  </si>
  <si>
    <t>加工</t>
  </si>
  <si>
    <t>購買</t>
  </si>
  <si>
    <t>森林整備</t>
  </si>
  <si>
    <t>計</t>
  </si>
  <si>
    <r>
      <rPr>
        <sz val="11"/>
        <color indexed="8"/>
        <rFont val="ＭＳ Ｐゴシック"/>
        <family val="3"/>
      </rPr>
      <t>利用等</t>
    </r>
    <r>
      <rPr>
        <sz val="11"/>
        <color theme="1"/>
        <rFont val="Calibri"/>
        <family val="2"/>
      </rPr>
      <t xml:space="preserve"> </t>
    </r>
  </si>
  <si>
    <t>○森林組合の事業割合</t>
  </si>
  <si>
    <t>事業別割合</t>
  </si>
  <si>
    <t>部門別割合</t>
  </si>
  <si>
    <t>（単位：千円、％）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</si>
</sst>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_);[Red]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>
      <alignment/>
    </xf>
    <xf numFmtId="9" fontId="0" fillId="0" borderId="11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3" fontId="0" fillId="33" borderId="10" xfId="0" applyNumberFormat="1" applyFont="1" applyFill="1" applyBorder="1" applyAlignment="1">
      <alignment horizontal="distributed" vertical="center"/>
    </xf>
    <xf numFmtId="3" fontId="0" fillId="34" borderId="10" xfId="0" applyNumberFormat="1" applyFont="1" applyFill="1" applyBorder="1" applyAlignment="1">
      <alignment horizontal="distributed" vertical="center"/>
    </xf>
    <xf numFmtId="3" fontId="0" fillId="35" borderId="10" xfId="0" applyNumberFormat="1" applyFont="1" applyFill="1" applyBorder="1" applyAlignment="1">
      <alignment horizontal="distributed" vertical="center"/>
    </xf>
    <xf numFmtId="3" fontId="0" fillId="36" borderId="10" xfId="0" applyNumberFormat="1" applyFill="1" applyBorder="1" applyAlignment="1">
      <alignment horizontal="distributed" vertical="center"/>
    </xf>
    <xf numFmtId="3" fontId="0" fillId="37" borderId="10" xfId="0" applyNumberFormat="1" applyFont="1" applyFill="1" applyBorder="1" applyAlignment="1">
      <alignment horizontal="distributed" vertical="center"/>
    </xf>
    <xf numFmtId="3" fontId="0" fillId="38" borderId="10" xfId="0" applyNumberFormat="1" applyFont="1" applyFill="1" applyBorder="1" applyAlignment="1">
      <alignment horizontal="distributed" vertical="center"/>
    </xf>
    <xf numFmtId="3" fontId="0" fillId="39" borderId="10" xfId="0" applyNumberFormat="1" applyFont="1" applyFill="1" applyBorder="1" applyAlignment="1">
      <alignment horizontal="distributed"/>
    </xf>
    <xf numFmtId="3" fontId="0" fillId="39" borderId="10" xfId="0" applyNumberFormat="1" applyFont="1" applyFill="1" applyBorder="1" applyAlignment="1">
      <alignment horizontal="distributed" vertical="center"/>
    </xf>
    <xf numFmtId="0" fontId="39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0" fillId="35" borderId="13" xfId="0" applyNumberFormat="1" applyFont="1" applyFill="1" applyBorder="1" applyAlignment="1">
      <alignment horizontal="distributed" vertical="center"/>
    </xf>
    <xf numFmtId="0" fontId="0" fillId="35" borderId="14" xfId="0" applyFill="1" applyBorder="1" applyAlignment="1">
      <alignment horizontal="distributed" vertical="center"/>
    </xf>
    <xf numFmtId="0" fontId="0" fillId="35" borderId="11" xfId="0" applyFill="1" applyBorder="1" applyAlignment="1">
      <alignment horizontal="distributed" vertical="center"/>
    </xf>
    <xf numFmtId="3" fontId="0" fillId="37" borderId="13" xfId="0" applyNumberFormat="1" applyFont="1" applyFill="1" applyBorder="1" applyAlignment="1">
      <alignment horizontal="distributed" vertical="center"/>
    </xf>
    <xf numFmtId="0" fontId="0" fillId="37" borderId="11" xfId="0" applyFill="1" applyBorder="1" applyAlignment="1">
      <alignment horizontal="distributed" vertical="center"/>
    </xf>
    <xf numFmtId="9" fontId="0" fillId="0" borderId="13" xfId="0" applyNumberFormat="1" applyBorder="1" applyAlignment="1">
      <alignment vertical="center"/>
    </xf>
    <xf numFmtId="9" fontId="0" fillId="0" borderId="14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distributed" vertical="center"/>
    </xf>
    <xf numFmtId="3" fontId="39" fillId="0" borderId="10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2375"/>
          <c:w val="0.81575"/>
          <c:h val="0.93575"/>
        </c:manualLayout>
      </c:layout>
      <c:pieChart>
        <c:varyColors val="1"/>
        <c:ser>
          <c:idx val="1"/>
          <c:order val="1"/>
          <c:tx>
            <c:strRef>
              <c:f>'図Ⅳ-12'!$B$5:$B$11</c:f>
              <c:strCache>
                <c:ptCount val="1"/>
                <c:pt idx="0">
                  <c:v>森林整備 利用等  購買 林産 販売 加工 指導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99CC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'図Ⅳ-12'!$D$5:$D$11</c:f>
              <c:numCache/>
            </c:numRef>
          </c:val>
        </c:ser>
      </c:pieChart>
      <c:doughnutChart>
        <c:varyColors val="1"/>
        <c:ser>
          <c:idx val="0"/>
          <c:order val="0"/>
          <c:tx>
            <c:strRef>
              <c:f>'図Ⅳ-12'!$A$5:$A$11</c:f>
              <c:strCache>
                <c:ptCount val="1"/>
                <c:pt idx="0">
                  <c:v>森林整備 販売 加工 指導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6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600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'図Ⅳ-12'!$E$5:$E$11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0.533</cdr:y>
    </cdr:from>
    <cdr:to>
      <cdr:x>0.949</cdr:x>
      <cdr:y>0.6255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95475" y="145732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-0.0105</cdr:x>
      <cdr:y>0.404</cdr:y>
    </cdr:from>
    <cdr:to>
      <cdr:x>0.3335</cdr:x>
      <cdr:y>0.4975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28574" y="110490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0.124</cdr:x>
      <cdr:y>0.0885</cdr:y>
    </cdr:from>
    <cdr:to>
      <cdr:x>0.4675</cdr:x>
      <cdr:y>0.18125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0" y="23812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0.305</cdr:x>
      <cdr:y>0.006</cdr:y>
    </cdr:from>
    <cdr:to>
      <cdr:x>0.64925</cdr:x>
      <cdr:y>0.099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52500" y="952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0.46175</cdr:x>
      <cdr:y>0.357</cdr:y>
    </cdr:from>
    <cdr:to>
      <cdr:x>0.805</cdr:x>
      <cdr:y>0.45075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438275" y="9715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0.32375</cdr:x>
      <cdr:y>0.604</cdr:y>
    </cdr:from>
    <cdr:to>
      <cdr:x>0.668</cdr:x>
      <cdr:y>0.6975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009650" y="164782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利用等</a:t>
          </a:r>
        </a:p>
      </cdr:txBody>
    </cdr:sp>
  </cdr:relSizeAnchor>
  <cdr:relSizeAnchor xmlns:cdr="http://schemas.openxmlformats.org/drawingml/2006/chartDrawing">
    <cdr:from>
      <cdr:x>0.18025</cdr:x>
      <cdr:y>0.5825</cdr:y>
    </cdr:from>
    <cdr:to>
      <cdr:x>0.52375</cdr:x>
      <cdr:y>0.676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561975" y="159067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0.13625</cdr:x>
      <cdr:y>0.47225</cdr:y>
    </cdr:from>
    <cdr:to>
      <cdr:x>0.4805</cdr:x>
      <cdr:y>0.56475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419100" y="129540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0.14925</cdr:x>
      <cdr:y>0.31775</cdr:y>
    </cdr:from>
    <cdr:to>
      <cdr:x>0.49275</cdr:x>
      <cdr:y>0.41125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66725" y="86677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0.2365</cdr:x>
      <cdr:y>0.2635</cdr:y>
    </cdr:from>
    <cdr:to>
      <cdr:x>0.58</cdr:x>
      <cdr:y>0.357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733425" y="714375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0.30825</cdr:x>
      <cdr:y>0.21025</cdr:y>
    </cdr:from>
    <cdr:to>
      <cdr:x>0.65175</cdr:x>
      <cdr:y>0.30375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962025" y="57150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95250</xdr:rowOff>
    </xdr:from>
    <xdr:to>
      <xdr:col>3</xdr:col>
      <xdr:colOff>752475</xdr:colOff>
      <xdr:row>26</xdr:row>
      <xdr:rowOff>171450</xdr:rowOff>
    </xdr:to>
    <xdr:graphicFrame>
      <xdr:nvGraphicFramePr>
        <xdr:cNvPr id="1" name="グラフ 4"/>
        <xdr:cNvGraphicFramePr/>
      </xdr:nvGraphicFramePr>
      <xdr:xfrm>
        <a:off x="161925" y="24098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3" width="12.7109375" style="0" customWidth="1"/>
    <col min="4" max="5" width="12.7109375" style="0" bestFit="1" customWidth="1"/>
  </cols>
  <sheetData>
    <row r="1" ht="17.25">
      <c r="A1" s="4" t="s">
        <v>12</v>
      </c>
    </row>
    <row r="2" spans="1:5" ht="15">
      <c r="A2" s="13" t="s">
        <v>15</v>
      </c>
      <c r="B2" s="14"/>
      <c r="C2" s="14"/>
      <c r="D2" s="14"/>
      <c r="E2" s="15"/>
    </row>
    <row r="3" spans="1:5" ht="15">
      <c r="A3" s="25" t="s">
        <v>0</v>
      </c>
      <c r="B3" s="25" t="s">
        <v>1</v>
      </c>
      <c r="C3" s="26" t="s">
        <v>2</v>
      </c>
      <c r="D3" s="28" t="s">
        <v>13</v>
      </c>
      <c r="E3" s="28" t="s">
        <v>14</v>
      </c>
    </row>
    <row r="4" spans="1:5" ht="15">
      <c r="A4" s="25"/>
      <c r="B4" s="25"/>
      <c r="C4" s="27"/>
      <c r="D4" s="29"/>
      <c r="E4" s="29"/>
    </row>
    <row r="5" spans="1:5" ht="15">
      <c r="A5" s="16" t="s">
        <v>9</v>
      </c>
      <c r="B5" s="7" t="s">
        <v>9</v>
      </c>
      <c r="C5" s="1">
        <v>118145320</v>
      </c>
      <c r="D5" s="2">
        <f>C5/C12</f>
        <v>0.44987146607872097</v>
      </c>
      <c r="E5" s="21">
        <f>SUM(D5:D7)</f>
        <v>0.6479694963868883</v>
      </c>
    </row>
    <row r="6" spans="1:5" ht="15">
      <c r="A6" s="17"/>
      <c r="B6" s="8" t="s">
        <v>11</v>
      </c>
      <c r="C6" s="1">
        <v>40584105</v>
      </c>
      <c r="D6" s="2">
        <f>C6/C12</f>
        <v>0.15453537064221207</v>
      </c>
      <c r="E6" s="22"/>
    </row>
    <row r="7" spans="1:5" ht="15">
      <c r="A7" s="18"/>
      <c r="B7" s="5" t="s">
        <v>8</v>
      </c>
      <c r="C7" s="1">
        <v>11440433</v>
      </c>
      <c r="D7" s="3">
        <f>C7/C12</f>
        <v>0.04356265966595528</v>
      </c>
      <c r="E7" s="23"/>
    </row>
    <row r="8" spans="1:5" ht="15">
      <c r="A8" s="19" t="s">
        <v>4</v>
      </c>
      <c r="B8" s="9" t="s">
        <v>5</v>
      </c>
      <c r="C8" s="1">
        <v>33175169</v>
      </c>
      <c r="D8" s="3">
        <f>C8/C12</f>
        <v>0.12632376733534037</v>
      </c>
      <c r="E8" s="21">
        <f>SUM(D8:D9)</f>
        <v>0.2288397363297704</v>
      </c>
    </row>
    <row r="9" spans="1:5" ht="15">
      <c r="A9" s="20"/>
      <c r="B9" s="6" t="s">
        <v>4</v>
      </c>
      <c r="C9" s="1">
        <v>26922761</v>
      </c>
      <c r="D9" s="3">
        <f>C9/C12</f>
        <v>0.10251596899443001</v>
      </c>
      <c r="E9" s="23"/>
    </row>
    <row r="10" spans="1:5" ht="15">
      <c r="A10" s="10" t="s">
        <v>6</v>
      </c>
      <c r="B10" s="10" t="s">
        <v>7</v>
      </c>
      <c r="C10" s="1">
        <v>30261130</v>
      </c>
      <c r="D10" s="3">
        <f>C10/C12</f>
        <v>0.1152277459513315</v>
      </c>
      <c r="E10" s="3">
        <f>SUM(D10)</f>
        <v>0.1152277459513315</v>
      </c>
    </row>
    <row r="11" spans="1:5" ht="15">
      <c r="A11" s="11" t="s">
        <v>3</v>
      </c>
      <c r="B11" s="12" t="s">
        <v>3</v>
      </c>
      <c r="C11" s="1">
        <v>2091250</v>
      </c>
      <c r="D11" s="3">
        <f>C11/C12</f>
        <v>0.00796302133200981</v>
      </c>
      <c r="E11" s="3">
        <f>SUM(D11)</f>
        <v>0.00796302133200981</v>
      </c>
    </row>
    <row r="12" spans="1:5" ht="15">
      <c r="A12" s="24" t="s">
        <v>10</v>
      </c>
      <c r="B12" s="24"/>
      <c r="C12" s="1">
        <f>SUM(C5:C11)</f>
        <v>262620168</v>
      </c>
      <c r="D12" s="3">
        <f>SUM(D5:D11)</f>
        <v>0.9999999999999999</v>
      </c>
      <c r="E12" s="3">
        <f>SUM(E5:E11)</f>
        <v>0.9999999999999999</v>
      </c>
    </row>
  </sheetData>
  <sheetProtection/>
  <mergeCells count="11">
    <mergeCell ref="E3:E4"/>
    <mergeCell ref="A2:E2"/>
    <mergeCell ref="A5:A7"/>
    <mergeCell ref="A8:A9"/>
    <mergeCell ref="E5:E7"/>
    <mergeCell ref="E8:E9"/>
    <mergeCell ref="A12:B1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2011-09-22T09:18:52Z</cp:lastPrinted>
  <dcterms:created xsi:type="dcterms:W3CDTF">2010-02-12T10:57:26Z</dcterms:created>
  <dcterms:modified xsi:type="dcterms:W3CDTF">2012-06-06T05:15:03Z</dcterms:modified>
  <cp:category/>
  <cp:version/>
  <cp:contentType/>
  <cp:contentStatus/>
</cp:coreProperties>
</file>