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8060" tabRatio="500" activeTab="0"/>
  </bookViews>
  <sheets>
    <sheet name="42" sheetId="1" r:id="rId1"/>
  </sheets>
  <externalReferences>
    <externalReference r:id="rId4"/>
  </externalReferences>
  <definedNames>
    <definedName name="_xlnm.Print_Area" localSheetId="0">'42'!$A$1:$L$34</definedName>
  </definedNames>
  <calcPr fullCalcOnLoad="1"/>
</workbook>
</file>

<file path=xl/sharedStrings.xml><?xml version="1.0" encoding="utf-8"?>
<sst xmlns="http://schemas.openxmlformats.org/spreadsheetml/2006/main" count="61" uniqueCount="41">
  <si>
    <t>42　特用林産物の生産量及び生産額</t>
  </si>
  <si>
    <t>単位</t>
  </si>
  <si>
    <t>H2年
(1990)</t>
  </si>
  <si>
    <t>7
(95)</t>
  </si>
  <si>
    <t>12
(2000)</t>
  </si>
  <si>
    <t>17
(05)</t>
  </si>
  <si>
    <t>18
(06)</t>
  </si>
  <si>
    <t>19
(07)</t>
  </si>
  <si>
    <t>20
(08)</t>
  </si>
  <si>
    <t>２１
(09)</t>
  </si>
  <si>
    <t>対前年
増減率(％)</t>
  </si>
  <si>
    <t>食用</t>
  </si>
  <si>
    <t>乾しいたけ</t>
  </si>
  <si>
    <t>トン</t>
  </si>
  <si>
    <t>百万円</t>
  </si>
  <si>
    <t>生しいたけ</t>
  </si>
  <si>
    <t>トン</t>
  </si>
  <si>
    <t>なめこ</t>
  </si>
  <si>
    <t>トン</t>
  </si>
  <si>
    <t>えのきたけ</t>
  </si>
  <si>
    <t>トン</t>
  </si>
  <si>
    <t>ひらたけ</t>
  </si>
  <si>
    <t>トン</t>
  </si>
  <si>
    <t>ぶなしめじ</t>
  </si>
  <si>
    <t>まいたけ</t>
  </si>
  <si>
    <t>トン</t>
  </si>
  <si>
    <t>くり</t>
  </si>
  <si>
    <t>その他</t>
  </si>
  <si>
    <t>計</t>
  </si>
  <si>
    <t>非食用</t>
  </si>
  <si>
    <t>生うるし</t>
  </si>
  <si>
    <t>kg</t>
  </si>
  <si>
    <t>竹材</t>
  </si>
  <si>
    <t>千束</t>
  </si>
  <si>
    <t>桐材</t>
  </si>
  <si>
    <t>㎥</t>
  </si>
  <si>
    <t>木炭</t>
  </si>
  <si>
    <t>トン</t>
  </si>
  <si>
    <t>（竹炭を含む）</t>
  </si>
  <si>
    <t>合　　　計</t>
  </si>
  <si>
    <t>資料：林野庁業務資料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</si>
</sst>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);\(#,##0\)"/>
    <numFmt numFmtId="178" formatCode="0_);\(0\)"/>
    <numFmt numFmtId="179" formatCode="#,##0.0;&quot;▲ &quot;#,##0.0"/>
    <numFmt numFmtId="180" formatCode="#,##0.0;[Red]\-#,##0.0"/>
    <numFmt numFmtId="181" formatCode="0.0"/>
    <numFmt numFmtId="182" formatCode="#,##0.0_ ;[Red]\-#,##0.0\ "/>
    <numFmt numFmtId="183" formatCode="0.0_);[Red]\(0.0\)"/>
    <numFmt numFmtId="184" formatCode="#,##0.0;[Red]&quot;¥&quot;\!\-#,##0.0"/>
    <numFmt numFmtId="185" formatCode="#,##0.0_);&quot;¥&quot;\!\(#,##0.0&quot;¥&quot;\!\)"/>
    <numFmt numFmtId="186" formatCode="#,##0_ "/>
    <numFmt numFmtId="187" formatCode="0_ "/>
    <numFmt numFmtId="188" formatCode="0.000%"/>
    <numFmt numFmtId="189" formatCode="#,##0_);\&lt;#,##0\&gt;"/>
    <numFmt numFmtId="190" formatCode="0.00_);[Red]\(0.00\)"/>
    <numFmt numFmtId="191" formatCode="#,##0_);[Red]\(#,##0\)"/>
    <numFmt numFmtId="192" formatCode="#,##0;\-#,##0;&quot;-&quot;"/>
    <numFmt numFmtId="193" formatCode="0.0;&quot;△&quot;0.0"/>
    <numFmt numFmtId="194" formatCode="#\ ##0"/>
    <numFmt numFmtId="195" formatCode="@\ "/>
    <numFmt numFmtId="196" formatCode="#,##0.0_ "/>
    <numFmt numFmtId="197" formatCode="\(##,###\)"/>
    <numFmt numFmtId="198" formatCode="#,##0.000;[Red]\-#,##0.000"/>
    <numFmt numFmtId="199" formatCode="0_);[Red]\(0\)"/>
    <numFmt numFmtId="200" formatCode="\(0\);\(0\)"/>
    <numFmt numFmtId="201" formatCode="\(0.0\)_ "/>
    <numFmt numFmtId="202" formatCode="0\ ;&quot;▲&quot;\ 0\ "/>
    <numFmt numFmtId="203" formatCode="#,##0_ ;[Red]\-#,##0\ "/>
    <numFmt numFmtId="204" formatCode="#,##0;&quot;▲ &quot;#,##0"/>
    <numFmt numFmtId="205" formatCode="\(#,##0\);[Red]\-#,##0"/>
    <numFmt numFmtId="206" formatCode="\(0\)"/>
    <numFmt numFmtId="207" formatCode="0.00_);\(0.00\)"/>
    <numFmt numFmtId="208" formatCode="0.0_);\(0.0\)"/>
    <numFmt numFmtId="209" formatCode="#\ ###\ ##0\ "/>
    <numFmt numFmtId="210" formatCode="#,##0.00_ "/>
    <numFmt numFmtId="211" formatCode="#,##0.0"/>
    <numFmt numFmtId="212" formatCode="#,##0.00_);\(#,##0.00\)"/>
    <numFmt numFmtId="213" formatCode="#\ ##0\ "/>
    <numFmt numFmtId="214" formatCode="0.0\ ;&quot;△&quot;??0.0\ "/>
    <numFmt numFmtId="215" formatCode="#,##0.0\ "/>
    <numFmt numFmtId="216" formatCode="0.00\ "/>
    <numFmt numFmtId="217" formatCode="#\ ##0\ ;&quot;△ &quot;#\ ##0\ ;&quot;- &quot;"/>
    <numFmt numFmtId="218" formatCode="#\ ##0\ ;&quot;△ &quot;#\ ##0\ "/>
    <numFmt numFmtId="219" formatCode="\(#\ ##0\)"/>
    <numFmt numFmtId="220" formatCode="0\ ;&quot;△ &quot;\ \ \ 0\ "/>
    <numFmt numFmtId="221" formatCode="#\ ##0\ ;&quot;(△&quot;#\ ##0\)\ ;&quot;- &quot;"/>
    <numFmt numFmtId="222" formatCode="#\ ##0.0\ ;&quot;△ &quot;#\ ##0.0\ ;&quot;- &quot;_ "/>
    <numFmt numFmtId="223" formatCode="0.0\ ;&quot;△ &quot;\ \ 0.0\ "/>
    <numFmt numFmtId="224" formatCode="\(#\ ##0.0\)"/>
    <numFmt numFmtId="225" formatCode="#\ ##0\ ;&quot;(△&quot;#\ ##0.0\)\ ;&quot;- &quot;"/>
    <numFmt numFmtId="226" formatCode="#\ ##0\ ;&quot;△  &quot;#\ ##0\ "/>
    <numFmt numFmtId="227" formatCode="0\ ;&quot;△ &quot;\ \ 0\ "/>
    <numFmt numFmtId="228" formatCode="#\ ##0\ ;&quot;(△ &quot;#\ ##0\)\ ;&quot;- &quot;"/>
    <numFmt numFmtId="229" formatCode="#\ ##0.0;&quot;△&quot;#\ ##0.0"/>
    <numFmt numFmtId="230" formatCode="\-0.0"/>
    <numFmt numFmtId="231" formatCode="#\ ###\ ##0"/>
    <numFmt numFmtId="232" formatCode="#,##0.000_ "/>
    <numFmt numFmtId="233" formatCode="#,##0.0000_ "/>
    <numFmt numFmtId="234" formatCode="\(\ ###\ \)"/>
    <numFmt numFmtId="235" formatCode="\(\ ###,###\ \)"/>
    <numFmt numFmtId="236" formatCode="\(##,###.0\)"/>
    <numFmt numFmtId="237" formatCode="#,###,"/>
  </numFmts>
  <fonts count="11">
    <font>
      <sz val="11"/>
      <name val="ＭＳ Ｐゴシック"/>
      <family val="0"/>
    </font>
    <font>
      <b/>
      <sz val="13"/>
      <name val="ＭＳ ゴシック"/>
      <family val="3"/>
    </font>
    <font>
      <sz val="6"/>
      <name val="ＭＳ Ｐゴシック"/>
      <family val="0"/>
    </font>
    <font>
      <sz val="8"/>
      <name val="ＭＳ Ｐゴシック"/>
      <family val="3"/>
    </font>
    <font>
      <sz val="8"/>
      <name val="ＭＳ Ｐ明朝"/>
      <family val="1"/>
    </font>
    <font>
      <sz val="8"/>
      <name val="Gulim"/>
      <family val="2"/>
    </font>
    <font>
      <sz val="6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7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4" xfId="17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4" fillId="2" borderId="8" xfId="17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/>
    </xf>
    <xf numFmtId="38" fontId="5" fillId="0" borderId="3" xfId="17" applyFont="1" applyBorder="1" applyAlignment="1">
      <alignment/>
    </xf>
    <xf numFmtId="38" fontId="5" fillId="0" borderId="1" xfId="17" applyFont="1" applyFill="1" applyBorder="1" applyAlignment="1">
      <alignment/>
    </xf>
    <xf numFmtId="38" fontId="5" fillId="0" borderId="1" xfId="18" applyFont="1" applyFill="1" applyBorder="1" applyAlignment="1">
      <alignment/>
    </xf>
    <xf numFmtId="176" fontId="5" fillId="0" borderId="3" xfId="17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center"/>
    </xf>
    <xf numFmtId="38" fontId="5" fillId="0" borderId="6" xfId="17" applyFont="1" applyBorder="1" applyAlignment="1">
      <alignment/>
    </xf>
    <xf numFmtId="38" fontId="5" fillId="0" borderId="7" xfId="17" applyFont="1" applyFill="1" applyBorder="1" applyAlignment="1">
      <alignment/>
    </xf>
    <xf numFmtId="38" fontId="5" fillId="0" borderId="7" xfId="18" applyFont="1" applyFill="1" applyBorder="1" applyAlignment="1">
      <alignment/>
    </xf>
    <xf numFmtId="176" fontId="5" fillId="0" borderId="6" xfId="17" applyNumberFormat="1" applyFont="1" applyFill="1" applyBorder="1" applyAlignment="1">
      <alignment/>
    </xf>
    <xf numFmtId="0" fontId="4" fillId="2" borderId="10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center"/>
    </xf>
    <xf numFmtId="38" fontId="5" fillId="0" borderId="8" xfId="17" applyFont="1" applyBorder="1" applyAlignment="1">
      <alignment/>
    </xf>
    <xf numFmtId="176" fontId="5" fillId="0" borderId="8" xfId="17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6" fillId="2" borderId="6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8" fillId="0" borderId="0" xfId="17" applyNumberFormat="1" applyFont="1" applyBorder="1" applyAlignment="1">
      <alignment/>
    </xf>
    <xf numFmtId="0" fontId="10" fillId="0" borderId="0" xfId="0" applyFont="1" applyAlignment="1">
      <alignment/>
    </xf>
    <xf numFmtId="176" fontId="0" fillId="0" borderId="0" xfId="17" applyNumberFormat="1" applyFont="1" applyAlignment="1">
      <alignment/>
    </xf>
  </cellXfs>
  <cellStyles count="7">
    <cellStyle name="Normal" xfId="0"/>
    <cellStyle name="Percent" xfId="15"/>
    <cellStyle name="Comma" xfId="16"/>
    <cellStyle name="Comma [0]" xfId="17"/>
    <cellStyle name="桁区切り 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rbooks\Desktop\20110408%20&#21442;&#32771;&#2018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（参考）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115" zoomScaleNormal="115" zoomScaleSheetLayoutView="115" workbookViewId="0" topLeftCell="A1">
      <selection activeCell="A2" sqref="A2"/>
    </sheetView>
  </sheetViews>
  <sheetFormatPr defaultColWidth="8.875" defaultRowHeight="13.5"/>
  <cols>
    <col min="1" max="1" width="2.625" style="0" customWidth="1"/>
    <col min="2" max="2" width="11.625" style="0" customWidth="1"/>
    <col min="3" max="3" width="6.875" style="0" customWidth="1"/>
    <col min="4" max="10" width="7.125" style="0" customWidth="1"/>
    <col min="11" max="11" width="7.125" style="44" customWidth="1"/>
    <col min="12" max="12" width="7.125" style="45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s="8" customFormat="1" ht="6.75" customHeight="1">
      <c r="A3" s="2"/>
      <c r="B3" s="3"/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6" t="s">
        <v>9</v>
      </c>
      <c r="L3" s="7"/>
    </row>
    <row r="4" spans="1:12" s="8" customFormat="1" ht="21" customHeight="1">
      <c r="A4" s="9"/>
      <c r="B4" s="10"/>
      <c r="C4" s="11"/>
      <c r="D4" s="12"/>
      <c r="E4" s="12"/>
      <c r="F4" s="12"/>
      <c r="G4" s="12"/>
      <c r="H4" s="12"/>
      <c r="I4" s="12"/>
      <c r="J4" s="13"/>
      <c r="K4" s="12"/>
      <c r="L4" s="14" t="s">
        <v>10</v>
      </c>
    </row>
    <row r="5" spans="1:12" s="8" customFormat="1" ht="12">
      <c r="A5" s="15" t="s">
        <v>11</v>
      </c>
      <c r="B5" s="16" t="s">
        <v>12</v>
      </c>
      <c r="C5" s="17" t="s">
        <v>13</v>
      </c>
      <c r="D5" s="18">
        <v>11238</v>
      </c>
      <c r="E5" s="18">
        <v>8070</v>
      </c>
      <c r="F5" s="18">
        <v>5236</v>
      </c>
      <c r="G5" s="19">
        <v>4091</v>
      </c>
      <c r="H5" s="19">
        <v>3861</v>
      </c>
      <c r="I5" s="20">
        <v>3566</v>
      </c>
      <c r="J5" s="20">
        <v>3867</v>
      </c>
      <c r="K5" s="20">
        <v>3597</v>
      </c>
      <c r="L5" s="21">
        <f aca="true" t="shared" si="0" ref="L5:L12">K5/J5*100-100</f>
        <v>-6.982156710628402</v>
      </c>
    </row>
    <row r="6" spans="1:12" s="8" customFormat="1" ht="12">
      <c r="A6" s="22"/>
      <c r="B6" s="23"/>
      <c r="C6" s="24" t="s">
        <v>14</v>
      </c>
      <c r="D6" s="25">
        <v>42614</v>
      </c>
      <c r="E6" s="25">
        <v>24630</v>
      </c>
      <c r="F6" s="25">
        <v>13106</v>
      </c>
      <c r="G6" s="26">
        <v>13484</v>
      </c>
      <c r="H6" s="26">
        <v>14359</v>
      </c>
      <c r="I6" s="27">
        <v>16207</v>
      </c>
      <c r="J6" s="27">
        <v>19422</v>
      </c>
      <c r="K6" s="27">
        <v>16098</v>
      </c>
      <c r="L6" s="28">
        <f t="shared" si="0"/>
        <v>-17.114612295335192</v>
      </c>
    </row>
    <row r="7" spans="1:12" s="8" customFormat="1" ht="12">
      <c r="A7" s="22"/>
      <c r="B7" s="16" t="s">
        <v>15</v>
      </c>
      <c r="C7" s="17" t="s">
        <v>16</v>
      </c>
      <c r="D7" s="18">
        <v>79134</v>
      </c>
      <c r="E7" s="18">
        <v>74495</v>
      </c>
      <c r="F7" s="18">
        <v>67224</v>
      </c>
      <c r="G7" s="19">
        <v>65186</v>
      </c>
      <c r="H7" s="19">
        <v>66349</v>
      </c>
      <c r="I7" s="20">
        <v>67155</v>
      </c>
      <c r="J7" s="20">
        <v>70342</v>
      </c>
      <c r="K7" s="20">
        <v>75016</v>
      </c>
      <c r="L7" s="21">
        <f t="shared" si="0"/>
        <v>6.644678854738274</v>
      </c>
    </row>
    <row r="8" spans="1:12" s="8" customFormat="1" ht="12">
      <c r="A8" s="22"/>
      <c r="B8" s="23"/>
      <c r="C8" s="24" t="s">
        <v>14</v>
      </c>
      <c r="D8" s="25">
        <v>96464</v>
      </c>
      <c r="E8" s="25">
        <v>80306</v>
      </c>
      <c r="F8" s="25">
        <v>69375</v>
      </c>
      <c r="G8" s="26">
        <v>68837</v>
      </c>
      <c r="H8" s="26">
        <v>73514</v>
      </c>
      <c r="I8" s="27">
        <v>75348</v>
      </c>
      <c r="J8" s="27">
        <v>78009</v>
      </c>
      <c r="K8" s="27">
        <v>75466</v>
      </c>
      <c r="L8" s="28">
        <f t="shared" si="0"/>
        <v>-3.2598802702252385</v>
      </c>
    </row>
    <row r="9" spans="1:12" s="8" customFormat="1" ht="12">
      <c r="A9" s="22"/>
      <c r="B9" s="16" t="s">
        <v>17</v>
      </c>
      <c r="C9" s="17" t="s">
        <v>18</v>
      </c>
      <c r="D9" s="18">
        <v>22083</v>
      </c>
      <c r="E9" s="18">
        <v>22858</v>
      </c>
      <c r="F9" s="18">
        <v>24942</v>
      </c>
      <c r="G9" s="19">
        <v>24801</v>
      </c>
      <c r="H9" s="19">
        <v>25615</v>
      </c>
      <c r="I9" s="20">
        <v>25818</v>
      </c>
      <c r="J9" s="20">
        <v>25945</v>
      </c>
      <c r="K9" s="20">
        <v>26138</v>
      </c>
      <c r="L9" s="21">
        <f t="shared" si="0"/>
        <v>0.7438812873385956</v>
      </c>
    </row>
    <row r="10" spans="1:12" s="8" customFormat="1" ht="12">
      <c r="A10" s="22"/>
      <c r="B10" s="23"/>
      <c r="C10" s="24" t="s">
        <v>14</v>
      </c>
      <c r="D10" s="25">
        <v>15127</v>
      </c>
      <c r="E10" s="25">
        <v>14218</v>
      </c>
      <c r="F10" s="25">
        <v>11848</v>
      </c>
      <c r="G10" s="26">
        <v>9375</v>
      </c>
      <c r="H10" s="26">
        <v>10681</v>
      </c>
      <c r="I10" s="27">
        <v>10146</v>
      </c>
      <c r="J10" s="27">
        <v>10560</v>
      </c>
      <c r="K10" s="27">
        <v>10142</v>
      </c>
      <c r="L10" s="28">
        <f t="shared" si="0"/>
        <v>-3.9583333333333286</v>
      </c>
    </row>
    <row r="11" spans="1:12" s="8" customFormat="1" ht="12">
      <c r="A11" s="22"/>
      <c r="B11" s="16" t="s">
        <v>19</v>
      </c>
      <c r="C11" s="17" t="s">
        <v>20</v>
      </c>
      <c r="D11" s="18">
        <v>92255</v>
      </c>
      <c r="E11" s="18">
        <v>105752</v>
      </c>
      <c r="F11" s="18">
        <v>109510</v>
      </c>
      <c r="G11" s="19">
        <v>114542</v>
      </c>
      <c r="H11" s="19">
        <v>114630</v>
      </c>
      <c r="I11" s="20">
        <v>129770</v>
      </c>
      <c r="J11" s="20">
        <v>131107</v>
      </c>
      <c r="K11" s="20">
        <v>138501</v>
      </c>
      <c r="L11" s="21">
        <f t="shared" si="0"/>
        <v>5.639668362482553</v>
      </c>
    </row>
    <row r="12" spans="1:12" s="8" customFormat="1" ht="12">
      <c r="A12" s="22"/>
      <c r="B12" s="23"/>
      <c r="C12" s="24" t="s">
        <v>14</v>
      </c>
      <c r="D12" s="25">
        <v>53047</v>
      </c>
      <c r="E12" s="25">
        <v>48434</v>
      </c>
      <c r="F12" s="25">
        <v>38438</v>
      </c>
      <c r="G12" s="26">
        <v>30583</v>
      </c>
      <c r="H12" s="26">
        <v>36223</v>
      </c>
      <c r="I12" s="27">
        <v>37244</v>
      </c>
      <c r="J12" s="27">
        <v>39463</v>
      </c>
      <c r="K12" s="27">
        <v>34348</v>
      </c>
      <c r="L12" s="28">
        <f t="shared" si="0"/>
        <v>-12.96150824823252</v>
      </c>
    </row>
    <row r="13" spans="1:12" s="8" customFormat="1" ht="12">
      <c r="A13" s="22"/>
      <c r="B13" s="16" t="s">
        <v>21</v>
      </c>
      <c r="C13" s="17" t="s">
        <v>22</v>
      </c>
      <c r="D13" s="18">
        <v>33475</v>
      </c>
      <c r="E13" s="18">
        <v>17166</v>
      </c>
      <c r="F13" s="18">
        <v>8546</v>
      </c>
      <c r="G13" s="19">
        <v>4074</v>
      </c>
      <c r="H13" s="19">
        <v>3384</v>
      </c>
      <c r="I13" s="20">
        <v>3024</v>
      </c>
      <c r="J13" s="20">
        <v>2578</v>
      </c>
      <c r="K13" s="20">
        <v>2424</v>
      </c>
      <c r="L13" s="21">
        <v>-5.9</v>
      </c>
    </row>
    <row r="14" spans="1:12" s="8" customFormat="1" ht="12">
      <c r="A14" s="22"/>
      <c r="B14" s="23"/>
      <c r="C14" s="24" t="s">
        <v>14</v>
      </c>
      <c r="D14" s="25">
        <v>25508</v>
      </c>
      <c r="E14" s="25">
        <v>9493</v>
      </c>
      <c r="F14" s="25">
        <v>3718</v>
      </c>
      <c r="G14" s="26">
        <v>1552</v>
      </c>
      <c r="H14" s="26">
        <v>1347</v>
      </c>
      <c r="I14" s="27">
        <v>1197</v>
      </c>
      <c r="J14" s="27">
        <v>1173</v>
      </c>
      <c r="K14" s="27">
        <v>1079</v>
      </c>
      <c r="L14" s="28">
        <f aca="true" t="shared" si="1" ref="L14:L23">K14/J14*100-100</f>
        <v>-8.013640238704184</v>
      </c>
    </row>
    <row r="15" spans="1:12" s="8" customFormat="1" ht="12">
      <c r="A15" s="22"/>
      <c r="B15" s="16" t="s">
        <v>23</v>
      </c>
      <c r="C15" s="17" t="s">
        <v>20</v>
      </c>
      <c r="D15" s="18">
        <v>29757</v>
      </c>
      <c r="E15" s="18">
        <v>59760</v>
      </c>
      <c r="F15" s="18">
        <v>82414</v>
      </c>
      <c r="G15" s="19">
        <v>99787</v>
      </c>
      <c r="H15" s="19">
        <v>103249</v>
      </c>
      <c r="I15" s="20">
        <v>108996</v>
      </c>
      <c r="J15" s="20">
        <v>108104</v>
      </c>
      <c r="K15" s="20">
        <v>110741</v>
      </c>
      <c r="L15" s="21">
        <f t="shared" si="1"/>
        <v>2.439317694072372</v>
      </c>
    </row>
    <row r="16" spans="1:12" s="8" customFormat="1" ht="12">
      <c r="A16" s="22"/>
      <c r="B16" s="23"/>
      <c r="C16" s="24" t="s">
        <v>14</v>
      </c>
      <c r="D16" s="25">
        <v>22675</v>
      </c>
      <c r="E16" s="25">
        <v>40756</v>
      </c>
      <c r="F16" s="25">
        <v>44586</v>
      </c>
      <c r="G16" s="26">
        <v>42310</v>
      </c>
      <c r="H16" s="26">
        <v>48837</v>
      </c>
      <c r="I16" s="27">
        <v>50683</v>
      </c>
      <c r="J16" s="27">
        <v>57620</v>
      </c>
      <c r="K16" s="27">
        <v>57917</v>
      </c>
      <c r="L16" s="28">
        <f t="shared" si="1"/>
        <v>0.5154460256855202</v>
      </c>
    </row>
    <row r="17" spans="1:12" s="8" customFormat="1" ht="12">
      <c r="A17" s="22"/>
      <c r="B17" s="16" t="s">
        <v>24</v>
      </c>
      <c r="C17" s="17" t="s">
        <v>25</v>
      </c>
      <c r="D17" s="18">
        <v>7712</v>
      </c>
      <c r="E17" s="18">
        <v>22757</v>
      </c>
      <c r="F17" s="18">
        <v>38998</v>
      </c>
      <c r="G17" s="19">
        <v>45111</v>
      </c>
      <c r="H17" s="19">
        <v>45985</v>
      </c>
      <c r="I17" s="20">
        <v>43607</v>
      </c>
      <c r="J17" s="20">
        <v>43398</v>
      </c>
      <c r="K17" s="20">
        <v>40998</v>
      </c>
      <c r="L17" s="21">
        <f t="shared" si="1"/>
        <v>-5.530208765380891</v>
      </c>
    </row>
    <row r="18" spans="1:12" s="8" customFormat="1" ht="12">
      <c r="A18" s="22"/>
      <c r="B18" s="23"/>
      <c r="C18" s="24" t="s">
        <v>14</v>
      </c>
      <c r="D18" s="25">
        <v>8051</v>
      </c>
      <c r="E18" s="25">
        <v>19002</v>
      </c>
      <c r="F18" s="25">
        <v>29833</v>
      </c>
      <c r="G18" s="26">
        <v>27969</v>
      </c>
      <c r="H18" s="26">
        <v>27959</v>
      </c>
      <c r="I18" s="27">
        <v>27080</v>
      </c>
      <c r="J18" s="27">
        <v>29207</v>
      </c>
      <c r="K18" s="27">
        <v>27838</v>
      </c>
      <c r="L18" s="28">
        <f t="shared" si="1"/>
        <v>-4.687232512753795</v>
      </c>
    </row>
    <row r="19" spans="1:12" s="8" customFormat="1" ht="12">
      <c r="A19" s="22"/>
      <c r="B19" s="16" t="s">
        <v>26</v>
      </c>
      <c r="C19" s="17" t="s">
        <v>20</v>
      </c>
      <c r="D19" s="18">
        <v>30081</v>
      </c>
      <c r="E19" s="18">
        <v>22851</v>
      </c>
      <c r="F19" s="18">
        <v>17488</v>
      </c>
      <c r="G19" s="19">
        <v>12370</v>
      </c>
      <c r="H19" s="19">
        <v>14048</v>
      </c>
      <c r="I19" s="20">
        <v>12938</v>
      </c>
      <c r="J19" s="20">
        <v>14172</v>
      </c>
      <c r="K19" s="20">
        <v>11907</v>
      </c>
      <c r="L19" s="21">
        <f t="shared" si="1"/>
        <v>-15.982218458933104</v>
      </c>
    </row>
    <row r="20" spans="1:12" s="8" customFormat="1" ht="12">
      <c r="A20" s="22"/>
      <c r="B20" s="23"/>
      <c r="C20" s="24" t="s">
        <v>14</v>
      </c>
      <c r="D20" s="25">
        <v>12123</v>
      </c>
      <c r="E20" s="25">
        <v>9597</v>
      </c>
      <c r="F20" s="25">
        <v>6873</v>
      </c>
      <c r="G20" s="26">
        <v>5208</v>
      </c>
      <c r="H20" s="26">
        <v>5914</v>
      </c>
      <c r="I20" s="27">
        <v>5162</v>
      </c>
      <c r="J20" s="27">
        <v>5088</v>
      </c>
      <c r="K20" s="27">
        <v>5513</v>
      </c>
      <c r="L20" s="28">
        <f t="shared" si="1"/>
        <v>8.352987421383645</v>
      </c>
    </row>
    <row r="21" spans="1:12" s="8" customFormat="1" ht="21" customHeight="1">
      <c r="A21" s="22"/>
      <c r="B21" s="29" t="s">
        <v>27</v>
      </c>
      <c r="C21" s="30" t="s">
        <v>14</v>
      </c>
      <c r="D21" s="31">
        <v>93920</v>
      </c>
      <c r="E21" s="31">
        <v>69139</v>
      </c>
      <c r="F21" s="31">
        <v>58613</v>
      </c>
      <c r="G21" s="26">
        <v>59313</v>
      </c>
      <c r="H21" s="27">
        <f>H22-H6-H8-H10-H12-H14-H16-H18-H20</f>
        <v>62843</v>
      </c>
      <c r="I21" s="27">
        <f>I22-I6-I8-I10-I12-I14-I16-I18-I20</f>
        <v>46718</v>
      </c>
      <c r="J21" s="27">
        <f>J22-J6-J8-J10-J12-J14-J16-J18-J20</f>
        <v>51579</v>
      </c>
      <c r="K21" s="27">
        <v>49241</v>
      </c>
      <c r="L21" s="32">
        <f t="shared" si="1"/>
        <v>-4.532852517497432</v>
      </c>
    </row>
    <row r="22" spans="1:12" s="8" customFormat="1" ht="21" customHeight="1">
      <c r="A22" s="33"/>
      <c r="B22" s="34" t="s">
        <v>28</v>
      </c>
      <c r="C22" s="24" t="s">
        <v>14</v>
      </c>
      <c r="D22" s="25">
        <v>369529</v>
      </c>
      <c r="E22" s="25">
        <v>315575</v>
      </c>
      <c r="F22" s="25">
        <f>F21+F20+F18+F16+F14+F12+F10+F8+F6</f>
        <v>276390</v>
      </c>
      <c r="G22" s="26">
        <v>258631</v>
      </c>
      <c r="H22" s="26">
        <v>281677</v>
      </c>
      <c r="I22" s="27">
        <v>269785</v>
      </c>
      <c r="J22" s="27">
        <v>292121</v>
      </c>
      <c r="K22" s="27">
        <v>277642</v>
      </c>
      <c r="L22" s="32">
        <f t="shared" si="1"/>
        <v>-4.95650774850148</v>
      </c>
    </row>
    <row r="23" spans="1:12" s="8" customFormat="1" ht="12">
      <c r="A23" s="15" t="s">
        <v>29</v>
      </c>
      <c r="B23" s="16" t="s">
        <v>30</v>
      </c>
      <c r="C23" s="17" t="s">
        <v>31</v>
      </c>
      <c r="D23" s="18">
        <v>4802</v>
      </c>
      <c r="E23" s="18">
        <v>3427</v>
      </c>
      <c r="F23" s="18">
        <v>1808</v>
      </c>
      <c r="G23" s="19">
        <v>1340</v>
      </c>
      <c r="H23" s="19">
        <v>1326</v>
      </c>
      <c r="I23" s="20">
        <v>1378</v>
      </c>
      <c r="J23" s="20">
        <v>1586</v>
      </c>
      <c r="K23" s="20">
        <v>1924</v>
      </c>
      <c r="L23" s="21">
        <f t="shared" si="1"/>
        <v>21.311475409836063</v>
      </c>
    </row>
    <row r="24" spans="1:12" s="8" customFormat="1" ht="12">
      <c r="A24" s="22"/>
      <c r="B24" s="23"/>
      <c r="C24" s="24" t="s">
        <v>14</v>
      </c>
      <c r="D24" s="25">
        <v>212</v>
      </c>
      <c r="E24" s="25">
        <v>152</v>
      </c>
      <c r="F24" s="25">
        <v>68</v>
      </c>
      <c r="G24" s="26">
        <v>48</v>
      </c>
      <c r="H24" s="26">
        <v>48</v>
      </c>
      <c r="I24" s="27">
        <v>57</v>
      </c>
      <c r="J24" s="27">
        <v>78</v>
      </c>
      <c r="K24" s="27">
        <v>92</v>
      </c>
      <c r="L24" s="28">
        <v>18.4</v>
      </c>
    </row>
    <row r="25" spans="1:12" s="8" customFormat="1" ht="12">
      <c r="A25" s="22"/>
      <c r="B25" s="16" t="s">
        <v>32</v>
      </c>
      <c r="C25" s="17" t="s">
        <v>33</v>
      </c>
      <c r="D25" s="18">
        <v>6822</v>
      </c>
      <c r="E25" s="18">
        <v>3941</v>
      </c>
      <c r="F25" s="18">
        <v>2008</v>
      </c>
      <c r="G25" s="19">
        <v>1290</v>
      </c>
      <c r="H25" s="19">
        <v>1191</v>
      </c>
      <c r="I25" s="20">
        <v>1143</v>
      </c>
      <c r="J25" s="20">
        <v>1043</v>
      </c>
      <c r="K25" s="20">
        <v>995</v>
      </c>
      <c r="L25" s="21">
        <f>K25/J25*100-100</f>
        <v>-4.602109300095876</v>
      </c>
    </row>
    <row r="26" spans="1:12" s="8" customFormat="1" ht="12">
      <c r="A26" s="22"/>
      <c r="B26" s="23"/>
      <c r="C26" s="24" t="s">
        <v>14</v>
      </c>
      <c r="D26" s="25">
        <v>6528</v>
      </c>
      <c r="E26" s="25">
        <v>4038</v>
      </c>
      <c r="F26" s="25">
        <v>1994</v>
      </c>
      <c r="G26" s="26">
        <v>1181</v>
      </c>
      <c r="H26" s="26">
        <v>1071</v>
      </c>
      <c r="I26" s="27">
        <v>991</v>
      </c>
      <c r="J26" s="27">
        <v>864</v>
      </c>
      <c r="K26" s="27">
        <v>816</v>
      </c>
      <c r="L26" s="28">
        <f>K26/J26*100-100</f>
        <v>-5.555555555555557</v>
      </c>
    </row>
    <row r="27" spans="1:12" s="8" customFormat="1" ht="12">
      <c r="A27" s="22"/>
      <c r="B27" s="16" t="s">
        <v>34</v>
      </c>
      <c r="C27" s="17" t="s">
        <v>35</v>
      </c>
      <c r="D27" s="18">
        <v>13691</v>
      </c>
      <c r="E27" s="18">
        <v>7888</v>
      </c>
      <c r="F27" s="18">
        <v>3213</v>
      </c>
      <c r="G27" s="19">
        <v>1757</v>
      </c>
      <c r="H27" s="19">
        <v>1502</v>
      </c>
      <c r="I27" s="20">
        <v>1414</v>
      </c>
      <c r="J27" s="20">
        <v>1284</v>
      </c>
      <c r="K27" s="20">
        <v>1037</v>
      </c>
      <c r="L27" s="21">
        <v>-19.3</v>
      </c>
    </row>
    <row r="28" spans="1:12" s="8" customFormat="1" ht="12">
      <c r="A28" s="22"/>
      <c r="B28" s="23"/>
      <c r="C28" s="24" t="s">
        <v>14</v>
      </c>
      <c r="D28" s="25">
        <v>1213</v>
      </c>
      <c r="E28" s="25">
        <v>673</v>
      </c>
      <c r="F28" s="25">
        <v>261</v>
      </c>
      <c r="G28" s="26">
        <v>141</v>
      </c>
      <c r="H28" s="26">
        <v>120</v>
      </c>
      <c r="I28" s="27">
        <v>113</v>
      </c>
      <c r="J28" s="27">
        <v>103</v>
      </c>
      <c r="K28" s="27">
        <v>83</v>
      </c>
      <c r="L28" s="28">
        <v>-19.2</v>
      </c>
    </row>
    <row r="29" spans="1:12" s="8" customFormat="1" ht="12">
      <c r="A29" s="22"/>
      <c r="B29" s="35" t="s">
        <v>36</v>
      </c>
      <c r="C29" s="17" t="s">
        <v>37</v>
      </c>
      <c r="D29" s="18">
        <v>35399</v>
      </c>
      <c r="E29" s="18">
        <v>69896</v>
      </c>
      <c r="F29" s="18">
        <v>56456</v>
      </c>
      <c r="G29" s="19">
        <v>35029</v>
      </c>
      <c r="H29" s="19">
        <v>32671</v>
      </c>
      <c r="I29" s="20">
        <v>30100</v>
      </c>
      <c r="J29" s="20">
        <v>27889</v>
      </c>
      <c r="K29" s="20">
        <v>25873</v>
      </c>
      <c r="L29" s="21">
        <f>K29/J29*100-100</f>
        <v>-7.228656459536026</v>
      </c>
    </row>
    <row r="30" spans="1:12" s="8" customFormat="1" ht="12">
      <c r="A30" s="22"/>
      <c r="B30" s="36" t="s">
        <v>38</v>
      </c>
      <c r="C30" s="24" t="s">
        <v>14</v>
      </c>
      <c r="D30" s="25">
        <v>4916</v>
      </c>
      <c r="E30" s="25">
        <v>9345</v>
      </c>
      <c r="F30" s="25">
        <v>6556</v>
      </c>
      <c r="G30" s="26">
        <v>5356</v>
      </c>
      <c r="H30" s="26">
        <v>5036</v>
      </c>
      <c r="I30" s="27">
        <v>4811</v>
      </c>
      <c r="J30" s="27">
        <v>4284</v>
      </c>
      <c r="K30" s="27">
        <v>3583</v>
      </c>
      <c r="L30" s="28">
        <f>K30/J30*100-100</f>
        <v>-16.36321195144724</v>
      </c>
    </row>
    <row r="31" spans="1:12" s="8" customFormat="1" ht="21" customHeight="1">
      <c r="A31" s="22"/>
      <c r="B31" s="37" t="s">
        <v>27</v>
      </c>
      <c r="C31" s="30" t="s">
        <v>14</v>
      </c>
      <c r="D31" s="31">
        <v>2173</v>
      </c>
      <c r="E31" s="31">
        <v>11271</v>
      </c>
      <c r="F31" s="31">
        <v>11781</v>
      </c>
      <c r="G31" s="26">
        <v>11523</v>
      </c>
      <c r="H31" s="26">
        <v>7889</v>
      </c>
      <c r="I31" s="27">
        <f>I32-I24-I26-I28-I30</f>
        <v>4039</v>
      </c>
      <c r="J31" s="27">
        <f>J32-J24-J26-J28-J30</f>
        <v>5172</v>
      </c>
      <c r="K31" s="27">
        <v>6903</v>
      </c>
      <c r="L31" s="32">
        <f>K31/J31*100-100</f>
        <v>33.46867749419954</v>
      </c>
    </row>
    <row r="32" spans="1:12" s="8" customFormat="1" ht="21" customHeight="1">
      <c r="A32" s="33"/>
      <c r="B32" s="37" t="s">
        <v>28</v>
      </c>
      <c r="C32" s="30" t="s">
        <v>14</v>
      </c>
      <c r="D32" s="31">
        <v>15042</v>
      </c>
      <c r="E32" s="31">
        <v>25479</v>
      </c>
      <c r="F32" s="31">
        <f>F31+F30+F28+F26+F24</f>
        <v>20660</v>
      </c>
      <c r="G32" s="26">
        <v>18249</v>
      </c>
      <c r="H32" s="26">
        <v>14164</v>
      </c>
      <c r="I32" s="27">
        <v>10011</v>
      </c>
      <c r="J32" s="27">
        <v>10501</v>
      </c>
      <c r="K32" s="27">
        <v>11477</v>
      </c>
      <c r="L32" s="32">
        <f>K32/J32*100-100</f>
        <v>9.294352918769633</v>
      </c>
    </row>
    <row r="33" spans="1:12" s="8" customFormat="1" ht="21" customHeight="1">
      <c r="A33" s="38" t="s">
        <v>39</v>
      </c>
      <c r="B33" s="39"/>
      <c r="C33" s="30" t="s">
        <v>14</v>
      </c>
      <c r="D33" s="31">
        <v>384571</v>
      </c>
      <c r="E33" s="31">
        <v>341054</v>
      </c>
      <c r="F33" s="31">
        <f>F32+F22</f>
        <v>297050</v>
      </c>
      <c r="G33" s="26">
        <v>276880</v>
      </c>
      <c r="H33" s="26">
        <v>295841</v>
      </c>
      <c r="I33" s="27">
        <v>279796</v>
      </c>
      <c r="J33" s="27">
        <v>302623</v>
      </c>
      <c r="K33" s="27">
        <v>289119</v>
      </c>
      <c r="L33" s="32">
        <f>K33/J33*100-100</f>
        <v>-4.462317801356804</v>
      </c>
    </row>
    <row r="34" spans="1:12" s="41" customFormat="1" ht="10.5" customHeight="1">
      <c r="A34" s="40" t="s">
        <v>40</v>
      </c>
      <c r="K34" s="42"/>
      <c r="L34" s="43"/>
    </row>
    <row r="38" ht="13.5" customHeight="1"/>
  </sheetData>
  <mergeCells count="23">
    <mergeCell ref="A33:B33"/>
    <mergeCell ref="B17:B18"/>
    <mergeCell ref="B19:B20"/>
    <mergeCell ref="A23:A32"/>
    <mergeCell ref="B23:B24"/>
    <mergeCell ref="B25:B26"/>
    <mergeCell ref="B27:B28"/>
    <mergeCell ref="I3:I4"/>
    <mergeCell ref="J3:J4"/>
    <mergeCell ref="K3:K4"/>
    <mergeCell ref="A5:A22"/>
    <mergeCell ref="B5:B6"/>
    <mergeCell ref="B7:B8"/>
    <mergeCell ref="B9:B10"/>
    <mergeCell ref="B11:B12"/>
    <mergeCell ref="B13:B14"/>
    <mergeCell ref="B15:B16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株式会社インターブックス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松元 洋一</dc:creator>
  <cp:keywords/>
  <dc:description/>
  <cp:lastModifiedBy>松元 洋一</cp:lastModifiedBy>
  <dcterms:created xsi:type="dcterms:W3CDTF">2011-07-29T06:26:06Z</dcterms:created>
  <dcterms:modified xsi:type="dcterms:W3CDTF">2011-07-29T06:26:12Z</dcterms:modified>
  <cp:category/>
  <cp:version/>
  <cp:contentType/>
  <cp:contentStatus/>
</cp:coreProperties>
</file>