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8325" activeTab="0"/>
  </bookViews>
  <sheets>
    <sheet name="天然林樹種別蓄積" sheetId="1" r:id="rId1"/>
  </sheets>
  <definedNames/>
  <calcPr fullCalcOnLoad="1"/>
</workbook>
</file>

<file path=xl/sharedStrings.xml><?xml version="1.0" encoding="utf-8"?>
<sst xmlns="http://schemas.openxmlformats.org/spreadsheetml/2006/main" count="207" uniqueCount="79">
  <si>
    <t>天 然 林  樹 種 別  蓄 積
【 ７条の２森林 】</t>
  </si>
  <si>
    <t>天 然 林  樹 種 別  蓄 積
【 ５条森林 】</t>
  </si>
  <si>
    <t>天 然 林  樹 種 別  蓄 積
【 計画対象森林 】</t>
  </si>
  <si>
    <t>（単位：千ｍ3）</t>
  </si>
  <si>
    <t>天然林
（蓄積）</t>
  </si>
  <si>
    <t>７条の２森林</t>
  </si>
  <si>
    <t>５条森林</t>
  </si>
  <si>
    <t>天然林
（蓄積）</t>
  </si>
  <si>
    <t>計画対象森林</t>
  </si>
  <si>
    <t>針  葉  樹</t>
  </si>
  <si>
    <t>広  葉  樹</t>
  </si>
  <si>
    <t>計</t>
  </si>
  <si>
    <t>スギ</t>
  </si>
  <si>
    <t>ヒノキ</t>
  </si>
  <si>
    <t>マツ類</t>
  </si>
  <si>
    <t>カラ
マツ</t>
  </si>
  <si>
    <t>トド
マツ</t>
  </si>
  <si>
    <t>エゾ
マツ</t>
  </si>
  <si>
    <t>その他
Ｎ</t>
  </si>
  <si>
    <t>針葉樹
計</t>
  </si>
  <si>
    <t>ブナ</t>
  </si>
  <si>
    <t>クヌギ</t>
  </si>
  <si>
    <t>ナラ類</t>
  </si>
  <si>
    <t>その他
Ｌ</t>
  </si>
  <si>
    <t>広葉樹
計</t>
  </si>
  <si>
    <t>ブナ</t>
  </si>
  <si>
    <t>クヌギ</t>
  </si>
  <si>
    <t>スギ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</si>
  <si>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</si>
  <si>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</si>
  <si>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</si>
  <si>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</si>
  <si>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</si>
  <si>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</si>
  <si>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</si>
  <si>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</si>
  <si>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</si>
  <si>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</si>
  <si>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</si>
  <si>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</si>
  <si>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</si>
  <si>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</si>
  <si>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</si>
  <si>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</si>
  <si>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</si>
  <si>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</si>
  <si>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</si>
  <si>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</si>
  <si>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</si>
  <si>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</si>
  <si>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</si>
  <si>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</si>
  <si>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</si>
  <si>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</si>
  <si>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</si>
  <si>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</si>
  <si>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</si>
  <si>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</si>
  <si>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</si>
  <si>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</si>
  <si>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</si>
  <si>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</si>
  <si>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</si>
  <si>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</si>
  <si>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</si>
  <si>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</si>
  <si>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</si>
  <si>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</si>
  <si>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</si>
  <si>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</si>
  <si>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</si>
  <si>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</si>
  <si>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</si>
  <si>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</si>
  <si>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</si>
  <si>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  国  計</t>
  </si>
  <si>
    <t>注）：「７条の２森林」の「立木地」のうち、「天然林」を対象とする。</t>
  </si>
  <si>
    <t>注）：「５条森林」の「立木地」のうち、「天然林」を対象とする。</t>
  </si>
  <si>
    <t>注）：「計画対象森林」の「立木地」のうち、「天然林」を対象とする。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</si>
</sst>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shrinkToFit="1"/>
    </xf>
    <xf numFmtId="176" fontId="7" fillId="0" borderId="13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>
      <alignment shrinkToFit="1"/>
    </xf>
    <xf numFmtId="176" fontId="7" fillId="0" borderId="15" xfId="0" applyNumberFormat="1" applyFont="1" applyFill="1" applyBorder="1" applyAlignment="1">
      <alignment shrinkToFit="1"/>
    </xf>
    <xf numFmtId="176" fontId="7" fillId="0" borderId="16" xfId="0" applyNumberFormat="1" applyFont="1" applyFill="1" applyBorder="1" applyAlignment="1">
      <alignment shrinkToFit="1"/>
    </xf>
    <xf numFmtId="176" fontId="7" fillId="0" borderId="17" xfId="0" applyNumberFormat="1" applyFont="1" applyFill="1" applyBorder="1" applyAlignment="1">
      <alignment shrinkToFit="1"/>
    </xf>
    <xf numFmtId="176" fontId="7" fillId="0" borderId="18" xfId="0" applyNumberFormat="1" applyFont="1" applyFill="1" applyBorder="1" applyAlignment="1">
      <alignment shrinkToFit="1"/>
    </xf>
    <xf numFmtId="176" fontId="7" fillId="0" borderId="19" xfId="0" applyNumberFormat="1" applyFont="1" applyFill="1" applyBorder="1" applyAlignment="1">
      <alignment shrinkToFit="1"/>
    </xf>
    <xf numFmtId="176" fontId="7" fillId="0" borderId="20" xfId="0" applyNumberFormat="1" applyFont="1" applyFill="1" applyBorder="1" applyAlignment="1">
      <alignment shrinkToFit="1"/>
    </xf>
    <xf numFmtId="176" fontId="7" fillId="0" borderId="21" xfId="0" applyNumberFormat="1" applyFont="1" applyFill="1" applyBorder="1" applyAlignment="1">
      <alignment shrinkToFit="1"/>
    </xf>
    <xf numFmtId="176" fontId="7" fillId="0" borderId="22" xfId="0" applyNumberFormat="1" applyFont="1" applyFill="1" applyBorder="1" applyAlignment="1">
      <alignment shrinkToFit="1"/>
    </xf>
    <xf numFmtId="176" fontId="7" fillId="0" borderId="23" xfId="0" applyNumberFormat="1" applyFont="1" applyFill="1" applyBorder="1" applyAlignment="1">
      <alignment shrinkToFit="1"/>
    </xf>
    <xf numFmtId="176" fontId="7" fillId="0" borderId="24" xfId="0" applyNumberFormat="1" applyFont="1" applyFill="1" applyBorder="1" applyAlignment="1">
      <alignment shrinkToFit="1"/>
    </xf>
    <xf numFmtId="176" fontId="7" fillId="0" borderId="25" xfId="0" applyNumberFormat="1" applyFont="1" applyFill="1" applyBorder="1" applyAlignment="1">
      <alignment shrinkToFit="1"/>
    </xf>
    <xf numFmtId="176" fontId="7" fillId="0" borderId="26" xfId="0" applyNumberFormat="1" applyFont="1" applyFill="1" applyBorder="1" applyAlignment="1">
      <alignment shrinkToFit="1"/>
    </xf>
    <xf numFmtId="176" fontId="7" fillId="0" borderId="27" xfId="0" applyNumberFormat="1" applyFont="1" applyFill="1" applyBorder="1" applyAlignment="1">
      <alignment shrinkToFit="1"/>
    </xf>
    <xf numFmtId="176" fontId="7" fillId="0" borderId="28" xfId="0" applyNumberFormat="1" applyFont="1" applyFill="1" applyBorder="1" applyAlignment="1">
      <alignment shrinkToFit="1"/>
    </xf>
    <xf numFmtId="176" fontId="7" fillId="0" borderId="29" xfId="0" applyNumberFormat="1" applyFont="1" applyFill="1" applyBorder="1" applyAlignment="1">
      <alignment shrinkToFit="1"/>
    </xf>
    <xf numFmtId="0" fontId="2" fillId="0" borderId="0" xfId="0" applyFont="1" applyFill="1" applyAlignment="1">
      <alignment/>
    </xf>
    <xf numFmtId="176" fontId="7" fillId="0" borderId="10" xfId="0" applyNumberFormat="1" applyFont="1" applyFill="1" applyBorder="1" applyAlignment="1">
      <alignment shrinkToFit="1"/>
    </xf>
    <xf numFmtId="176" fontId="7" fillId="0" borderId="30" xfId="0" applyNumberFormat="1" applyFont="1" applyFill="1" applyBorder="1" applyAlignment="1">
      <alignment shrinkToFit="1"/>
    </xf>
    <xf numFmtId="176" fontId="7" fillId="0" borderId="31" xfId="0" applyNumberFormat="1" applyFont="1" applyFill="1" applyBorder="1" applyAlignment="1">
      <alignment shrinkToFit="1"/>
    </xf>
    <xf numFmtId="176" fontId="7" fillId="0" borderId="11" xfId="0" applyNumberFormat="1" applyFont="1" applyFill="1" applyBorder="1" applyAlignment="1">
      <alignment shrinkToFit="1"/>
    </xf>
    <xf numFmtId="176" fontId="7" fillId="0" borderId="32" xfId="0" applyNumberFormat="1" applyFont="1" applyFill="1" applyBorder="1" applyAlignment="1">
      <alignment shrinkToFit="1"/>
    </xf>
    <xf numFmtId="176" fontId="7" fillId="0" borderId="33" xfId="0" applyNumberFormat="1" applyFont="1" applyFill="1" applyBorder="1" applyAlignment="1">
      <alignment shrinkToFit="1"/>
    </xf>
    <xf numFmtId="0" fontId="2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3"/>
  <dimension ref="B1:BA56"/>
  <sheetViews>
    <sheetView showZeros="0" tabSelected="1" zoomScale="70" zoomScaleNormal="70" zoomScalePageLayoutView="0" workbookViewId="0" topLeftCell="A1">
      <selection activeCell="G51" sqref="G51"/>
    </sheetView>
  </sheetViews>
  <sheetFormatPr defaultColWidth="9.00390625" defaultRowHeight="13.5"/>
  <cols>
    <col min="1" max="1" width="6.625" style="2" customWidth="1"/>
    <col min="2" max="2" width="5.625" style="2" customWidth="1"/>
    <col min="3" max="3" width="14.625" style="2" customWidth="1"/>
    <col min="4" max="10" width="9.625" style="2" customWidth="1"/>
    <col min="11" max="11" width="10.125" style="2" customWidth="1"/>
    <col min="12" max="14" width="9.625" style="2" customWidth="1"/>
    <col min="15" max="15" width="10.125" style="2" customWidth="1"/>
    <col min="16" max="17" width="10.625" style="2" customWidth="1"/>
    <col min="18" max="19" width="6.625" style="2" customWidth="1"/>
    <col min="20" max="20" width="5.625" style="2" customWidth="1"/>
    <col min="21" max="21" width="14.625" style="2" customWidth="1"/>
    <col min="22" max="28" width="9.625" style="2" customWidth="1"/>
    <col min="29" max="29" width="10.125" style="2" customWidth="1"/>
    <col min="30" max="32" width="9.625" style="2" customWidth="1"/>
    <col min="33" max="33" width="10.125" style="2" customWidth="1"/>
    <col min="34" max="35" width="10.625" style="2" customWidth="1"/>
    <col min="36" max="37" width="6.625" style="2" customWidth="1"/>
    <col min="38" max="38" width="5.625" style="2" customWidth="1"/>
    <col min="39" max="39" width="14.625" style="2" customWidth="1"/>
    <col min="40" max="46" width="9.625" style="2" customWidth="1"/>
    <col min="47" max="47" width="10.125" style="2" customWidth="1"/>
    <col min="48" max="50" width="9.625" style="2" customWidth="1"/>
    <col min="51" max="51" width="10.125" style="2" customWidth="1"/>
    <col min="52" max="53" width="10.625" style="2" customWidth="1"/>
    <col min="54" max="55" width="6.625" style="2" customWidth="1"/>
    <col min="56" max="16384" width="9.00390625" style="2" customWidth="1"/>
  </cols>
  <sheetData>
    <row r="1" spans="2:53" ht="27" customHeight="1">
      <c r="B1" s="1"/>
      <c r="C1" s="1"/>
      <c r="D1" s="58" t="s">
        <v>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1"/>
      <c r="T1" s="1"/>
      <c r="U1" s="1"/>
      <c r="V1" s="58" t="s">
        <v>1</v>
      </c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3"/>
      <c r="AI1" s="3"/>
      <c r="AL1" s="1"/>
      <c r="AM1" s="1"/>
      <c r="AN1" s="58" t="s">
        <v>2</v>
      </c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1"/>
      <c r="BA1" s="1"/>
    </row>
    <row r="2" spans="2:53" ht="27" customHeight="1" thickBot="1">
      <c r="B2" s="1"/>
      <c r="C2" s="1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 t="s">
        <v>3</v>
      </c>
      <c r="Q2" s="61"/>
      <c r="T2" s="1"/>
      <c r="U2" s="1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1" t="s">
        <v>3</v>
      </c>
      <c r="AI2" s="61"/>
      <c r="AL2" s="1"/>
      <c r="AM2" s="1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1" t="s">
        <v>3</v>
      </c>
      <c r="BA2" s="61"/>
    </row>
    <row r="3" spans="2:53" ht="27" customHeight="1" thickBot="1">
      <c r="B3" s="54" t="s">
        <v>4</v>
      </c>
      <c r="C3" s="55"/>
      <c r="D3" s="45" t="s">
        <v>5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T3" s="54" t="s">
        <v>4</v>
      </c>
      <c r="U3" s="55"/>
      <c r="V3" s="45" t="s">
        <v>6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7"/>
      <c r="AL3" s="54" t="s">
        <v>7</v>
      </c>
      <c r="AM3" s="55"/>
      <c r="AN3" s="45" t="s">
        <v>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7"/>
    </row>
    <row r="4" spans="2:53" ht="27" customHeight="1" thickBot="1">
      <c r="B4" s="56"/>
      <c r="C4" s="57"/>
      <c r="D4" s="45" t="s">
        <v>9</v>
      </c>
      <c r="E4" s="46"/>
      <c r="F4" s="46"/>
      <c r="G4" s="46"/>
      <c r="H4" s="46"/>
      <c r="I4" s="46"/>
      <c r="J4" s="46"/>
      <c r="K4" s="47"/>
      <c r="L4" s="45" t="s">
        <v>10</v>
      </c>
      <c r="M4" s="46"/>
      <c r="N4" s="46"/>
      <c r="O4" s="46"/>
      <c r="P4" s="46"/>
      <c r="Q4" s="48" t="s">
        <v>11</v>
      </c>
      <c r="T4" s="56"/>
      <c r="U4" s="57"/>
      <c r="V4" s="45" t="s">
        <v>9</v>
      </c>
      <c r="W4" s="46"/>
      <c r="X4" s="46"/>
      <c r="Y4" s="46"/>
      <c r="Z4" s="46"/>
      <c r="AA4" s="46"/>
      <c r="AB4" s="46"/>
      <c r="AC4" s="47"/>
      <c r="AD4" s="45" t="s">
        <v>10</v>
      </c>
      <c r="AE4" s="46"/>
      <c r="AF4" s="46"/>
      <c r="AG4" s="46"/>
      <c r="AH4" s="47"/>
      <c r="AI4" s="48" t="s">
        <v>11</v>
      </c>
      <c r="AL4" s="56"/>
      <c r="AM4" s="57"/>
      <c r="AN4" s="51" t="s">
        <v>9</v>
      </c>
      <c r="AO4" s="52"/>
      <c r="AP4" s="52"/>
      <c r="AQ4" s="52"/>
      <c r="AR4" s="52"/>
      <c r="AS4" s="52"/>
      <c r="AT4" s="52"/>
      <c r="AU4" s="53"/>
      <c r="AV4" s="45" t="s">
        <v>10</v>
      </c>
      <c r="AW4" s="46"/>
      <c r="AX4" s="46"/>
      <c r="AY4" s="46"/>
      <c r="AZ4" s="47"/>
      <c r="BA4" s="49" t="s">
        <v>11</v>
      </c>
    </row>
    <row r="5" spans="2:53" ht="27" customHeight="1">
      <c r="B5" s="56"/>
      <c r="C5" s="57"/>
      <c r="D5" s="43" t="s">
        <v>12</v>
      </c>
      <c r="E5" s="33" t="s">
        <v>13</v>
      </c>
      <c r="F5" s="33" t="s">
        <v>14</v>
      </c>
      <c r="G5" s="33" t="s">
        <v>15</v>
      </c>
      <c r="H5" s="33" t="s">
        <v>16</v>
      </c>
      <c r="I5" s="33" t="s">
        <v>17</v>
      </c>
      <c r="J5" s="35" t="s">
        <v>18</v>
      </c>
      <c r="K5" s="37" t="s">
        <v>19</v>
      </c>
      <c r="L5" s="41" t="s">
        <v>20</v>
      </c>
      <c r="M5" s="33" t="s">
        <v>21</v>
      </c>
      <c r="N5" s="33" t="s">
        <v>22</v>
      </c>
      <c r="O5" s="33" t="s">
        <v>23</v>
      </c>
      <c r="P5" s="35" t="s">
        <v>24</v>
      </c>
      <c r="Q5" s="49"/>
      <c r="T5" s="56"/>
      <c r="U5" s="57"/>
      <c r="V5" s="43" t="s">
        <v>12</v>
      </c>
      <c r="W5" s="33" t="s">
        <v>13</v>
      </c>
      <c r="X5" s="33" t="s">
        <v>14</v>
      </c>
      <c r="Y5" s="33" t="s">
        <v>15</v>
      </c>
      <c r="Z5" s="33" t="s">
        <v>16</v>
      </c>
      <c r="AA5" s="33" t="s">
        <v>17</v>
      </c>
      <c r="AB5" s="35" t="s">
        <v>18</v>
      </c>
      <c r="AC5" s="37" t="s">
        <v>19</v>
      </c>
      <c r="AD5" s="41" t="s">
        <v>25</v>
      </c>
      <c r="AE5" s="33" t="s">
        <v>26</v>
      </c>
      <c r="AF5" s="33" t="s">
        <v>22</v>
      </c>
      <c r="AG5" s="35" t="s">
        <v>23</v>
      </c>
      <c r="AH5" s="37" t="s">
        <v>24</v>
      </c>
      <c r="AI5" s="49"/>
      <c r="AL5" s="56"/>
      <c r="AM5" s="57"/>
      <c r="AN5" s="43" t="s">
        <v>27</v>
      </c>
      <c r="AO5" s="33" t="s">
        <v>13</v>
      </c>
      <c r="AP5" s="33" t="s">
        <v>14</v>
      </c>
      <c r="AQ5" s="33" t="s">
        <v>15</v>
      </c>
      <c r="AR5" s="33" t="s">
        <v>16</v>
      </c>
      <c r="AS5" s="33" t="s">
        <v>17</v>
      </c>
      <c r="AT5" s="35" t="s">
        <v>18</v>
      </c>
      <c r="AU5" s="37" t="s">
        <v>19</v>
      </c>
      <c r="AV5" s="41" t="s">
        <v>20</v>
      </c>
      <c r="AW5" s="33" t="s">
        <v>21</v>
      </c>
      <c r="AX5" s="33" t="s">
        <v>22</v>
      </c>
      <c r="AY5" s="35" t="s">
        <v>23</v>
      </c>
      <c r="AZ5" s="37" t="s">
        <v>24</v>
      </c>
      <c r="BA5" s="49"/>
    </row>
    <row r="6" spans="2:53" ht="27" customHeight="1" thickBot="1">
      <c r="B6" s="51"/>
      <c r="C6" s="53"/>
      <c r="D6" s="44"/>
      <c r="E6" s="34"/>
      <c r="F6" s="34"/>
      <c r="G6" s="34"/>
      <c r="H6" s="34"/>
      <c r="I6" s="34"/>
      <c r="J6" s="36"/>
      <c r="K6" s="38"/>
      <c r="L6" s="42"/>
      <c r="M6" s="34"/>
      <c r="N6" s="34"/>
      <c r="O6" s="34"/>
      <c r="P6" s="36"/>
      <c r="Q6" s="50"/>
      <c r="T6" s="51"/>
      <c r="U6" s="53"/>
      <c r="V6" s="44"/>
      <c r="W6" s="34"/>
      <c r="X6" s="34"/>
      <c r="Y6" s="34"/>
      <c r="Z6" s="34"/>
      <c r="AA6" s="34"/>
      <c r="AB6" s="36"/>
      <c r="AC6" s="38"/>
      <c r="AD6" s="42"/>
      <c r="AE6" s="34"/>
      <c r="AF6" s="34"/>
      <c r="AG6" s="36"/>
      <c r="AH6" s="38"/>
      <c r="AI6" s="50"/>
      <c r="AL6" s="51"/>
      <c r="AM6" s="53"/>
      <c r="AN6" s="44"/>
      <c r="AO6" s="34"/>
      <c r="AP6" s="34"/>
      <c r="AQ6" s="34"/>
      <c r="AR6" s="34"/>
      <c r="AS6" s="34"/>
      <c r="AT6" s="36"/>
      <c r="AU6" s="38"/>
      <c r="AV6" s="42"/>
      <c r="AW6" s="34"/>
      <c r="AX6" s="34"/>
      <c r="AY6" s="36"/>
      <c r="AZ6" s="38"/>
      <c r="BA6" s="50"/>
    </row>
    <row r="7" spans="2:53" ht="27" customHeight="1" thickBot="1">
      <c r="B7" s="4">
        <v>1</v>
      </c>
      <c r="C7" s="5" t="s">
        <v>28</v>
      </c>
      <c r="D7" s="6">
        <v>3.1149999999999998</v>
      </c>
      <c r="E7" s="6">
        <v>0</v>
      </c>
      <c r="F7" s="6">
        <v>3.1870000000000003</v>
      </c>
      <c r="G7" s="6">
        <v>220.22699999999998</v>
      </c>
      <c r="H7" s="6">
        <v>73778.22399999999</v>
      </c>
      <c r="I7" s="6">
        <v>41267.187000000005</v>
      </c>
      <c r="J7" s="7">
        <v>13334.196</v>
      </c>
      <c r="K7" s="8">
        <f aca="true" t="shared" si="0" ref="K7:K53">+SUM(D7:J7)</f>
        <v>128606.13599999998</v>
      </c>
      <c r="L7" s="9">
        <v>9634.506000000001</v>
      </c>
      <c r="M7" s="6">
        <v>0</v>
      </c>
      <c r="N7" s="6">
        <v>22995.145</v>
      </c>
      <c r="O7" s="6">
        <v>168230.415</v>
      </c>
      <c r="P7" s="8">
        <f aca="true" t="shared" si="1" ref="P7:P53">+SUM(L7:O7)</f>
        <v>200860.06600000002</v>
      </c>
      <c r="Q7" s="10">
        <f aca="true" t="shared" si="2" ref="Q7:Q53">+K7+P7</f>
        <v>329466.202</v>
      </c>
      <c r="T7" s="4">
        <v>1</v>
      </c>
      <c r="U7" s="5" t="s">
        <v>28</v>
      </c>
      <c r="V7" s="11">
        <v>0</v>
      </c>
      <c r="W7" s="6">
        <v>0</v>
      </c>
      <c r="X7" s="6">
        <v>0</v>
      </c>
      <c r="Y7" s="6">
        <v>0</v>
      </c>
      <c r="Z7" s="6">
        <v>17556.870999999996</v>
      </c>
      <c r="AA7" s="6">
        <v>191.76800000000003</v>
      </c>
      <c r="AB7" s="7">
        <v>18420.943000000003</v>
      </c>
      <c r="AC7" s="8">
        <f aca="true" t="shared" si="3" ref="AC7:AC53">+SUM(V7:AB7)</f>
        <v>36169.581999999995</v>
      </c>
      <c r="AD7" s="9">
        <v>416.443</v>
      </c>
      <c r="AE7" s="6">
        <v>0</v>
      </c>
      <c r="AF7" s="6">
        <v>7367.298999999999</v>
      </c>
      <c r="AG7" s="7">
        <v>141739.46000000002</v>
      </c>
      <c r="AH7" s="8">
        <f aca="true" t="shared" si="4" ref="AH7:AH53">+SUM(AD7:AG7)</f>
        <v>149523.20200000002</v>
      </c>
      <c r="AI7" s="10">
        <f aca="true" t="shared" si="5" ref="AI7:AI53">+AC7+AH7</f>
        <v>185692.784</v>
      </c>
      <c r="AL7" s="4">
        <v>1</v>
      </c>
      <c r="AM7" s="5" t="s">
        <v>28</v>
      </c>
      <c r="AN7" s="11">
        <v>3.1149999999999998</v>
      </c>
      <c r="AO7" s="6">
        <v>0</v>
      </c>
      <c r="AP7" s="6">
        <v>3.1870000000000003</v>
      </c>
      <c r="AQ7" s="6">
        <v>220.22699999999998</v>
      </c>
      <c r="AR7" s="6">
        <v>91335.09499999999</v>
      </c>
      <c r="AS7" s="6">
        <v>41458.955</v>
      </c>
      <c r="AT7" s="7">
        <v>31755.139000000003</v>
      </c>
      <c r="AU7" s="8">
        <f aca="true" t="shared" si="6" ref="AU7:AU53">+SUM(AN7:AT7)</f>
        <v>164775.71799999996</v>
      </c>
      <c r="AV7" s="9">
        <v>10050.949</v>
      </c>
      <c r="AW7" s="6">
        <v>0</v>
      </c>
      <c r="AX7" s="6">
        <v>30362.444</v>
      </c>
      <c r="AY7" s="7">
        <v>309969.875</v>
      </c>
      <c r="AZ7" s="8">
        <v>350383.268</v>
      </c>
      <c r="BA7" s="10">
        <f aca="true" t="shared" si="7" ref="BA7:BA53">+AU7+AZ7</f>
        <v>515158.9859999999</v>
      </c>
    </row>
    <row r="8" spans="2:53" ht="27" customHeight="1" thickBot="1">
      <c r="B8" s="4">
        <v>2</v>
      </c>
      <c r="C8" s="5" t="s">
        <v>29</v>
      </c>
      <c r="D8" s="12">
        <v>303.631</v>
      </c>
      <c r="E8" s="12">
        <v>5.045</v>
      </c>
      <c r="F8" s="12">
        <v>363.165</v>
      </c>
      <c r="G8" s="12">
        <v>23.775</v>
      </c>
      <c r="H8" s="12">
        <v>0.106</v>
      </c>
      <c r="I8" s="12">
        <v>0</v>
      </c>
      <c r="J8" s="13">
        <v>13024.108</v>
      </c>
      <c r="K8" s="14">
        <f t="shared" si="0"/>
        <v>13719.83</v>
      </c>
      <c r="L8" s="15">
        <v>15388.967</v>
      </c>
      <c r="M8" s="12">
        <v>0.156</v>
      </c>
      <c r="N8" s="12">
        <v>1855.7380000000003</v>
      </c>
      <c r="O8" s="12">
        <v>12020.647</v>
      </c>
      <c r="P8" s="14">
        <f t="shared" si="1"/>
        <v>29265.508</v>
      </c>
      <c r="Q8" s="16">
        <f t="shared" si="2"/>
        <v>42985.338</v>
      </c>
      <c r="T8" s="4">
        <v>2</v>
      </c>
      <c r="U8" s="5" t="s">
        <v>29</v>
      </c>
      <c r="V8" s="17">
        <v>0</v>
      </c>
      <c r="W8" s="12">
        <v>0</v>
      </c>
      <c r="X8" s="12">
        <v>3285</v>
      </c>
      <c r="Y8" s="12">
        <v>0</v>
      </c>
      <c r="Z8" s="12">
        <v>0</v>
      </c>
      <c r="AA8" s="12">
        <v>0</v>
      </c>
      <c r="AB8" s="13">
        <v>206</v>
      </c>
      <c r="AC8" s="14">
        <f t="shared" si="3"/>
        <v>3491</v>
      </c>
      <c r="AD8" s="15">
        <v>11</v>
      </c>
      <c r="AE8" s="12">
        <v>0</v>
      </c>
      <c r="AF8" s="12">
        <v>54</v>
      </c>
      <c r="AG8" s="13">
        <v>10109</v>
      </c>
      <c r="AH8" s="14">
        <f t="shared" si="4"/>
        <v>10174</v>
      </c>
      <c r="AI8" s="16">
        <f t="shared" si="5"/>
        <v>13665</v>
      </c>
      <c r="AL8" s="4">
        <v>2</v>
      </c>
      <c r="AM8" s="5" t="s">
        <v>29</v>
      </c>
      <c r="AN8" s="17">
        <v>303.631</v>
      </c>
      <c r="AO8" s="12">
        <v>5.045</v>
      </c>
      <c r="AP8" s="12">
        <v>3648.165</v>
      </c>
      <c r="AQ8" s="12">
        <v>23.775</v>
      </c>
      <c r="AR8" s="12">
        <v>0.106</v>
      </c>
      <c r="AS8" s="12">
        <v>0</v>
      </c>
      <c r="AT8" s="13">
        <v>13230.108</v>
      </c>
      <c r="AU8" s="14">
        <f t="shared" si="6"/>
        <v>17210.83</v>
      </c>
      <c r="AV8" s="15">
        <v>15399.967</v>
      </c>
      <c r="AW8" s="12">
        <v>0.156</v>
      </c>
      <c r="AX8" s="12">
        <v>1909.7380000000003</v>
      </c>
      <c r="AY8" s="13">
        <v>22129.647</v>
      </c>
      <c r="AZ8" s="14">
        <v>39439.508</v>
      </c>
      <c r="BA8" s="16">
        <f t="shared" si="7"/>
        <v>56650.338</v>
      </c>
    </row>
    <row r="9" spans="2:53" ht="27" customHeight="1" thickBot="1">
      <c r="B9" s="4">
        <v>3</v>
      </c>
      <c r="C9" s="5" t="s">
        <v>30</v>
      </c>
      <c r="D9" s="12">
        <v>127.26700000000001</v>
      </c>
      <c r="E9" s="12">
        <v>23.876</v>
      </c>
      <c r="F9" s="12">
        <v>1575.2240000000002</v>
      </c>
      <c r="G9" s="12">
        <v>41.43000000000001</v>
      </c>
      <c r="H9" s="12">
        <v>2.4170000000000003</v>
      </c>
      <c r="I9" s="12">
        <v>0</v>
      </c>
      <c r="J9" s="13">
        <v>1978.9800000000002</v>
      </c>
      <c r="K9" s="14">
        <f t="shared" si="0"/>
        <v>3749.1940000000004</v>
      </c>
      <c r="L9" s="15">
        <v>10214.501</v>
      </c>
      <c r="M9" s="12">
        <v>2.601</v>
      </c>
      <c r="N9" s="12">
        <v>2825.061</v>
      </c>
      <c r="O9" s="12">
        <v>12295.190999999999</v>
      </c>
      <c r="P9" s="14">
        <f t="shared" si="1"/>
        <v>25337.354</v>
      </c>
      <c r="Q9" s="16">
        <f t="shared" si="2"/>
        <v>29086.548</v>
      </c>
      <c r="T9" s="4">
        <v>3</v>
      </c>
      <c r="U9" s="5" t="s">
        <v>30</v>
      </c>
      <c r="V9" s="17">
        <v>211.214</v>
      </c>
      <c r="W9" s="12">
        <v>0</v>
      </c>
      <c r="X9" s="12">
        <v>13310.043</v>
      </c>
      <c r="Y9" s="12">
        <v>0</v>
      </c>
      <c r="Z9" s="12">
        <v>0</v>
      </c>
      <c r="AA9" s="12">
        <v>0</v>
      </c>
      <c r="AB9" s="13">
        <v>235.043</v>
      </c>
      <c r="AC9" s="14">
        <f t="shared" si="3"/>
        <v>13756.3</v>
      </c>
      <c r="AD9" s="15">
        <v>29.588</v>
      </c>
      <c r="AE9" s="12">
        <v>0</v>
      </c>
      <c r="AF9" s="12">
        <v>356.736</v>
      </c>
      <c r="AG9" s="13">
        <v>55362.769</v>
      </c>
      <c r="AH9" s="14">
        <f t="shared" si="4"/>
        <v>55749.093</v>
      </c>
      <c r="AI9" s="16">
        <f t="shared" si="5"/>
        <v>69505.393</v>
      </c>
      <c r="AL9" s="4">
        <v>3</v>
      </c>
      <c r="AM9" s="5" t="s">
        <v>30</v>
      </c>
      <c r="AN9" s="17">
        <v>338.481</v>
      </c>
      <c r="AO9" s="12">
        <v>23.876</v>
      </c>
      <c r="AP9" s="12">
        <v>14885.267</v>
      </c>
      <c r="AQ9" s="12">
        <v>41.43000000000001</v>
      </c>
      <c r="AR9" s="12">
        <v>2.4170000000000003</v>
      </c>
      <c r="AS9" s="12">
        <v>0</v>
      </c>
      <c r="AT9" s="13">
        <v>2214.023</v>
      </c>
      <c r="AU9" s="14">
        <f t="shared" si="6"/>
        <v>17505.494</v>
      </c>
      <c r="AV9" s="15">
        <v>10244.089</v>
      </c>
      <c r="AW9" s="12">
        <v>2.601</v>
      </c>
      <c r="AX9" s="12">
        <v>3181.797</v>
      </c>
      <c r="AY9" s="13">
        <v>67657.95999999999</v>
      </c>
      <c r="AZ9" s="14">
        <v>81086.44699999999</v>
      </c>
      <c r="BA9" s="16">
        <f t="shared" si="7"/>
        <v>98591.94099999999</v>
      </c>
    </row>
    <row r="10" spans="2:53" ht="27" customHeight="1" thickBot="1">
      <c r="B10" s="4">
        <v>4</v>
      </c>
      <c r="C10" s="5" t="s">
        <v>31</v>
      </c>
      <c r="D10" s="12">
        <v>69.82499999999999</v>
      </c>
      <c r="E10" s="12">
        <v>14.149000000000001</v>
      </c>
      <c r="F10" s="12">
        <v>591.749</v>
      </c>
      <c r="G10" s="12">
        <v>16.151</v>
      </c>
      <c r="H10" s="12">
        <v>0.029</v>
      </c>
      <c r="I10" s="12">
        <v>0</v>
      </c>
      <c r="J10" s="13">
        <v>270.83500000000004</v>
      </c>
      <c r="K10" s="14">
        <f t="shared" si="0"/>
        <v>962.7379999999999</v>
      </c>
      <c r="L10" s="15">
        <v>6154.855</v>
      </c>
      <c r="M10" s="12">
        <v>9.863</v>
      </c>
      <c r="N10" s="12">
        <v>440.07</v>
      </c>
      <c r="O10" s="12">
        <v>4624.24</v>
      </c>
      <c r="P10" s="14">
        <f t="shared" si="1"/>
        <v>11229.027999999998</v>
      </c>
      <c r="Q10" s="16">
        <f t="shared" si="2"/>
        <v>12191.765999999998</v>
      </c>
      <c r="T10" s="4">
        <v>4</v>
      </c>
      <c r="U10" s="5" t="s">
        <v>31</v>
      </c>
      <c r="V10" s="17">
        <v>0</v>
      </c>
      <c r="W10" s="12">
        <v>0</v>
      </c>
      <c r="X10" s="12">
        <v>1883</v>
      </c>
      <c r="Y10" s="12">
        <v>0</v>
      </c>
      <c r="Z10" s="12">
        <v>0</v>
      </c>
      <c r="AA10" s="12">
        <v>0</v>
      </c>
      <c r="AB10" s="13">
        <v>25.042</v>
      </c>
      <c r="AC10" s="14">
        <f t="shared" si="3"/>
        <v>1908.042</v>
      </c>
      <c r="AD10" s="15">
        <v>4.917000000000001</v>
      </c>
      <c r="AE10" s="12">
        <v>322.044</v>
      </c>
      <c r="AF10" s="12">
        <v>70.54100000000001</v>
      </c>
      <c r="AG10" s="13">
        <v>13818</v>
      </c>
      <c r="AH10" s="14">
        <f t="shared" si="4"/>
        <v>14215.502</v>
      </c>
      <c r="AI10" s="16">
        <f t="shared" si="5"/>
        <v>16123.544</v>
      </c>
      <c r="AL10" s="4">
        <v>4</v>
      </c>
      <c r="AM10" s="5" t="s">
        <v>31</v>
      </c>
      <c r="AN10" s="17">
        <v>69.82499999999999</v>
      </c>
      <c r="AO10" s="12">
        <v>14.149000000000001</v>
      </c>
      <c r="AP10" s="12">
        <v>2474.749</v>
      </c>
      <c r="AQ10" s="12">
        <v>16.151</v>
      </c>
      <c r="AR10" s="12">
        <v>0.029</v>
      </c>
      <c r="AS10" s="12">
        <v>0</v>
      </c>
      <c r="AT10" s="13">
        <v>295.87700000000007</v>
      </c>
      <c r="AU10" s="14">
        <f t="shared" si="6"/>
        <v>2870.7799999999997</v>
      </c>
      <c r="AV10" s="15">
        <v>6159.772</v>
      </c>
      <c r="AW10" s="12">
        <v>331.907</v>
      </c>
      <c r="AX10" s="12">
        <v>510.611</v>
      </c>
      <c r="AY10" s="13">
        <v>18442.239999999998</v>
      </c>
      <c r="AZ10" s="14">
        <v>25444.53</v>
      </c>
      <c r="BA10" s="16">
        <f t="shared" si="7"/>
        <v>28315.309999999998</v>
      </c>
    </row>
    <row r="11" spans="2:53" ht="27" customHeight="1" thickBot="1">
      <c r="B11" s="4">
        <v>5</v>
      </c>
      <c r="C11" s="5" t="s">
        <v>32</v>
      </c>
      <c r="D11" s="12">
        <v>1683.9540000000006</v>
      </c>
      <c r="E11" s="12">
        <v>0.9339999999999999</v>
      </c>
      <c r="F11" s="12">
        <v>219.63200000000003</v>
      </c>
      <c r="G11" s="12">
        <v>48.793</v>
      </c>
      <c r="H11" s="12">
        <v>0.017</v>
      </c>
      <c r="I11" s="12">
        <v>0</v>
      </c>
      <c r="J11" s="13">
        <v>1545.2930000000001</v>
      </c>
      <c r="K11" s="14">
        <f t="shared" si="0"/>
        <v>3498.6230000000005</v>
      </c>
      <c r="L11" s="15">
        <v>13860.006</v>
      </c>
      <c r="M11" s="12">
        <v>0</v>
      </c>
      <c r="N11" s="12">
        <v>1497.2009999999998</v>
      </c>
      <c r="O11" s="12">
        <v>9667.788999999997</v>
      </c>
      <c r="P11" s="14">
        <f t="shared" si="1"/>
        <v>25024.995999999996</v>
      </c>
      <c r="Q11" s="16">
        <f t="shared" si="2"/>
        <v>28523.618999999995</v>
      </c>
      <c r="T11" s="4">
        <v>5</v>
      </c>
      <c r="U11" s="5" t="s">
        <v>32</v>
      </c>
      <c r="V11" s="17">
        <v>225.97</v>
      </c>
      <c r="W11" s="12">
        <v>6.514</v>
      </c>
      <c r="X11" s="12">
        <v>1274.294</v>
      </c>
      <c r="Y11" s="12">
        <v>5.785</v>
      </c>
      <c r="Z11" s="12">
        <v>0</v>
      </c>
      <c r="AA11" s="12">
        <v>0</v>
      </c>
      <c r="AB11" s="13">
        <v>5.567</v>
      </c>
      <c r="AC11" s="14">
        <f t="shared" si="3"/>
        <v>1518.13</v>
      </c>
      <c r="AD11" s="15">
        <v>510.332</v>
      </c>
      <c r="AE11" s="12">
        <v>0</v>
      </c>
      <c r="AF11" s="12">
        <v>89.124</v>
      </c>
      <c r="AG11" s="13">
        <v>24725.493</v>
      </c>
      <c r="AH11" s="14">
        <f t="shared" si="4"/>
        <v>25324.948999999997</v>
      </c>
      <c r="AI11" s="16">
        <f t="shared" si="5"/>
        <v>26843.078999999998</v>
      </c>
      <c r="AL11" s="4">
        <v>5</v>
      </c>
      <c r="AM11" s="5" t="s">
        <v>32</v>
      </c>
      <c r="AN11" s="17">
        <v>1909.9240000000007</v>
      </c>
      <c r="AO11" s="12">
        <v>7.448</v>
      </c>
      <c r="AP11" s="12">
        <v>1493.9260000000002</v>
      </c>
      <c r="AQ11" s="12">
        <v>54.578</v>
      </c>
      <c r="AR11" s="12">
        <v>0.017</v>
      </c>
      <c r="AS11" s="12">
        <v>0</v>
      </c>
      <c r="AT11" s="13">
        <v>1550.8600000000001</v>
      </c>
      <c r="AU11" s="14">
        <f t="shared" si="6"/>
        <v>5016.753000000001</v>
      </c>
      <c r="AV11" s="15">
        <v>14370.338</v>
      </c>
      <c r="AW11" s="12">
        <v>0</v>
      </c>
      <c r="AX11" s="12">
        <v>1586.3249999999998</v>
      </c>
      <c r="AY11" s="13">
        <v>34393.28199999999</v>
      </c>
      <c r="AZ11" s="14">
        <v>50349.94499999999</v>
      </c>
      <c r="BA11" s="16">
        <f t="shared" si="7"/>
        <v>55366.69799999999</v>
      </c>
    </row>
    <row r="12" spans="2:53" ht="27" customHeight="1" thickBot="1">
      <c r="B12" s="4">
        <v>6</v>
      </c>
      <c r="C12" s="5" t="s">
        <v>33</v>
      </c>
      <c r="D12" s="12">
        <v>278.344</v>
      </c>
      <c r="E12" s="12">
        <v>3.519</v>
      </c>
      <c r="F12" s="12">
        <v>236.166</v>
      </c>
      <c r="G12" s="12">
        <v>20.894</v>
      </c>
      <c r="H12" s="12">
        <v>0.052</v>
      </c>
      <c r="I12" s="12">
        <v>0</v>
      </c>
      <c r="J12" s="13">
        <v>617.606</v>
      </c>
      <c r="K12" s="14">
        <f t="shared" si="0"/>
        <v>1156.5810000000001</v>
      </c>
      <c r="L12" s="15">
        <v>12414.097000000002</v>
      </c>
      <c r="M12" s="12">
        <v>0</v>
      </c>
      <c r="N12" s="12">
        <v>1749.984</v>
      </c>
      <c r="O12" s="12">
        <v>9034.235999999997</v>
      </c>
      <c r="P12" s="14">
        <f t="shared" si="1"/>
        <v>23198.317</v>
      </c>
      <c r="Q12" s="16">
        <f t="shared" si="2"/>
        <v>24354.898</v>
      </c>
      <c r="T12" s="4">
        <v>6</v>
      </c>
      <c r="U12" s="5" t="s">
        <v>33</v>
      </c>
      <c r="V12" s="17">
        <v>0</v>
      </c>
      <c r="W12" s="12">
        <v>4.459</v>
      </c>
      <c r="X12" s="12">
        <v>1804.177</v>
      </c>
      <c r="Y12" s="12">
        <v>0</v>
      </c>
      <c r="Z12" s="12">
        <v>0</v>
      </c>
      <c r="AA12" s="12">
        <v>0</v>
      </c>
      <c r="AB12" s="13">
        <v>146.687</v>
      </c>
      <c r="AC12" s="14">
        <f t="shared" si="3"/>
        <v>1955.3229999999999</v>
      </c>
      <c r="AD12" s="15">
        <v>225.76599999999996</v>
      </c>
      <c r="AE12" s="12">
        <v>0</v>
      </c>
      <c r="AF12" s="12">
        <v>103.66</v>
      </c>
      <c r="AG12" s="13">
        <v>20319.352</v>
      </c>
      <c r="AH12" s="14">
        <f t="shared" si="4"/>
        <v>20648.778</v>
      </c>
      <c r="AI12" s="16">
        <f t="shared" si="5"/>
        <v>22604.101</v>
      </c>
      <c r="AL12" s="4">
        <v>6</v>
      </c>
      <c r="AM12" s="5" t="s">
        <v>33</v>
      </c>
      <c r="AN12" s="17">
        <v>278.344</v>
      </c>
      <c r="AO12" s="12">
        <v>7.978</v>
      </c>
      <c r="AP12" s="12">
        <v>2040.3429999999998</v>
      </c>
      <c r="AQ12" s="12">
        <v>20.894</v>
      </c>
      <c r="AR12" s="12">
        <v>0.052</v>
      </c>
      <c r="AS12" s="12">
        <v>0</v>
      </c>
      <c r="AT12" s="13">
        <v>764.293</v>
      </c>
      <c r="AU12" s="14">
        <f t="shared" si="6"/>
        <v>3111.904</v>
      </c>
      <c r="AV12" s="15">
        <v>12639.863000000001</v>
      </c>
      <c r="AW12" s="12">
        <v>0</v>
      </c>
      <c r="AX12" s="12">
        <v>1853.644</v>
      </c>
      <c r="AY12" s="13">
        <v>29353.587999999996</v>
      </c>
      <c r="AZ12" s="14">
        <v>43847.095</v>
      </c>
      <c r="BA12" s="16">
        <f t="shared" si="7"/>
        <v>46958.999</v>
      </c>
    </row>
    <row r="13" spans="2:53" ht="27" customHeight="1" thickBot="1">
      <c r="B13" s="4">
        <v>7</v>
      </c>
      <c r="C13" s="5" t="s">
        <v>34</v>
      </c>
      <c r="D13" s="12">
        <v>210.04299999999998</v>
      </c>
      <c r="E13" s="12">
        <v>33.291</v>
      </c>
      <c r="F13" s="12">
        <v>2924.673</v>
      </c>
      <c r="G13" s="12">
        <v>91.43</v>
      </c>
      <c r="H13" s="12">
        <v>0</v>
      </c>
      <c r="I13" s="12">
        <v>0</v>
      </c>
      <c r="J13" s="13">
        <v>2837.624</v>
      </c>
      <c r="K13" s="14">
        <f t="shared" si="0"/>
        <v>6097.061</v>
      </c>
      <c r="L13" s="15">
        <v>8906.500999999998</v>
      </c>
      <c r="M13" s="12">
        <v>45.98400000000001</v>
      </c>
      <c r="N13" s="12">
        <v>2875.606</v>
      </c>
      <c r="O13" s="12">
        <v>10657.912999999999</v>
      </c>
      <c r="P13" s="14">
        <f t="shared" si="1"/>
        <v>22486.003999999997</v>
      </c>
      <c r="Q13" s="16">
        <f t="shared" si="2"/>
        <v>28583.064999999995</v>
      </c>
      <c r="T13" s="4">
        <v>7</v>
      </c>
      <c r="U13" s="5" t="s">
        <v>34</v>
      </c>
      <c r="V13" s="17">
        <v>76.04299999999999</v>
      </c>
      <c r="W13" s="12">
        <v>2.818</v>
      </c>
      <c r="X13" s="12">
        <v>7458.409000000001</v>
      </c>
      <c r="Y13" s="12">
        <v>14.93</v>
      </c>
      <c r="Z13" s="12">
        <v>35.395</v>
      </c>
      <c r="AA13" s="12">
        <v>0</v>
      </c>
      <c r="AB13" s="13">
        <v>504.422</v>
      </c>
      <c r="AC13" s="14">
        <f t="shared" si="3"/>
        <v>8092.017000000002</v>
      </c>
      <c r="AD13" s="15">
        <v>401.642</v>
      </c>
      <c r="AE13" s="12">
        <v>341.11899999999997</v>
      </c>
      <c r="AF13" s="12">
        <v>286.77299999999997</v>
      </c>
      <c r="AG13" s="13">
        <v>34229.459</v>
      </c>
      <c r="AH13" s="14">
        <f t="shared" si="4"/>
        <v>35258.993</v>
      </c>
      <c r="AI13" s="16">
        <f t="shared" si="5"/>
        <v>43351.01</v>
      </c>
      <c r="AL13" s="4">
        <v>7</v>
      </c>
      <c r="AM13" s="5" t="s">
        <v>34</v>
      </c>
      <c r="AN13" s="17">
        <v>286.08599999999996</v>
      </c>
      <c r="AO13" s="12">
        <v>36.108999999999995</v>
      </c>
      <c r="AP13" s="12">
        <v>10383.082</v>
      </c>
      <c r="AQ13" s="12">
        <v>106.36000000000001</v>
      </c>
      <c r="AR13" s="12">
        <v>35.395</v>
      </c>
      <c r="AS13" s="12">
        <v>0</v>
      </c>
      <c r="AT13" s="13">
        <v>3342.046</v>
      </c>
      <c r="AU13" s="14">
        <f t="shared" si="6"/>
        <v>14189.078000000001</v>
      </c>
      <c r="AV13" s="15">
        <v>9308.142999999998</v>
      </c>
      <c r="AW13" s="12">
        <v>387.10299999999995</v>
      </c>
      <c r="AX13" s="12">
        <v>3162.3790000000004</v>
      </c>
      <c r="AY13" s="13">
        <v>44887.372</v>
      </c>
      <c r="AZ13" s="14">
        <v>57744.997</v>
      </c>
      <c r="BA13" s="16">
        <f t="shared" si="7"/>
        <v>71934.07500000001</v>
      </c>
    </row>
    <row r="14" spans="2:53" ht="27" customHeight="1" thickBot="1">
      <c r="B14" s="4">
        <v>8</v>
      </c>
      <c r="C14" s="5" t="s">
        <v>35</v>
      </c>
      <c r="D14" s="12">
        <v>36.934999999999995</v>
      </c>
      <c r="E14" s="12">
        <v>33.597</v>
      </c>
      <c r="F14" s="12">
        <v>165.74</v>
      </c>
      <c r="G14" s="12">
        <v>0.045</v>
      </c>
      <c r="H14" s="12">
        <v>0</v>
      </c>
      <c r="I14" s="12">
        <v>0</v>
      </c>
      <c r="J14" s="13">
        <v>9.067</v>
      </c>
      <c r="K14" s="14">
        <f t="shared" si="0"/>
        <v>245.384</v>
      </c>
      <c r="L14" s="15">
        <v>16.304000000000002</v>
      </c>
      <c r="M14" s="12">
        <v>29.680999999999997</v>
      </c>
      <c r="N14" s="12">
        <v>95.269</v>
      </c>
      <c r="O14" s="12">
        <v>715.594</v>
      </c>
      <c r="P14" s="14">
        <f t="shared" si="1"/>
        <v>856.8480000000001</v>
      </c>
      <c r="Q14" s="16">
        <f t="shared" si="2"/>
        <v>1102.232</v>
      </c>
      <c r="T14" s="4">
        <v>8</v>
      </c>
      <c r="U14" s="5" t="s">
        <v>35</v>
      </c>
      <c r="V14" s="17">
        <v>0</v>
      </c>
      <c r="W14" s="12">
        <v>0</v>
      </c>
      <c r="X14" s="12">
        <v>246.865</v>
      </c>
      <c r="Y14" s="12">
        <v>12.206</v>
      </c>
      <c r="Z14" s="12">
        <v>0</v>
      </c>
      <c r="AA14" s="12">
        <v>0</v>
      </c>
      <c r="AB14" s="13">
        <v>0.062</v>
      </c>
      <c r="AC14" s="14">
        <f t="shared" si="3"/>
        <v>259.13300000000004</v>
      </c>
      <c r="AD14" s="15">
        <v>0</v>
      </c>
      <c r="AE14" s="12">
        <v>412.62</v>
      </c>
      <c r="AF14" s="12">
        <v>0</v>
      </c>
      <c r="AG14" s="13">
        <v>3640.792</v>
      </c>
      <c r="AH14" s="14">
        <f t="shared" si="4"/>
        <v>4053.412</v>
      </c>
      <c r="AI14" s="16">
        <f t="shared" si="5"/>
        <v>4312.545</v>
      </c>
      <c r="AL14" s="4">
        <v>8</v>
      </c>
      <c r="AM14" s="5" t="s">
        <v>35</v>
      </c>
      <c r="AN14" s="17">
        <v>36.934999999999995</v>
      </c>
      <c r="AO14" s="12">
        <v>33.597</v>
      </c>
      <c r="AP14" s="12">
        <v>412.605</v>
      </c>
      <c r="AQ14" s="12">
        <v>12.251</v>
      </c>
      <c r="AR14" s="12">
        <v>0</v>
      </c>
      <c r="AS14" s="12">
        <v>0</v>
      </c>
      <c r="AT14" s="13">
        <v>9.129</v>
      </c>
      <c r="AU14" s="14">
        <f t="shared" si="6"/>
        <v>504.517</v>
      </c>
      <c r="AV14" s="15">
        <v>16.304000000000002</v>
      </c>
      <c r="AW14" s="12">
        <v>442.301</v>
      </c>
      <c r="AX14" s="12">
        <v>95.269</v>
      </c>
      <c r="AY14" s="13">
        <v>4356.386</v>
      </c>
      <c r="AZ14" s="14">
        <v>4910.26</v>
      </c>
      <c r="BA14" s="16">
        <f t="shared" si="7"/>
        <v>5414.777</v>
      </c>
    </row>
    <row r="15" spans="2:53" ht="27" customHeight="1" thickBot="1">
      <c r="B15" s="4">
        <v>9</v>
      </c>
      <c r="C15" s="5" t="s">
        <v>36</v>
      </c>
      <c r="D15" s="12">
        <v>25.842</v>
      </c>
      <c r="E15" s="12">
        <v>65.256</v>
      </c>
      <c r="F15" s="12">
        <v>167.898</v>
      </c>
      <c r="G15" s="12">
        <v>111.11600000000001</v>
      </c>
      <c r="H15" s="12">
        <v>0</v>
      </c>
      <c r="I15" s="12">
        <v>0</v>
      </c>
      <c r="J15" s="13">
        <v>3174.9610000000002</v>
      </c>
      <c r="K15" s="14">
        <f t="shared" si="0"/>
        <v>3545.0730000000003</v>
      </c>
      <c r="L15" s="15">
        <v>1339.435</v>
      </c>
      <c r="M15" s="12">
        <v>13.212</v>
      </c>
      <c r="N15" s="12">
        <v>1508.7909999999997</v>
      </c>
      <c r="O15" s="12">
        <v>5897.673000000001</v>
      </c>
      <c r="P15" s="14">
        <f t="shared" si="1"/>
        <v>8759.111</v>
      </c>
      <c r="Q15" s="16">
        <f t="shared" si="2"/>
        <v>12304.184000000001</v>
      </c>
      <c r="T15" s="4">
        <v>9</v>
      </c>
      <c r="U15" s="5" t="s">
        <v>36</v>
      </c>
      <c r="V15" s="17">
        <v>1.262</v>
      </c>
      <c r="W15" s="12">
        <v>3.851</v>
      </c>
      <c r="X15" s="12">
        <v>2838.4300000000003</v>
      </c>
      <c r="Y15" s="12">
        <v>2.8850000000000002</v>
      </c>
      <c r="Z15" s="12">
        <v>0</v>
      </c>
      <c r="AA15" s="12">
        <v>0</v>
      </c>
      <c r="AB15" s="13">
        <v>655.4200000000001</v>
      </c>
      <c r="AC15" s="14">
        <f t="shared" si="3"/>
        <v>3501.8480000000004</v>
      </c>
      <c r="AD15" s="15">
        <v>157.484</v>
      </c>
      <c r="AE15" s="12">
        <v>450.63100000000003</v>
      </c>
      <c r="AF15" s="12">
        <v>71.035</v>
      </c>
      <c r="AG15" s="13">
        <v>9507.913</v>
      </c>
      <c r="AH15" s="14">
        <f t="shared" si="4"/>
        <v>10187.063</v>
      </c>
      <c r="AI15" s="16">
        <f t="shared" si="5"/>
        <v>13688.911</v>
      </c>
      <c r="AL15" s="4">
        <v>9</v>
      </c>
      <c r="AM15" s="5" t="s">
        <v>36</v>
      </c>
      <c r="AN15" s="17">
        <v>27.104</v>
      </c>
      <c r="AO15" s="12">
        <v>69.107</v>
      </c>
      <c r="AP15" s="12">
        <v>3006.3280000000004</v>
      </c>
      <c r="AQ15" s="12">
        <v>114.00100000000002</v>
      </c>
      <c r="AR15" s="12">
        <v>0</v>
      </c>
      <c r="AS15" s="12">
        <v>0</v>
      </c>
      <c r="AT15" s="13">
        <v>3830.3810000000003</v>
      </c>
      <c r="AU15" s="14">
        <f t="shared" si="6"/>
        <v>7046.921</v>
      </c>
      <c r="AV15" s="15">
        <v>1496.9189999999999</v>
      </c>
      <c r="AW15" s="12">
        <v>463.843</v>
      </c>
      <c r="AX15" s="12">
        <v>1579.8259999999998</v>
      </c>
      <c r="AY15" s="13">
        <v>15405.586000000001</v>
      </c>
      <c r="AZ15" s="14">
        <v>18946.174</v>
      </c>
      <c r="BA15" s="16">
        <f t="shared" si="7"/>
        <v>25993.095</v>
      </c>
    </row>
    <row r="16" spans="2:53" ht="27" customHeight="1" thickBot="1">
      <c r="B16" s="4">
        <v>10</v>
      </c>
      <c r="C16" s="5" t="s">
        <v>37</v>
      </c>
      <c r="D16" s="12">
        <v>46.533</v>
      </c>
      <c r="E16" s="12">
        <v>73.07900000000001</v>
      </c>
      <c r="F16" s="12">
        <v>106.74</v>
      </c>
      <c r="G16" s="12">
        <v>227.677</v>
      </c>
      <c r="H16" s="12">
        <v>0</v>
      </c>
      <c r="I16" s="12">
        <v>0</v>
      </c>
      <c r="J16" s="13">
        <v>2330.6700000000005</v>
      </c>
      <c r="K16" s="14">
        <f t="shared" si="0"/>
        <v>2784.6990000000005</v>
      </c>
      <c r="L16" s="15">
        <v>2581.4709999999995</v>
      </c>
      <c r="M16" s="12">
        <v>0.97</v>
      </c>
      <c r="N16" s="12">
        <v>1340.3560000000002</v>
      </c>
      <c r="O16" s="12">
        <v>6633.855999999999</v>
      </c>
      <c r="P16" s="14">
        <f t="shared" si="1"/>
        <v>10556.652999999998</v>
      </c>
      <c r="Q16" s="16">
        <f t="shared" si="2"/>
        <v>13341.351999999999</v>
      </c>
      <c r="T16" s="4">
        <v>10</v>
      </c>
      <c r="U16" s="5" t="s">
        <v>37</v>
      </c>
      <c r="V16" s="17">
        <v>0.015</v>
      </c>
      <c r="W16" s="12">
        <v>0</v>
      </c>
      <c r="X16" s="12">
        <v>7.184</v>
      </c>
      <c r="Y16" s="12">
        <v>0</v>
      </c>
      <c r="Z16" s="12">
        <v>0</v>
      </c>
      <c r="AA16" s="12">
        <v>0</v>
      </c>
      <c r="AB16" s="13">
        <v>1431.7060000000001</v>
      </c>
      <c r="AC16" s="14">
        <f t="shared" si="3"/>
        <v>1438.9050000000002</v>
      </c>
      <c r="AD16" s="15">
        <v>92.898</v>
      </c>
      <c r="AE16" s="12">
        <v>156.672</v>
      </c>
      <c r="AF16" s="12">
        <v>9.893</v>
      </c>
      <c r="AG16" s="13">
        <v>14163.496</v>
      </c>
      <c r="AH16" s="14">
        <f t="shared" si="4"/>
        <v>14422.958999999999</v>
      </c>
      <c r="AI16" s="16">
        <f t="shared" si="5"/>
        <v>15861.864</v>
      </c>
      <c r="AL16" s="4">
        <v>10</v>
      </c>
      <c r="AM16" s="5" t="s">
        <v>37</v>
      </c>
      <c r="AN16" s="17">
        <v>46.548</v>
      </c>
      <c r="AO16" s="12">
        <v>73.07900000000001</v>
      </c>
      <c r="AP16" s="12">
        <v>113.92399999999999</v>
      </c>
      <c r="AQ16" s="12">
        <v>227.677</v>
      </c>
      <c r="AR16" s="12">
        <v>0</v>
      </c>
      <c r="AS16" s="12">
        <v>0</v>
      </c>
      <c r="AT16" s="13">
        <v>3762.3760000000007</v>
      </c>
      <c r="AU16" s="14">
        <f t="shared" si="6"/>
        <v>4223.604</v>
      </c>
      <c r="AV16" s="15">
        <v>2674.3689999999997</v>
      </c>
      <c r="AW16" s="12">
        <v>157.642</v>
      </c>
      <c r="AX16" s="12">
        <v>1350.2490000000003</v>
      </c>
      <c r="AY16" s="13">
        <v>20797.352</v>
      </c>
      <c r="AZ16" s="14">
        <v>24979.612</v>
      </c>
      <c r="BA16" s="16">
        <f t="shared" si="7"/>
        <v>29203.216</v>
      </c>
    </row>
    <row r="17" spans="2:53" ht="27" customHeight="1" thickBot="1">
      <c r="B17" s="4">
        <v>11</v>
      </c>
      <c r="C17" s="5" t="s">
        <v>38</v>
      </c>
      <c r="D17" s="12">
        <v>0.41100000000000003</v>
      </c>
      <c r="E17" s="12">
        <v>62.607</v>
      </c>
      <c r="F17" s="12">
        <v>0.535</v>
      </c>
      <c r="G17" s="12">
        <v>43.295</v>
      </c>
      <c r="H17" s="12">
        <v>0</v>
      </c>
      <c r="I17" s="12">
        <v>0</v>
      </c>
      <c r="J17" s="13">
        <v>1326.345</v>
      </c>
      <c r="K17" s="14">
        <f t="shared" si="0"/>
        <v>1433.193</v>
      </c>
      <c r="L17" s="15">
        <v>4.223</v>
      </c>
      <c r="M17" s="12">
        <v>0</v>
      </c>
      <c r="N17" s="12">
        <v>0</v>
      </c>
      <c r="O17" s="12">
        <v>723.169</v>
      </c>
      <c r="P17" s="14">
        <f t="shared" si="1"/>
        <v>727.3919999999999</v>
      </c>
      <c r="Q17" s="16">
        <f t="shared" si="2"/>
        <v>2160.585</v>
      </c>
      <c r="T17" s="4">
        <v>11</v>
      </c>
      <c r="U17" s="5" t="s">
        <v>38</v>
      </c>
      <c r="V17" s="17">
        <v>0.005</v>
      </c>
      <c r="W17" s="12">
        <v>0</v>
      </c>
      <c r="X17" s="12">
        <v>975.458</v>
      </c>
      <c r="Y17" s="12">
        <v>0</v>
      </c>
      <c r="Z17" s="12">
        <v>0</v>
      </c>
      <c r="AA17" s="12">
        <v>0</v>
      </c>
      <c r="AB17" s="13">
        <v>313.127</v>
      </c>
      <c r="AC17" s="14">
        <f t="shared" si="3"/>
        <v>1288.59</v>
      </c>
      <c r="AD17" s="15">
        <v>0</v>
      </c>
      <c r="AE17" s="12">
        <v>329.756</v>
      </c>
      <c r="AF17" s="12">
        <v>1.806</v>
      </c>
      <c r="AG17" s="13">
        <v>6642.382</v>
      </c>
      <c r="AH17" s="14">
        <f t="shared" si="4"/>
        <v>6973.9439999999995</v>
      </c>
      <c r="AI17" s="16">
        <f t="shared" si="5"/>
        <v>8262.534</v>
      </c>
      <c r="AL17" s="4">
        <v>11</v>
      </c>
      <c r="AM17" s="5" t="s">
        <v>38</v>
      </c>
      <c r="AN17" s="17">
        <v>0.41600000000000004</v>
      </c>
      <c r="AO17" s="12">
        <v>62.607</v>
      </c>
      <c r="AP17" s="12">
        <v>975.9929999999999</v>
      </c>
      <c r="AQ17" s="12">
        <v>43.295</v>
      </c>
      <c r="AR17" s="12">
        <v>0</v>
      </c>
      <c r="AS17" s="12">
        <v>0</v>
      </c>
      <c r="AT17" s="13">
        <v>1639.472</v>
      </c>
      <c r="AU17" s="14">
        <f t="shared" si="6"/>
        <v>2721.783</v>
      </c>
      <c r="AV17" s="15">
        <v>4.223</v>
      </c>
      <c r="AW17" s="12">
        <v>329.756</v>
      </c>
      <c r="AX17" s="12">
        <v>1.806</v>
      </c>
      <c r="AY17" s="13">
        <v>7365.5509999999995</v>
      </c>
      <c r="AZ17" s="14">
        <v>7701.335999999999</v>
      </c>
      <c r="BA17" s="16">
        <f t="shared" si="7"/>
        <v>10423.118999999999</v>
      </c>
    </row>
    <row r="18" spans="2:53" ht="27" customHeight="1" thickBot="1">
      <c r="B18" s="4">
        <v>12</v>
      </c>
      <c r="C18" s="5" t="s">
        <v>39</v>
      </c>
      <c r="D18" s="12">
        <v>2.8200000000000003</v>
      </c>
      <c r="E18" s="12">
        <v>2.175</v>
      </c>
      <c r="F18" s="12">
        <v>3.282</v>
      </c>
      <c r="G18" s="12">
        <v>0</v>
      </c>
      <c r="H18" s="12">
        <v>0</v>
      </c>
      <c r="I18" s="12">
        <v>0</v>
      </c>
      <c r="J18" s="13">
        <v>23.522999999999996</v>
      </c>
      <c r="K18" s="14">
        <f t="shared" si="0"/>
        <v>31.799999999999997</v>
      </c>
      <c r="L18" s="15">
        <v>0</v>
      </c>
      <c r="M18" s="12">
        <v>3.598</v>
      </c>
      <c r="N18" s="12">
        <v>41.254000000000005</v>
      </c>
      <c r="O18" s="12">
        <v>117.76100000000001</v>
      </c>
      <c r="P18" s="14">
        <f t="shared" si="1"/>
        <v>162.613</v>
      </c>
      <c r="Q18" s="16">
        <f t="shared" si="2"/>
        <v>194.413</v>
      </c>
      <c r="T18" s="4">
        <v>12</v>
      </c>
      <c r="U18" s="5" t="s">
        <v>39</v>
      </c>
      <c r="V18" s="17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3">
        <v>148.022</v>
      </c>
      <c r="AC18" s="14">
        <f t="shared" si="3"/>
        <v>148.022</v>
      </c>
      <c r="AD18" s="15">
        <v>0</v>
      </c>
      <c r="AE18" s="12">
        <v>0</v>
      </c>
      <c r="AF18" s="12">
        <v>0</v>
      </c>
      <c r="AG18" s="13">
        <v>6564.083</v>
      </c>
      <c r="AH18" s="14">
        <f t="shared" si="4"/>
        <v>6564.083</v>
      </c>
      <c r="AI18" s="16">
        <f t="shared" si="5"/>
        <v>6712.105</v>
      </c>
      <c r="AL18" s="4">
        <v>12</v>
      </c>
      <c r="AM18" s="5" t="s">
        <v>39</v>
      </c>
      <c r="AN18" s="17">
        <v>2.8200000000000003</v>
      </c>
      <c r="AO18" s="12">
        <v>2.175</v>
      </c>
      <c r="AP18" s="12">
        <v>3.282</v>
      </c>
      <c r="AQ18" s="12">
        <v>0</v>
      </c>
      <c r="AR18" s="12">
        <v>0</v>
      </c>
      <c r="AS18" s="12">
        <v>0</v>
      </c>
      <c r="AT18" s="13">
        <v>171.545</v>
      </c>
      <c r="AU18" s="14">
        <f t="shared" si="6"/>
        <v>179.822</v>
      </c>
      <c r="AV18" s="15">
        <v>0</v>
      </c>
      <c r="AW18" s="12">
        <v>3.598</v>
      </c>
      <c r="AX18" s="12">
        <v>41.254000000000005</v>
      </c>
      <c r="AY18" s="13">
        <v>6681.844</v>
      </c>
      <c r="AZ18" s="14">
        <v>6726.696</v>
      </c>
      <c r="BA18" s="16">
        <f t="shared" si="7"/>
        <v>6906.518</v>
      </c>
    </row>
    <row r="19" spans="2:53" ht="27" customHeight="1" thickBot="1">
      <c r="B19" s="4">
        <v>13</v>
      </c>
      <c r="C19" s="5" t="s">
        <v>40</v>
      </c>
      <c r="D19" s="12">
        <v>5.231999999999999</v>
      </c>
      <c r="E19" s="12">
        <v>2.527</v>
      </c>
      <c r="F19" s="12">
        <v>0.843</v>
      </c>
      <c r="G19" s="12">
        <v>0</v>
      </c>
      <c r="H19" s="12">
        <v>0</v>
      </c>
      <c r="I19" s="12">
        <v>0</v>
      </c>
      <c r="J19" s="13">
        <v>26.200999999999997</v>
      </c>
      <c r="K19" s="14">
        <f t="shared" si="0"/>
        <v>34.803</v>
      </c>
      <c r="L19" s="15">
        <v>0.627</v>
      </c>
      <c r="M19" s="12">
        <v>0</v>
      </c>
      <c r="N19" s="12">
        <v>0</v>
      </c>
      <c r="O19" s="12">
        <v>248.636</v>
      </c>
      <c r="P19" s="14">
        <f t="shared" si="1"/>
        <v>249.263</v>
      </c>
      <c r="Q19" s="16">
        <f t="shared" si="2"/>
        <v>284.06600000000003</v>
      </c>
      <c r="T19" s="4">
        <v>13</v>
      </c>
      <c r="U19" s="5" t="s">
        <v>40</v>
      </c>
      <c r="V19" s="17">
        <v>28.003999999999998</v>
      </c>
      <c r="W19" s="12">
        <v>8.504</v>
      </c>
      <c r="X19" s="12">
        <v>251.92900000000003</v>
      </c>
      <c r="Y19" s="12">
        <v>13.3</v>
      </c>
      <c r="Z19" s="12">
        <v>0</v>
      </c>
      <c r="AA19" s="12">
        <v>0</v>
      </c>
      <c r="AB19" s="13">
        <v>325.084</v>
      </c>
      <c r="AC19" s="14">
        <f t="shared" si="3"/>
        <v>626.821</v>
      </c>
      <c r="AD19" s="15">
        <v>164.876</v>
      </c>
      <c r="AE19" s="12">
        <v>4.724</v>
      </c>
      <c r="AF19" s="12">
        <v>805.794</v>
      </c>
      <c r="AG19" s="13">
        <v>2830.237</v>
      </c>
      <c r="AH19" s="14">
        <f t="shared" si="4"/>
        <v>3805.6310000000003</v>
      </c>
      <c r="AI19" s="16">
        <f t="shared" si="5"/>
        <v>4432.452</v>
      </c>
      <c r="AL19" s="4">
        <v>13</v>
      </c>
      <c r="AM19" s="5" t="s">
        <v>40</v>
      </c>
      <c r="AN19" s="17">
        <v>33.236</v>
      </c>
      <c r="AO19" s="12">
        <v>11.030999999999999</v>
      </c>
      <c r="AP19" s="12">
        <v>252.77200000000002</v>
      </c>
      <c r="AQ19" s="12">
        <v>13.3</v>
      </c>
      <c r="AR19" s="12">
        <v>0</v>
      </c>
      <c r="AS19" s="12">
        <v>0</v>
      </c>
      <c r="AT19" s="13">
        <v>351.285</v>
      </c>
      <c r="AU19" s="14">
        <f t="shared" si="6"/>
        <v>661.624</v>
      </c>
      <c r="AV19" s="15">
        <v>165.50300000000001</v>
      </c>
      <c r="AW19" s="12">
        <v>4.724</v>
      </c>
      <c r="AX19" s="12">
        <v>805.794</v>
      </c>
      <c r="AY19" s="13">
        <v>3078.873</v>
      </c>
      <c r="AZ19" s="14">
        <v>4054.8940000000002</v>
      </c>
      <c r="BA19" s="16">
        <f t="shared" si="7"/>
        <v>4716.518</v>
      </c>
    </row>
    <row r="20" spans="2:53" ht="27" customHeight="1" thickBot="1">
      <c r="B20" s="4">
        <v>14</v>
      </c>
      <c r="C20" s="5" t="s">
        <v>41</v>
      </c>
      <c r="D20" s="12">
        <v>6.396</v>
      </c>
      <c r="E20" s="12">
        <v>24.643</v>
      </c>
      <c r="F20" s="12">
        <v>1.802</v>
      </c>
      <c r="G20" s="12">
        <v>0.075</v>
      </c>
      <c r="H20" s="12">
        <v>0</v>
      </c>
      <c r="I20" s="12">
        <v>0</v>
      </c>
      <c r="J20" s="13">
        <v>57.573</v>
      </c>
      <c r="K20" s="14">
        <f t="shared" si="0"/>
        <v>90.489</v>
      </c>
      <c r="L20" s="15">
        <v>133.051</v>
      </c>
      <c r="M20" s="12">
        <v>0</v>
      </c>
      <c r="N20" s="12">
        <v>0.026</v>
      </c>
      <c r="O20" s="12">
        <v>375.837</v>
      </c>
      <c r="P20" s="14">
        <f t="shared" si="1"/>
        <v>508.914</v>
      </c>
      <c r="Q20" s="16">
        <f t="shared" si="2"/>
        <v>599.403</v>
      </c>
      <c r="T20" s="4">
        <v>14</v>
      </c>
      <c r="U20" s="5" t="s">
        <v>41</v>
      </c>
      <c r="V20" s="17">
        <v>17</v>
      </c>
      <c r="W20" s="12">
        <v>19</v>
      </c>
      <c r="X20" s="12">
        <v>0</v>
      </c>
      <c r="Y20" s="12">
        <v>0</v>
      </c>
      <c r="Z20" s="12">
        <v>0</v>
      </c>
      <c r="AA20" s="12">
        <v>0</v>
      </c>
      <c r="AB20" s="13">
        <v>113</v>
      </c>
      <c r="AC20" s="14">
        <f t="shared" si="3"/>
        <v>149</v>
      </c>
      <c r="AD20" s="15">
        <v>0</v>
      </c>
      <c r="AE20" s="12">
        <v>0</v>
      </c>
      <c r="AF20" s="12">
        <v>0</v>
      </c>
      <c r="AG20" s="13">
        <v>6090</v>
      </c>
      <c r="AH20" s="14">
        <f t="shared" si="4"/>
        <v>6090</v>
      </c>
      <c r="AI20" s="16">
        <f t="shared" si="5"/>
        <v>6239</v>
      </c>
      <c r="AL20" s="4">
        <v>14</v>
      </c>
      <c r="AM20" s="5" t="s">
        <v>41</v>
      </c>
      <c r="AN20" s="17">
        <v>23.396</v>
      </c>
      <c r="AO20" s="12">
        <v>43.643</v>
      </c>
      <c r="AP20" s="12">
        <v>1.802</v>
      </c>
      <c r="AQ20" s="12">
        <v>0.075</v>
      </c>
      <c r="AR20" s="12">
        <v>0</v>
      </c>
      <c r="AS20" s="12">
        <v>0</v>
      </c>
      <c r="AT20" s="13">
        <v>170.573</v>
      </c>
      <c r="AU20" s="14">
        <f t="shared" si="6"/>
        <v>239.48900000000003</v>
      </c>
      <c r="AV20" s="15">
        <v>133.051</v>
      </c>
      <c r="AW20" s="12">
        <v>0</v>
      </c>
      <c r="AX20" s="12">
        <v>0.026</v>
      </c>
      <c r="AY20" s="13">
        <v>6465.8369999999995</v>
      </c>
      <c r="AZ20" s="14">
        <v>6598.914</v>
      </c>
      <c r="BA20" s="16">
        <f t="shared" si="7"/>
        <v>6838.403</v>
      </c>
    </row>
    <row r="21" spans="2:53" ht="27" customHeight="1" thickBot="1">
      <c r="B21" s="4">
        <v>15</v>
      </c>
      <c r="C21" s="5" t="s">
        <v>42</v>
      </c>
      <c r="D21" s="12">
        <v>221.165</v>
      </c>
      <c r="E21" s="12">
        <v>1.928</v>
      </c>
      <c r="F21" s="12">
        <v>206.18400000000005</v>
      </c>
      <c r="G21" s="12">
        <v>12.732000000000001</v>
      </c>
      <c r="H21" s="12">
        <v>0</v>
      </c>
      <c r="I21" s="12">
        <v>0</v>
      </c>
      <c r="J21" s="13">
        <v>878.9329999999999</v>
      </c>
      <c r="K21" s="14">
        <f t="shared" si="0"/>
        <v>1320.942</v>
      </c>
      <c r="L21" s="15">
        <v>7938.282999999999</v>
      </c>
      <c r="M21" s="12">
        <v>1.279</v>
      </c>
      <c r="N21" s="12">
        <v>1295.865</v>
      </c>
      <c r="O21" s="12">
        <v>7657.708999999999</v>
      </c>
      <c r="P21" s="14">
        <f t="shared" si="1"/>
        <v>16893.136</v>
      </c>
      <c r="Q21" s="16">
        <f t="shared" si="2"/>
        <v>18214.077999999998</v>
      </c>
      <c r="T21" s="4">
        <v>15</v>
      </c>
      <c r="U21" s="5" t="s">
        <v>42</v>
      </c>
      <c r="V21" s="17">
        <v>108.20100000000001</v>
      </c>
      <c r="W21" s="12">
        <v>0</v>
      </c>
      <c r="X21" s="12">
        <v>1122.213</v>
      </c>
      <c r="Y21" s="12">
        <v>1.827</v>
      </c>
      <c r="Z21" s="12">
        <v>0</v>
      </c>
      <c r="AA21" s="12">
        <v>0</v>
      </c>
      <c r="AB21" s="13">
        <v>476.807</v>
      </c>
      <c r="AC21" s="14">
        <f t="shared" si="3"/>
        <v>1709.048</v>
      </c>
      <c r="AD21" s="15">
        <v>1419.2060000000001</v>
      </c>
      <c r="AE21" s="12">
        <v>0</v>
      </c>
      <c r="AF21" s="12">
        <v>0</v>
      </c>
      <c r="AG21" s="13">
        <v>41821.797000000006</v>
      </c>
      <c r="AH21" s="14">
        <f t="shared" si="4"/>
        <v>43241.003000000004</v>
      </c>
      <c r="AI21" s="16">
        <f t="shared" si="5"/>
        <v>44950.05100000001</v>
      </c>
      <c r="AL21" s="4">
        <v>15</v>
      </c>
      <c r="AM21" s="5" t="s">
        <v>42</v>
      </c>
      <c r="AN21" s="17">
        <v>329.366</v>
      </c>
      <c r="AO21" s="12">
        <v>1.928</v>
      </c>
      <c r="AP21" s="12">
        <v>1328.397</v>
      </c>
      <c r="AQ21" s="12">
        <v>14.559000000000001</v>
      </c>
      <c r="AR21" s="12">
        <v>0</v>
      </c>
      <c r="AS21" s="12">
        <v>0</v>
      </c>
      <c r="AT21" s="13">
        <v>1355.7399999999998</v>
      </c>
      <c r="AU21" s="14">
        <f t="shared" si="6"/>
        <v>3029.99</v>
      </c>
      <c r="AV21" s="15">
        <v>9357.489</v>
      </c>
      <c r="AW21" s="12">
        <v>1.279</v>
      </c>
      <c r="AX21" s="12">
        <v>1295.865</v>
      </c>
      <c r="AY21" s="13">
        <v>49479.50600000001</v>
      </c>
      <c r="AZ21" s="14">
        <v>60134.13900000001</v>
      </c>
      <c r="BA21" s="16">
        <f t="shared" si="7"/>
        <v>63164.12900000001</v>
      </c>
    </row>
    <row r="22" spans="2:53" ht="27" customHeight="1" thickBot="1">
      <c r="B22" s="4">
        <v>16</v>
      </c>
      <c r="C22" s="5" t="s">
        <v>43</v>
      </c>
      <c r="D22" s="12">
        <v>176.279</v>
      </c>
      <c r="E22" s="12">
        <v>10.776</v>
      </c>
      <c r="F22" s="12">
        <v>0.359</v>
      </c>
      <c r="G22" s="12">
        <v>116.998</v>
      </c>
      <c r="H22" s="12">
        <v>0</v>
      </c>
      <c r="I22" s="12">
        <v>0</v>
      </c>
      <c r="J22" s="13">
        <v>1545.105</v>
      </c>
      <c r="K22" s="14">
        <f t="shared" si="0"/>
        <v>1849.517</v>
      </c>
      <c r="L22" s="15">
        <v>2078.445</v>
      </c>
      <c r="M22" s="12">
        <v>0</v>
      </c>
      <c r="N22" s="12">
        <v>577.8230000000001</v>
      </c>
      <c r="O22" s="12">
        <v>2003.3050000000003</v>
      </c>
      <c r="P22" s="14">
        <f t="shared" si="1"/>
        <v>4659.573</v>
      </c>
      <c r="Q22" s="16">
        <f t="shared" si="2"/>
        <v>6509.09</v>
      </c>
      <c r="T22" s="4">
        <v>16</v>
      </c>
      <c r="U22" s="5" t="s">
        <v>43</v>
      </c>
      <c r="V22" s="17">
        <v>58.163</v>
      </c>
      <c r="W22" s="12">
        <v>0.002</v>
      </c>
      <c r="X22" s="12">
        <v>217.123</v>
      </c>
      <c r="Y22" s="12">
        <v>0</v>
      </c>
      <c r="Z22" s="12">
        <v>0</v>
      </c>
      <c r="AA22" s="12">
        <v>0</v>
      </c>
      <c r="AB22" s="13">
        <v>405.945</v>
      </c>
      <c r="AC22" s="14">
        <f t="shared" si="3"/>
        <v>681.233</v>
      </c>
      <c r="AD22" s="15">
        <v>1131.671</v>
      </c>
      <c r="AE22" s="12">
        <v>0.005</v>
      </c>
      <c r="AF22" s="12">
        <v>0</v>
      </c>
      <c r="AG22" s="13">
        <v>15303.153999999999</v>
      </c>
      <c r="AH22" s="14">
        <f t="shared" si="4"/>
        <v>16434.829999999998</v>
      </c>
      <c r="AI22" s="16">
        <f t="shared" si="5"/>
        <v>17116.063</v>
      </c>
      <c r="AL22" s="4">
        <v>16</v>
      </c>
      <c r="AM22" s="5" t="s">
        <v>43</v>
      </c>
      <c r="AN22" s="17">
        <v>234.442</v>
      </c>
      <c r="AO22" s="12">
        <v>10.778</v>
      </c>
      <c r="AP22" s="12">
        <v>217.482</v>
      </c>
      <c r="AQ22" s="12">
        <v>116.998</v>
      </c>
      <c r="AR22" s="12">
        <v>0</v>
      </c>
      <c r="AS22" s="12">
        <v>0</v>
      </c>
      <c r="AT22" s="13">
        <v>1951.05</v>
      </c>
      <c r="AU22" s="14">
        <f t="shared" si="6"/>
        <v>2530.75</v>
      </c>
      <c r="AV22" s="15">
        <v>3210.116</v>
      </c>
      <c r="AW22" s="12">
        <v>0.005</v>
      </c>
      <c r="AX22" s="12">
        <v>577.8230000000001</v>
      </c>
      <c r="AY22" s="13">
        <v>17306.459</v>
      </c>
      <c r="AZ22" s="14">
        <v>21094.403</v>
      </c>
      <c r="BA22" s="16">
        <f t="shared" si="7"/>
        <v>23625.153</v>
      </c>
    </row>
    <row r="23" spans="2:53" ht="27" customHeight="1" thickBot="1">
      <c r="B23" s="4">
        <v>17</v>
      </c>
      <c r="C23" s="5" t="s">
        <v>44</v>
      </c>
      <c r="D23" s="12">
        <v>30.664</v>
      </c>
      <c r="E23" s="12">
        <v>1.88</v>
      </c>
      <c r="F23" s="12">
        <v>6.9270000000000005</v>
      </c>
      <c r="G23" s="12">
        <v>0</v>
      </c>
      <c r="H23" s="12">
        <v>0</v>
      </c>
      <c r="I23" s="12">
        <v>0</v>
      </c>
      <c r="J23" s="13">
        <v>59.59400000000001</v>
      </c>
      <c r="K23" s="14">
        <f t="shared" si="0"/>
        <v>99.06500000000001</v>
      </c>
      <c r="L23" s="15">
        <v>1096.672</v>
      </c>
      <c r="M23" s="12">
        <v>0</v>
      </c>
      <c r="N23" s="12">
        <v>122.622</v>
      </c>
      <c r="O23" s="12">
        <v>714.573</v>
      </c>
      <c r="P23" s="14">
        <f t="shared" si="1"/>
        <v>1933.8670000000002</v>
      </c>
      <c r="Q23" s="16">
        <f t="shared" si="2"/>
        <v>2032.9320000000002</v>
      </c>
      <c r="T23" s="4">
        <v>17</v>
      </c>
      <c r="U23" s="5" t="s">
        <v>44</v>
      </c>
      <c r="V23" s="17">
        <v>7.266</v>
      </c>
      <c r="W23" s="12">
        <v>0.027</v>
      </c>
      <c r="X23" s="12">
        <v>5612.2210000000005</v>
      </c>
      <c r="Y23" s="12">
        <v>0</v>
      </c>
      <c r="Z23" s="12">
        <v>0</v>
      </c>
      <c r="AA23" s="12">
        <v>0</v>
      </c>
      <c r="AB23" s="13">
        <v>259.06</v>
      </c>
      <c r="AC23" s="14">
        <f t="shared" si="3"/>
        <v>5878.5740000000005</v>
      </c>
      <c r="AD23" s="15">
        <v>214.545</v>
      </c>
      <c r="AE23" s="12">
        <v>4.099</v>
      </c>
      <c r="AF23" s="12">
        <v>3.1029999999999998</v>
      </c>
      <c r="AG23" s="13">
        <v>15807.032</v>
      </c>
      <c r="AH23" s="14">
        <f t="shared" si="4"/>
        <v>16028.778999999999</v>
      </c>
      <c r="AI23" s="16">
        <f t="shared" si="5"/>
        <v>21907.353</v>
      </c>
      <c r="AL23" s="4">
        <v>17</v>
      </c>
      <c r="AM23" s="5" t="s">
        <v>44</v>
      </c>
      <c r="AN23" s="17">
        <v>37.93</v>
      </c>
      <c r="AO23" s="12">
        <v>1.9069999999999998</v>
      </c>
      <c r="AP23" s="12">
        <v>5619.148</v>
      </c>
      <c r="AQ23" s="12">
        <v>0</v>
      </c>
      <c r="AR23" s="12">
        <v>0</v>
      </c>
      <c r="AS23" s="12">
        <v>0</v>
      </c>
      <c r="AT23" s="13">
        <v>318.654</v>
      </c>
      <c r="AU23" s="14">
        <f t="shared" si="6"/>
        <v>5977.639000000001</v>
      </c>
      <c r="AV23" s="15">
        <v>1311.217</v>
      </c>
      <c r="AW23" s="12">
        <v>4.099</v>
      </c>
      <c r="AX23" s="12">
        <v>125.725</v>
      </c>
      <c r="AY23" s="13">
        <v>16521.605</v>
      </c>
      <c r="AZ23" s="14">
        <v>17962.646</v>
      </c>
      <c r="BA23" s="16">
        <f t="shared" si="7"/>
        <v>23940.285000000003</v>
      </c>
    </row>
    <row r="24" spans="2:53" ht="27" customHeight="1" thickBot="1">
      <c r="B24" s="4">
        <v>18</v>
      </c>
      <c r="C24" s="5" t="s">
        <v>45</v>
      </c>
      <c r="D24" s="12">
        <v>42.974</v>
      </c>
      <c r="E24" s="12">
        <v>35.162</v>
      </c>
      <c r="F24" s="12">
        <v>89.35799999999999</v>
      </c>
      <c r="G24" s="12">
        <v>0</v>
      </c>
      <c r="H24" s="12">
        <v>0</v>
      </c>
      <c r="I24" s="12">
        <v>0</v>
      </c>
      <c r="J24" s="13">
        <v>8.819999999999999</v>
      </c>
      <c r="K24" s="14">
        <f t="shared" si="0"/>
        <v>176.31399999999996</v>
      </c>
      <c r="L24" s="15">
        <v>479.774</v>
      </c>
      <c r="M24" s="12">
        <v>0</v>
      </c>
      <c r="N24" s="12">
        <v>235.887</v>
      </c>
      <c r="O24" s="12">
        <v>1653.622</v>
      </c>
      <c r="P24" s="14">
        <f t="shared" si="1"/>
        <v>2369.2830000000004</v>
      </c>
      <c r="Q24" s="16">
        <f t="shared" si="2"/>
        <v>2545.597</v>
      </c>
      <c r="T24" s="4">
        <v>18</v>
      </c>
      <c r="U24" s="5" t="s">
        <v>45</v>
      </c>
      <c r="V24" s="17">
        <v>0</v>
      </c>
      <c r="W24" s="12">
        <v>0</v>
      </c>
      <c r="X24" s="12">
        <v>1753.788</v>
      </c>
      <c r="Y24" s="12">
        <v>0</v>
      </c>
      <c r="Z24" s="12">
        <v>0</v>
      </c>
      <c r="AA24" s="12">
        <v>0</v>
      </c>
      <c r="AB24" s="13">
        <v>6.2139999999999995</v>
      </c>
      <c r="AC24" s="14">
        <f t="shared" si="3"/>
        <v>1760.002</v>
      </c>
      <c r="AD24" s="15">
        <v>840.974</v>
      </c>
      <c r="AE24" s="12">
        <v>0</v>
      </c>
      <c r="AF24" s="12">
        <v>20.691</v>
      </c>
      <c r="AG24" s="13">
        <v>15359.134999999998</v>
      </c>
      <c r="AH24" s="14">
        <f t="shared" si="4"/>
        <v>16220.8</v>
      </c>
      <c r="AI24" s="16">
        <f t="shared" si="5"/>
        <v>17980.802</v>
      </c>
      <c r="AL24" s="4">
        <v>18</v>
      </c>
      <c r="AM24" s="5" t="s">
        <v>45</v>
      </c>
      <c r="AN24" s="17">
        <v>42.974</v>
      </c>
      <c r="AO24" s="12">
        <v>35.162</v>
      </c>
      <c r="AP24" s="12">
        <v>1843.146</v>
      </c>
      <c r="AQ24" s="12">
        <v>0</v>
      </c>
      <c r="AR24" s="12">
        <v>0</v>
      </c>
      <c r="AS24" s="12">
        <v>0</v>
      </c>
      <c r="AT24" s="13">
        <v>15.033999999999999</v>
      </c>
      <c r="AU24" s="14">
        <f t="shared" si="6"/>
        <v>1936.316</v>
      </c>
      <c r="AV24" s="15">
        <v>1320.748</v>
      </c>
      <c r="AW24" s="12">
        <v>0</v>
      </c>
      <c r="AX24" s="12">
        <v>256.578</v>
      </c>
      <c r="AY24" s="13">
        <v>17012.756999999998</v>
      </c>
      <c r="AZ24" s="14">
        <v>18590.083</v>
      </c>
      <c r="BA24" s="16">
        <f t="shared" si="7"/>
        <v>20526.398999999998</v>
      </c>
    </row>
    <row r="25" spans="2:53" ht="27" customHeight="1" thickBot="1">
      <c r="B25" s="4">
        <v>19</v>
      </c>
      <c r="C25" s="5" t="s">
        <v>46</v>
      </c>
      <c r="D25" s="12">
        <v>5.138</v>
      </c>
      <c r="E25" s="12">
        <v>8.007</v>
      </c>
      <c r="F25" s="12">
        <v>10.574</v>
      </c>
      <c r="G25" s="12">
        <v>0.464</v>
      </c>
      <c r="H25" s="12">
        <v>0</v>
      </c>
      <c r="I25" s="12">
        <v>0</v>
      </c>
      <c r="J25" s="13">
        <v>5.631</v>
      </c>
      <c r="K25" s="14">
        <f t="shared" si="0"/>
        <v>29.814</v>
      </c>
      <c r="L25" s="15">
        <v>4.208</v>
      </c>
      <c r="M25" s="12">
        <v>0</v>
      </c>
      <c r="N25" s="12">
        <v>0</v>
      </c>
      <c r="O25" s="12">
        <v>92.47600000000001</v>
      </c>
      <c r="P25" s="14">
        <f t="shared" si="1"/>
        <v>96.68400000000001</v>
      </c>
      <c r="Q25" s="16">
        <f t="shared" si="2"/>
        <v>126.49800000000002</v>
      </c>
      <c r="T25" s="4">
        <v>19</v>
      </c>
      <c r="U25" s="5" t="s">
        <v>46</v>
      </c>
      <c r="V25" s="17">
        <v>10.421</v>
      </c>
      <c r="W25" s="12">
        <v>166.74900000000002</v>
      </c>
      <c r="X25" s="12">
        <v>2883.4930000000004</v>
      </c>
      <c r="Y25" s="12">
        <v>335.63800000000003</v>
      </c>
      <c r="Z25" s="12">
        <v>0</v>
      </c>
      <c r="AA25" s="12">
        <v>0</v>
      </c>
      <c r="AB25" s="13">
        <v>5083.421</v>
      </c>
      <c r="AC25" s="14">
        <f t="shared" si="3"/>
        <v>8479.722000000002</v>
      </c>
      <c r="AD25" s="15">
        <v>458.86699999999996</v>
      </c>
      <c r="AE25" s="12">
        <v>478.82800000000003</v>
      </c>
      <c r="AF25" s="12">
        <v>246.877</v>
      </c>
      <c r="AG25" s="13">
        <v>19806.713</v>
      </c>
      <c r="AH25" s="14">
        <f t="shared" si="4"/>
        <v>20991.285</v>
      </c>
      <c r="AI25" s="16">
        <f t="shared" si="5"/>
        <v>29471.007</v>
      </c>
      <c r="AL25" s="4">
        <v>19</v>
      </c>
      <c r="AM25" s="5" t="s">
        <v>46</v>
      </c>
      <c r="AN25" s="17">
        <v>15.559</v>
      </c>
      <c r="AO25" s="12">
        <v>174.75600000000003</v>
      </c>
      <c r="AP25" s="12">
        <v>2894.0670000000005</v>
      </c>
      <c r="AQ25" s="12">
        <v>336.10200000000003</v>
      </c>
      <c r="AR25" s="12">
        <v>0</v>
      </c>
      <c r="AS25" s="12">
        <v>0</v>
      </c>
      <c r="AT25" s="13">
        <v>5089.052000000001</v>
      </c>
      <c r="AU25" s="14">
        <f t="shared" si="6"/>
        <v>8509.536</v>
      </c>
      <c r="AV25" s="15">
        <v>463.075</v>
      </c>
      <c r="AW25" s="12">
        <v>478.82800000000003</v>
      </c>
      <c r="AX25" s="12">
        <v>246.877</v>
      </c>
      <c r="AY25" s="13">
        <v>19899.189</v>
      </c>
      <c r="AZ25" s="14">
        <v>21087.968999999997</v>
      </c>
      <c r="BA25" s="16">
        <f t="shared" si="7"/>
        <v>29597.504999999997</v>
      </c>
    </row>
    <row r="26" spans="2:53" ht="27" customHeight="1" thickBot="1">
      <c r="B26" s="4">
        <v>20</v>
      </c>
      <c r="C26" s="5" t="s">
        <v>47</v>
      </c>
      <c r="D26" s="12">
        <v>46.997</v>
      </c>
      <c r="E26" s="12">
        <v>3531.4500000000003</v>
      </c>
      <c r="F26" s="12">
        <v>540.422</v>
      </c>
      <c r="G26" s="12">
        <v>554.7180000000001</v>
      </c>
      <c r="H26" s="12">
        <v>0</v>
      </c>
      <c r="I26" s="12">
        <v>0</v>
      </c>
      <c r="J26" s="13">
        <v>19070.637</v>
      </c>
      <c r="K26" s="14">
        <f t="shared" si="0"/>
        <v>23744.224</v>
      </c>
      <c r="L26" s="15">
        <v>3287.601</v>
      </c>
      <c r="M26" s="12">
        <v>0</v>
      </c>
      <c r="N26" s="12">
        <v>1114.002</v>
      </c>
      <c r="O26" s="12">
        <v>9884.646</v>
      </c>
      <c r="P26" s="14">
        <f t="shared" si="1"/>
        <v>14286.249</v>
      </c>
      <c r="Q26" s="16">
        <f t="shared" si="2"/>
        <v>38030.473</v>
      </c>
      <c r="T26" s="4">
        <v>20</v>
      </c>
      <c r="U26" s="5" t="s">
        <v>47</v>
      </c>
      <c r="V26" s="17">
        <v>42</v>
      </c>
      <c r="W26" s="12">
        <v>24</v>
      </c>
      <c r="X26" s="12">
        <v>10946</v>
      </c>
      <c r="Y26" s="12">
        <v>124</v>
      </c>
      <c r="Z26" s="12">
        <v>0</v>
      </c>
      <c r="AA26" s="12">
        <v>0</v>
      </c>
      <c r="AB26" s="13">
        <v>2823</v>
      </c>
      <c r="AC26" s="14">
        <f t="shared" si="3"/>
        <v>13959</v>
      </c>
      <c r="AD26" s="15">
        <v>703</v>
      </c>
      <c r="AE26" s="12">
        <v>211</v>
      </c>
      <c r="AF26" s="12">
        <v>1782</v>
      </c>
      <c r="AG26" s="13">
        <v>24181</v>
      </c>
      <c r="AH26" s="14">
        <f t="shared" si="4"/>
        <v>26877</v>
      </c>
      <c r="AI26" s="16">
        <f t="shared" si="5"/>
        <v>40836</v>
      </c>
      <c r="AL26" s="4">
        <v>20</v>
      </c>
      <c r="AM26" s="5" t="s">
        <v>47</v>
      </c>
      <c r="AN26" s="17">
        <v>88.997</v>
      </c>
      <c r="AO26" s="12">
        <v>3555.4500000000003</v>
      </c>
      <c r="AP26" s="12">
        <v>11486.422</v>
      </c>
      <c r="AQ26" s="12">
        <v>678.7180000000001</v>
      </c>
      <c r="AR26" s="12">
        <v>0</v>
      </c>
      <c r="AS26" s="12">
        <v>0</v>
      </c>
      <c r="AT26" s="13">
        <v>21893.637</v>
      </c>
      <c r="AU26" s="14">
        <f t="shared" si="6"/>
        <v>37703.224</v>
      </c>
      <c r="AV26" s="15">
        <v>3990.601</v>
      </c>
      <c r="AW26" s="12">
        <v>211</v>
      </c>
      <c r="AX26" s="12">
        <v>2896.002</v>
      </c>
      <c r="AY26" s="13">
        <v>34065.646</v>
      </c>
      <c r="AZ26" s="14">
        <v>41163.249</v>
      </c>
      <c r="BA26" s="16">
        <f t="shared" si="7"/>
        <v>78866.473</v>
      </c>
    </row>
    <row r="27" spans="2:53" ht="27" customHeight="1" thickBot="1">
      <c r="B27" s="4">
        <v>21</v>
      </c>
      <c r="C27" s="5" t="s">
        <v>48</v>
      </c>
      <c r="D27" s="12">
        <v>24.643</v>
      </c>
      <c r="E27" s="12">
        <v>1191.914</v>
      </c>
      <c r="F27" s="12">
        <v>30.511000000000003</v>
      </c>
      <c r="G27" s="12">
        <v>16.081</v>
      </c>
      <c r="H27" s="12">
        <v>0</v>
      </c>
      <c r="I27" s="12">
        <v>0</v>
      </c>
      <c r="J27" s="13">
        <v>4461.341</v>
      </c>
      <c r="K27" s="14">
        <f t="shared" si="0"/>
        <v>5724.49</v>
      </c>
      <c r="L27" s="15">
        <v>3078.6369999999993</v>
      </c>
      <c r="M27" s="12">
        <v>0</v>
      </c>
      <c r="N27" s="12">
        <v>698.198</v>
      </c>
      <c r="O27" s="12">
        <v>4167.4</v>
      </c>
      <c r="P27" s="14">
        <f t="shared" si="1"/>
        <v>7944.234999999999</v>
      </c>
      <c r="Q27" s="16">
        <f t="shared" si="2"/>
        <v>13668.724999999999</v>
      </c>
      <c r="T27" s="4">
        <v>21</v>
      </c>
      <c r="U27" s="5" t="s">
        <v>48</v>
      </c>
      <c r="V27" s="17">
        <v>82.75</v>
      </c>
      <c r="W27" s="12">
        <v>1175.011</v>
      </c>
      <c r="X27" s="12">
        <v>7602.64</v>
      </c>
      <c r="Y27" s="12">
        <v>9.556</v>
      </c>
      <c r="Z27" s="12">
        <v>0</v>
      </c>
      <c r="AA27" s="12">
        <v>0</v>
      </c>
      <c r="AB27" s="13">
        <v>1314.7520000000002</v>
      </c>
      <c r="AC27" s="14">
        <f t="shared" si="3"/>
        <v>10184.709</v>
      </c>
      <c r="AD27" s="15">
        <v>1152.15</v>
      </c>
      <c r="AE27" s="12">
        <v>1.832</v>
      </c>
      <c r="AF27" s="12">
        <v>739.922</v>
      </c>
      <c r="AG27" s="13">
        <v>37946.53799999999</v>
      </c>
      <c r="AH27" s="14">
        <f t="shared" si="4"/>
        <v>39840.441999999995</v>
      </c>
      <c r="AI27" s="16">
        <f t="shared" si="5"/>
        <v>50025.151</v>
      </c>
      <c r="AL27" s="4">
        <v>21</v>
      </c>
      <c r="AM27" s="5" t="s">
        <v>48</v>
      </c>
      <c r="AN27" s="17">
        <v>107.393</v>
      </c>
      <c r="AO27" s="12">
        <v>2366.925</v>
      </c>
      <c r="AP27" s="12">
        <v>7633.151000000001</v>
      </c>
      <c r="AQ27" s="12">
        <v>25.637</v>
      </c>
      <c r="AR27" s="12">
        <v>0</v>
      </c>
      <c r="AS27" s="12">
        <v>0</v>
      </c>
      <c r="AT27" s="13">
        <v>5776.093000000001</v>
      </c>
      <c r="AU27" s="14">
        <f t="shared" si="6"/>
        <v>15909.199000000002</v>
      </c>
      <c r="AV27" s="15">
        <v>4230.786999999999</v>
      </c>
      <c r="AW27" s="12">
        <v>1.832</v>
      </c>
      <c r="AX27" s="12">
        <v>1438.12</v>
      </c>
      <c r="AY27" s="13">
        <v>42113.937999999995</v>
      </c>
      <c r="AZ27" s="14">
        <v>47784.676999999996</v>
      </c>
      <c r="BA27" s="16">
        <f t="shared" si="7"/>
        <v>63693.876</v>
      </c>
    </row>
    <row r="28" spans="2:53" ht="27" customHeight="1" thickBot="1">
      <c r="B28" s="4">
        <v>22</v>
      </c>
      <c r="C28" s="5" t="s">
        <v>49</v>
      </c>
      <c r="D28" s="12">
        <v>85.273</v>
      </c>
      <c r="E28" s="12">
        <v>198.098</v>
      </c>
      <c r="F28" s="12">
        <v>38.02</v>
      </c>
      <c r="G28" s="12">
        <v>105.191</v>
      </c>
      <c r="H28" s="12">
        <v>0</v>
      </c>
      <c r="I28" s="12">
        <v>0</v>
      </c>
      <c r="J28" s="13">
        <v>3490.7879999999996</v>
      </c>
      <c r="K28" s="14">
        <f t="shared" si="0"/>
        <v>3917.3699999999994</v>
      </c>
      <c r="L28" s="15">
        <v>664.532</v>
      </c>
      <c r="M28" s="12">
        <v>1.359</v>
      </c>
      <c r="N28" s="12">
        <v>11.303</v>
      </c>
      <c r="O28" s="12">
        <v>2926.471</v>
      </c>
      <c r="P28" s="14">
        <f t="shared" si="1"/>
        <v>3603.665</v>
      </c>
      <c r="Q28" s="16">
        <f t="shared" si="2"/>
        <v>7521.035</v>
      </c>
      <c r="T28" s="4">
        <v>22</v>
      </c>
      <c r="U28" s="5" t="s">
        <v>49</v>
      </c>
      <c r="V28" s="17">
        <v>6.414</v>
      </c>
      <c r="W28" s="12">
        <v>8.731</v>
      </c>
      <c r="X28" s="12">
        <v>1075.23</v>
      </c>
      <c r="Y28" s="12">
        <v>261.416</v>
      </c>
      <c r="Z28" s="12">
        <v>0</v>
      </c>
      <c r="AA28" s="12">
        <v>0</v>
      </c>
      <c r="AB28" s="13">
        <v>4283.099999999999</v>
      </c>
      <c r="AC28" s="14">
        <f t="shared" si="3"/>
        <v>5634.891</v>
      </c>
      <c r="AD28" s="15">
        <v>0</v>
      </c>
      <c r="AE28" s="12">
        <v>590.809</v>
      </c>
      <c r="AF28" s="12">
        <v>1.415</v>
      </c>
      <c r="AG28" s="13">
        <v>12778.603000000001</v>
      </c>
      <c r="AH28" s="14">
        <f t="shared" si="4"/>
        <v>13370.827000000001</v>
      </c>
      <c r="AI28" s="16">
        <f t="shared" si="5"/>
        <v>19005.718</v>
      </c>
      <c r="AL28" s="4">
        <v>22</v>
      </c>
      <c r="AM28" s="5" t="s">
        <v>49</v>
      </c>
      <c r="AN28" s="17">
        <v>91.687</v>
      </c>
      <c r="AO28" s="12">
        <v>206.829</v>
      </c>
      <c r="AP28" s="12">
        <v>1113.25</v>
      </c>
      <c r="AQ28" s="12">
        <v>366.60699999999997</v>
      </c>
      <c r="AR28" s="12">
        <v>0</v>
      </c>
      <c r="AS28" s="12">
        <v>0</v>
      </c>
      <c r="AT28" s="13">
        <v>7773.887999999999</v>
      </c>
      <c r="AU28" s="14">
        <f t="shared" si="6"/>
        <v>9552.260999999999</v>
      </c>
      <c r="AV28" s="15">
        <v>664.532</v>
      </c>
      <c r="AW28" s="12">
        <v>592.168</v>
      </c>
      <c r="AX28" s="12">
        <v>12.718</v>
      </c>
      <c r="AY28" s="13">
        <v>15705.074</v>
      </c>
      <c r="AZ28" s="14">
        <v>16974.492000000002</v>
      </c>
      <c r="BA28" s="16">
        <f t="shared" si="7"/>
        <v>26526.753</v>
      </c>
    </row>
    <row r="29" spans="2:53" ht="27" customHeight="1" thickBot="1">
      <c r="B29" s="4">
        <v>23</v>
      </c>
      <c r="C29" s="5" t="s">
        <v>50</v>
      </c>
      <c r="D29" s="12">
        <v>0.987</v>
      </c>
      <c r="E29" s="12">
        <v>13.558</v>
      </c>
      <c r="F29" s="12">
        <v>28.024</v>
      </c>
      <c r="G29" s="12">
        <v>0.222</v>
      </c>
      <c r="H29" s="12">
        <v>0</v>
      </c>
      <c r="I29" s="12">
        <v>0</v>
      </c>
      <c r="J29" s="13">
        <v>37.092000000000006</v>
      </c>
      <c r="K29" s="14">
        <f t="shared" si="0"/>
        <v>79.88300000000001</v>
      </c>
      <c r="L29" s="15">
        <v>5.149</v>
      </c>
      <c r="M29" s="12">
        <v>0</v>
      </c>
      <c r="N29" s="12">
        <v>4.312</v>
      </c>
      <c r="O29" s="12">
        <v>65.956</v>
      </c>
      <c r="P29" s="14">
        <f t="shared" si="1"/>
        <v>75.417</v>
      </c>
      <c r="Q29" s="16">
        <f t="shared" si="2"/>
        <v>155.3</v>
      </c>
      <c r="T29" s="4">
        <v>23</v>
      </c>
      <c r="U29" s="5" t="s">
        <v>50</v>
      </c>
      <c r="V29" s="17">
        <v>0</v>
      </c>
      <c r="W29" s="12">
        <v>0</v>
      </c>
      <c r="X29" s="12">
        <v>2332.8599999999997</v>
      </c>
      <c r="Y29" s="12">
        <v>0</v>
      </c>
      <c r="Z29" s="12">
        <v>0</v>
      </c>
      <c r="AA29" s="12">
        <v>0</v>
      </c>
      <c r="AB29" s="13">
        <v>52.730999999999995</v>
      </c>
      <c r="AC29" s="14">
        <f t="shared" si="3"/>
        <v>2385.5909999999994</v>
      </c>
      <c r="AD29" s="15">
        <v>0</v>
      </c>
      <c r="AE29" s="12">
        <v>0</v>
      </c>
      <c r="AF29" s="12">
        <v>0</v>
      </c>
      <c r="AG29" s="13">
        <v>6502.948</v>
      </c>
      <c r="AH29" s="14">
        <f t="shared" si="4"/>
        <v>6502.948</v>
      </c>
      <c r="AI29" s="16">
        <f t="shared" si="5"/>
        <v>8888.539</v>
      </c>
      <c r="AL29" s="4">
        <v>23</v>
      </c>
      <c r="AM29" s="5" t="s">
        <v>50</v>
      </c>
      <c r="AN29" s="17">
        <v>0.987</v>
      </c>
      <c r="AO29" s="12">
        <v>13.558</v>
      </c>
      <c r="AP29" s="12">
        <v>2360.8839999999996</v>
      </c>
      <c r="AQ29" s="12">
        <v>0.222</v>
      </c>
      <c r="AR29" s="12">
        <v>0</v>
      </c>
      <c r="AS29" s="12">
        <v>0</v>
      </c>
      <c r="AT29" s="13">
        <v>89.82300000000001</v>
      </c>
      <c r="AU29" s="14">
        <f t="shared" si="6"/>
        <v>2465.4739999999997</v>
      </c>
      <c r="AV29" s="15">
        <v>5.149</v>
      </c>
      <c r="AW29" s="12">
        <v>0</v>
      </c>
      <c r="AX29" s="12">
        <v>4.312</v>
      </c>
      <c r="AY29" s="13">
        <v>6568.904</v>
      </c>
      <c r="AZ29" s="14">
        <v>6578.365000000001</v>
      </c>
      <c r="BA29" s="16">
        <f t="shared" si="7"/>
        <v>9043.839</v>
      </c>
    </row>
    <row r="30" spans="2:53" ht="27" customHeight="1" thickBot="1">
      <c r="B30" s="4">
        <v>24</v>
      </c>
      <c r="C30" s="5" t="s">
        <v>51</v>
      </c>
      <c r="D30" s="12">
        <v>28.278</v>
      </c>
      <c r="E30" s="12">
        <v>47.518</v>
      </c>
      <c r="F30" s="12">
        <v>53.626</v>
      </c>
      <c r="G30" s="12">
        <v>0</v>
      </c>
      <c r="H30" s="12">
        <v>0</v>
      </c>
      <c r="I30" s="12">
        <v>0</v>
      </c>
      <c r="J30" s="13">
        <v>295.85699999999997</v>
      </c>
      <c r="K30" s="14">
        <f t="shared" si="0"/>
        <v>425.279</v>
      </c>
      <c r="L30" s="15">
        <v>115.22200000000001</v>
      </c>
      <c r="M30" s="12">
        <v>0</v>
      </c>
      <c r="N30" s="12">
        <v>91.29</v>
      </c>
      <c r="O30" s="12">
        <v>734.374</v>
      </c>
      <c r="P30" s="14">
        <f t="shared" si="1"/>
        <v>940.886</v>
      </c>
      <c r="Q30" s="16">
        <f t="shared" si="2"/>
        <v>1366.165</v>
      </c>
      <c r="T30" s="4">
        <v>24</v>
      </c>
      <c r="U30" s="5" t="s">
        <v>51</v>
      </c>
      <c r="V30" s="17">
        <v>18.644</v>
      </c>
      <c r="W30" s="12">
        <v>50.997</v>
      </c>
      <c r="X30" s="12">
        <v>1995.173</v>
      </c>
      <c r="Y30" s="12">
        <v>0.028</v>
      </c>
      <c r="Z30" s="12">
        <v>0</v>
      </c>
      <c r="AA30" s="12">
        <v>0</v>
      </c>
      <c r="AB30" s="13">
        <v>42.121</v>
      </c>
      <c r="AC30" s="14">
        <f t="shared" si="3"/>
        <v>2106.9629999999997</v>
      </c>
      <c r="AD30" s="15">
        <v>0</v>
      </c>
      <c r="AE30" s="12">
        <v>121.52499999999999</v>
      </c>
      <c r="AF30" s="12">
        <v>0</v>
      </c>
      <c r="AG30" s="13">
        <v>10824.634</v>
      </c>
      <c r="AH30" s="14">
        <f t="shared" si="4"/>
        <v>10946.159</v>
      </c>
      <c r="AI30" s="16">
        <f t="shared" si="5"/>
        <v>13053.122</v>
      </c>
      <c r="AL30" s="4">
        <v>24</v>
      </c>
      <c r="AM30" s="5" t="s">
        <v>51</v>
      </c>
      <c r="AN30" s="17">
        <v>46.922</v>
      </c>
      <c r="AO30" s="12">
        <v>98.515</v>
      </c>
      <c r="AP30" s="12">
        <v>2048.799</v>
      </c>
      <c r="AQ30" s="12">
        <v>0.028</v>
      </c>
      <c r="AR30" s="12">
        <v>0</v>
      </c>
      <c r="AS30" s="12">
        <v>0</v>
      </c>
      <c r="AT30" s="13">
        <v>337.97799999999995</v>
      </c>
      <c r="AU30" s="14">
        <f t="shared" si="6"/>
        <v>2532.2419999999997</v>
      </c>
      <c r="AV30" s="15">
        <v>115.22200000000001</v>
      </c>
      <c r="AW30" s="12">
        <v>121.52499999999999</v>
      </c>
      <c r="AX30" s="12">
        <v>91.29</v>
      </c>
      <c r="AY30" s="13">
        <v>11559.008</v>
      </c>
      <c r="AZ30" s="14">
        <v>11887.045</v>
      </c>
      <c r="BA30" s="16">
        <f t="shared" si="7"/>
        <v>14419.287</v>
      </c>
    </row>
    <row r="31" spans="2:53" ht="27" customHeight="1" thickBot="1">
      <c r="B31" s="4">
        <v>25</v>
      </c>
      <c r="C31" s="5" t="s">
        <v>52</v>
      </c>
      <c r="D31" s="12">
        <v>52.452999999999996</v>
      </c>
      <c r="E31" s="12">
        <v>49.288</v>
      </c>
      <c r="F31" s="12">
        <v>307.565</v>
      </c>
      <c r="G31" s="12">
        <v>0</v>
      </c>
      <c r="H31" s="12">
        <v>0</v>
      </c>
      <c r="I31" s="12">
        <v>0</v>
      </c>
      <c r="J31" s="13">
        <v>18.401</v>
      </c>
      <c r="K31" s="14">
        <f t="shared" si="0"/>
        <v>427.707</v>
      </c>
      <c r="L31" s="15">
        <v>63.694</v>
      </c>
      <c r="M31" s="12">
        <v>0</v>
      </c>
      <c r="N31" s="12">
        <v>85.977</v>
      </c>
      <c r="O31" s="12">
        <v>747.222</v>
      </c>
      <c r="P31" s="14">
        <f t="shared" si="1"/>
        <v>896.893</v>
      </c>
      <c r="Q31" s="16">
        <f t="shared" si="2"/>
        <v>1324.6</v>
      </c>
      <c r="T31" s="4">
        <v>25</v>
      </c>
      <c r="U31" s="5" t="s">
        <v>52</v>
      </c>
      <c r="V31" s="17">
        <v>77.414</v>
      </c>
      <c r="W31" s="12">
        <v>29.775000000000002</v>
      </c>
      <c r="X31" s="12">
        <v>5976.102</v>
      </c>
      <c r="Y31" s="12">
        <v>0.518</v>
      </c>
      <c r="Z31" s="12">
        <v>0</v>
      </c>
      <c r="AA31" s="12">
        <v>0</v>
      </c>
      <c r="AB31" s="13">
        <v>16.826</v>
      </c>
      <c r="AC31" s="14">
        <f t="shared" si="3"/>
        <v>6100.635</v>
      </c>
      <c r="AD31" s="15">
        <v>0.191</v>
      </c>
      <c r="AE31" s="12">
        <v>24.98</v>
      </c>
      <c r="AF31" s="12">
        <v>0</v>
      </c>
      <c r="AG31" s="13">
        <v>7428.946</v>
      </c>
      <c r="AH31" s="14">
        <f t="shared" si="4"/>
        <v>7454.117</v>
      </c>
      <c r="AI31" s="16">
        <f t="shared" si="5"/>
        <v>13554.752</v>
      </c>
      <c r="AL31" s="4">
        <v>25</v>
      </c>
      <c r="AM31" s="5" t="s">
        <v>52</v>
      </c>
      <c r="AN31" s="17">
        <v>129.867</v>
      </c>
      <c r="AO31" s="12">
        <v>79.063</v>
      </c>
      <c r="AP31" s="12">
        <v>6283.6669999999995</v>
      </c>
      <c r="AQ31" s="12">
        <v>0.518</v>
      </c>
      <c r="AR31" s="12">
        <v>0</v>
      </c>
      <c r="AS31" s="12">
        <v>0</v>
      </c>
      <c r="AT31" s="13">
        <v>35.227000000000004</v>
      </c>
      <c r="AU31" s="14">
        <f t="shared" si="6"/>
        <v>6528.342</v>
      </c>
      <c r="AV31" s="15">
        <v>63.885000000000005</v>
      </c>
      <c r="AW31" s="12">
        <v>24.98</v>
      </c>
      <c r="AX31" s="12">
        <v>85.977</v>
      </c>
      <c r="AY31" s="13">
        <v>8176.168</v>
      </c>
      <c r="AZ31" s="14">
        <v>8351.01</v>
      </c>
      <c r="BA31" s="16">
        <f t="shared" si="7"/>
        <v>14879.351999999999</v>
      </c>
    </row>
    <row r="32" spans="2:53" ht="27" customHeight="1" thickBot="1">
      <c r="B32" s="4">
        <v>26</v>
      </c>
      <c r="C32" s="5" t="s">
        <v>53</v>
      </c>
      <c r="D32" s="12">
        <v>5.931</v>
      </c>
      <c r="E32" s="12">
        <v>7.471</v>
      </c>
      <c r="F32" s="12">
        <v>51.08</v>
      </c>
      <c r="G32" s="12">
        <v>0</v>
      </c>
      <c r="H32" s="12">
        <v>0</v>
      </c>
      <c r="I32" s="12">
        <v>0</v>
      </c>
      <c r="J32" s="13">
        <v>3.001</v>
      </c>
      <c r="K32" s="14">
        <f t="shared" si="0"/>
        <v>67.483</v>
      </c>
      <c r="L32" s="15">
        <v>0.9480000000000001</v>
      </c>
      <c r="M32" s="12">
        <v>0</v>
      </c>
      <c r="N32" s="12">
        <v>9.518</v>
      </c>
      <c r="O32" s="12">
        <v>135.122</v>
      </c>
      <c r="P32" s="14">
        <f t="shared" si="1"/>
        <v>145.58800000000002</v>
      </c>
      <c r="Q32" s="16">
        <f t="shared" si="2"/>
        <v>213.07100000000003</v>
      </c>
      <c r="T32" s="4">
        <v>26</v>
      </c>
      <c r="U32" s="5" t="s">
        <v>53</v>
      </c>
      <c r="V32" s="17">
        <v>1262.0449999999998</v>
      </c>
      <c r="W32" s="12">
        <v>294.324</v>
      </c>
      <c r="X32" s="12">
        <v>15598.291000000001</v>
      </c>
      <c r="Y32" s="12">
        <v>0</v>
      </c>
      <c r="Z32" s="12">
        <v>0</v>
      </c>
      <c r="AA32" s="12">
        <v>0</v>
      </c>
      <c r="AB32" s="13">
        <v>312.01599999999996</v>
      </c>
      <c r="AC32" s="14">
        <f t="shared" si="3"/>
        <v>17466.676</v>
      </c>
      <c r="AD32" s="15">
        <v>0</v>
      </c>
      <c r="AE32" s="12">
        <v>4.824</v>
      </c>
      <c r="AF32" s="12">
        <v>1.673</v>
      </c>
      <c r="AG32" s="13">
        <v>19326.392</v>
      </c>
      <c r="AH32" s="14">
        <f t="shared" si="4"/>
        <v>19332.889</v>
      </c>
      <c r="AI32" s="16">
        <f t="shared" si="5"/>
        <v>36799.565</v>
      </c>
      <c r="AL32" s="4">
        <v>26</v>
      </c>
      <c r="AM32" s="5" t="s">
        <v>53</v>
      </c>
      <c r="AN32" s="17">
        <v>1267.9759999999999</v>
      </c>
      <c r="AO32" s="12">
        <v>301.795</v>
      </c>
      <c r="AP32" s="12">
        <v>15649.371000000001</v>
      </c>
      <c r="AQ32" s="12">
        <v>0</v>
      </c>
      <c r="AR32" s="12">
        <v>0</v>
      </c>
      <c r="AS32" s="12">
        <v>0</v>
      </c>
      <c r="AT32" s="13">
        <v>315.01699999999994</v>
      </c>
      <c r="AU32" s="14">
        <f t="shared" si="6"/>
        <v>17534.159</v>
      </c>
      <c r="AV32" s="15">
        <v>0.9480000000000001</v>
      </c>
      <c r="AW32" s="12">
        <v>4.824</v>
      </c>
      <c r="AX32" s="12">
        <v>11.191</v>
      </c>
      <c r="AY32" s="13">
        <v>19461.514</v>
      </c>
      <c r="AZ32" s="14">
        <v>19478.477</v>
      </c>
      <c r="BA32" s="16">
        <f t="shared" si="7"/>
        <v>37012.636</v>
      </c>
    </row>
    <row r="33" spans="2:53" ht="27" customHeight="1" thickBot="1">
      <c r="B33" s="4">
        <v>27</v>
      </c>
      <c r="C33" s="5" t="s">
        <v>54</v>
      </c>
      <c r="D33" s="12">
        <v>3.9650000000000003</v>
      </c>
      <c r="E33" s="12">
        <v>2.795</v>
      </c>
      <c r="F33" s="12">
        <v>13.484</v>
      </c>
      <c r="G33" s="12">
        <v>0</v>
      </c>
      <c r="H33" s="12">
        <v>0</v>
      </c>
      <c r="I33" s="12">
        <v>0</v>
      </c>
      <c r="J33" s="13">
        <v>0.52</v>
      </c>
      <c r="K33" s="14">
        <f t="shared" si="0"/>
        <v>20.764</v>
      </c>
      <c r="L33" s="15">
        <v>0</v>
      </c>
      <c r="M33" s="12">
        <v>0</v>
      </c>
      <c r="N33" s="12">
        <v>0.531</v>
      </c>
      <c r="O33" s="12">
        <v>25.286</v>
      </c>
      <c r="P33" s="14">
        <f t="shared" si="1"/>
        <v>25.817</v>
      </c>
      <c r="Q33" s="16">
        <f t="shared" si="2"/>
        <v>46.581</v>
      </c>
      <c r="T33" s="4">
        <v>27</v>
      </c>
      <c r="U33" s="5" t="s">
        <v>54</v>
      </c>
      <c r="V33" s="17">
        <v>8</v>
      </c>
      <c r="W33" s="12">
        <v>11</v>
      </c>
      <c r="X33" s="12">
        <v>1898</v>
      </c>
      <c r="Y33" s="12">
        <v>0</v>
      </c>
      <c r="Z33" s="12">
        <v>0</v>
      </c>
      <c r="AA33" s="12">
        <v>0</v>
      </c>
      <c r="AB33" s="13">
        <v>0</v>
      </c>
      <c r="AC33" s="14">
        <f t="shared" si="3"/>
        <v>1917</v>
      </c>
      <c r="AD33" s="15">
        <v>0</v>
      </c>
      <c r="AE33" s="12">
        <v>50</v>
      </c>
      <c r="AF33" s="12">
        <v>151</v>
      </c>
      <c r="AG33" s="13">
        <v>521</v>
      </c>
      <c r="AH33" s="14">
        <f t="shared" si="4"/>
        <v>722</v>
      </c>
      <c r="AI33" s="16">
        <f t="shared" si="5"/>
        <v>2639</v>
      </c>
      <c r="AL33" s="4">
        <v>27</v>
      </c>
      <c r="AM33" s="5" t="s">
        <v>54</v>
      </c>
      <c r="AN33" s="17">
        <v>11.965</v>
      </c>
      <c r="AO33" s="12">
        <v>13.795</v>
      </c>
      <c r="AP33" s="12">
        <v>1911.484</v>
      </c>
      <c r="AQ33" s="12">
        <v>0</v>
      </c>
      <c r="AR33" s="12">
        <v>0</v>
      </c>
      <c r="AS33" s="12">
        <v>0</v>
      </c>
      <c r="AT33" s="13">
        <v>0.52</v>
      </c>
      <c r="AU33" s="14">
        <f t="shared" si="6"/>
        <v>1937.764</v>
      </c>
      <c r="AV33" s="15">
        <v>0</v>
      </c>
      <c r="AW33" s="12">
        <v>50</v>
      </c>
      <c r="AX33" s="12">
        <v>151.531</v>
      </c>
      <c r="AY33" s="13">
        <v>546.2860000000001</v>
      </c>
      <c r="AZ33" s="14">
        <v>747.817</v>
      </c>
      <c r="BA33" s="16">
        <f t="shared" si="7"/>
        <v>2685.581</v>
      </c>
    </row>
    <row r="34" spans="2:53" ht="27" customHeight="1" thickBot="1">
      <c r="B34" s="4">
        <v>28</v>
      </c>
      <c r="C34" s="5" t="s">
        <v>55</v>
      </c>
      <c r="D34" s="12">
        <v>105.02600000000001</v>
      </c>
      <c r="E34" s="12">
        <v>27.926000000000002</v>
      </c>
      <c r="F34" s="12">
        <v>189.063</v>
      </c>
      <c r="G34" s="12">
        <v>0.218</v>
      </c>
      <c r="H34" s="12">
        <v>0</v>
      </c>
      <c r="I34" s="12">
        <v>0</v>
      </c>
      <c r="J34" s="13">
        <v>22.310000000000002</v>
      </c>
      <c r="K34" s="14">
        <f t="shared" si="0"/>
        <v>344.543</v>
      </c>
      <c r="L34" s="15">
        <v>169.96099999999998</v>
      </c>
      <c r="M34" s="12">
        <v>1.909</v>
      </c>
      <c r="N34" s="12">
        <v>67.60799999999999</v>
      </c>
      <c r="O34" s="12">
        <v>641.828</v>
      </c>
      <c r="P34" s="14">
        <f t="shared" si="1"/>
        <v>881.3059999999999</v>
      </c>
      <c r="Q34" s="16">
        <f t="shared" si="2"/>
        <v>1225.849</v>
      </c>
      <c r="T34" s="4">
        <v>28</v>
      </c>
      <c r="U34" s="5" t="s">
        <v>55</v>
      </c>
      <c r="V34" s="17">
        <v>0</v>
      </c>
      <c r="W34" s="12">
        <v>0</v>
      </c>
      <c r="X34" s="12">
        <v>14702.314000000002</v>
      </c>
      <c r="Y34" s="12">
        <v>0</v>
      </c>
      <c r="Z34" s="12">
        <v>0</v>
      </c>
      <c r="AA34" s="12">
        <v>0</v>
      </c>
      <c r="AB34" s="13">
        <v>374.71</v>
      </c>
      <c r="AC34" s="14">
        <f t="shared" si="3"/>
        <v>15077.024000000001</v>
      </c>
      <c r="AD34" s="15">
        <v>5.745</v>
      </c>
      <c r="AE34" s="12">
        <v>217.161</v>
      </c>
      <c r="AF34" s="12">
        <v>21.121</v>
      </c>
      <c r="AG34" s="13">
        <v>18667.559</v>
      </c>
      <c r="AH34" s="14">
        <f t="shared" si="4"/>
        <v>18911.586</v>
      </c>
      <c r="AI34" s="16">
        <f t="shared" si="5"/>
        <v>33988.61</v>
      </c>
      <c r="AL34" s="4">
        <v>28</v>
      </c>
      <c r="AM34" s="5" t="s">
        <v>55</v>
      </c>
      <c r="AN34" s="17">
        <v>105.02600000000001</v>
      </c>
      <c r="AO34" s="12">
        <v>27.926000000000002</v>
      </c>
      <c r="AP34" s="12">
        <v>14891.377000000002</v>
      </c>
      <c r="AQ34" s="12">
        <v>0.218</v>
      </c>
      <c r="AR34" s="12">
        <v>0</v>
      </c>
      <c r="AS34" s="12">
        <v>0</v>
      </c>
      <c r="AT34" s="13">
        <v>397.02</v>
      </c>
      <c r="AU34" s="14">
        <f t="shared" si="6"/>
        <v>15421.567000000003</v>
      </c>
      <c r="AV34" s="15">
        <v>175.706</v>
      </c>
      <c r="AW34" s="12">
        <v>219.07</v>
      </c>
      <c r="AX34" s="12">
        <v>88.72899999999998</v>
      </c>
      <c r="AY34" s="13">
        <v>19309.387000000002</v>
      </c>
      <c r="AZ34" s="14">
        <v>19792.892000000003</v>
      </c>
      <c r="BA34" s="16">
        <f t="shared" si="7"/>
        <v>35214.459</v>
      </c>
    </row>
    <row r="35" spans="2:53" ht="27" customHeight="1" thickBot="1">
      <c r="B35" s="4">
        <v>29</v>
      </c>
      <c r="C35" s="5" t="s">
        <v>56</v>
      </c>
      <c r="D35" s="12">
        <v>16.28</v>
      </c>
      <c r="E35" s="12">
        <v>19.077</v>
      </c>
      <c r="F35" s="12">
        <v>5.984999999999999</v>
      </c>
      <c r="G35" s="12">
        <v>0.14</v>
      </c>
      <c r="H35" s="12">
        <v>0</v>
      </c>
      <c r="I35" s="12">
        <v>0</v>
      </c>
      <c r="J35" s="13">
        <v>228.871</v>
      </c>
      <c r="K35" s="14">
        <f t="shared" si="0"/>
        <v>270.353</v>
      </c>
      <c r="L35" s="15">
        <v>188.215</v>
      </c>
      <c r="M35" s="12">
        <v>0</v>
      </c>
      <c r="N35" s="12">
        <v>67.285</v>
      </c>
      <c r="O35" s="12">
        <v>567.169</v>
      </c>
      <c r="P35" s="14">
        <f t="shared" si="1"/>
        <v>822.669</v>
      </c>
      <c r="Q35" s="16">
        <f t="shared" si="2"/>
        <v>1093.022</v>
      </c>
      <c r="T35" s="4">
        <v>29</v>
      </c>
      <c r="U35" s="5" t="s">
        <v>56</v>
      </c>
      <c r="V35" s="17">
        <v>2.7859999999999996</v>
      </c>
      <c r="W35" s="12">
        <v>6.07</v>
      </c>
      <c r="X35" s="12">
        <v>1841.62</v>
      </c>
      <c r="Y35" s="12">
        <v>0</v>
      </c>
      <c r="Z35" s="12">
        <v>0</v>
      </c>
      <c r="AA35" s="12">
        <v>0</v>
      </c>
      <c r="AB35" s="13">
        <v>548.833</v>
      </c>
      <c r="AC35" s="14">
        <f t="shared" si="3"/>
        <v>2399.3089999999997</v>
      </c>
      <c r="AD35" s="15">
        <v>56.182</v>
      </c>
      <c r="AE35" s="12">
        <v>61.205000000000005</v>
      </c>
      <c r="AF35" s="12">
        <v>0</v>
      </c>
      <c r="AG35" s="13">
        <v>12682.696</v>
      </c>
      <c r="AH35" s="14">
        <f t="shared" si="4"/>
        <v>12800.083</v>
      </c>
      <c r="AI35" s="16">
        <f t="shared" si="5"/>
        <v>15199.392</v>
      </c>
      <c r="AL35" s="4">
        <v>29</v>
      </c>
      <c r="AM35" s="5" t="s">
        <v>56</v>
      </c>
      <c r="AN35" s="17">
        <v>19.066000000000003</v>
      </c>
      <c r="AO35" s="12">
        <v>25.147000000000002</v>
      </c>
      <c r="AP35" s="12">
        <v>1847.6049999999998</v>
      </c>
      <c r="AQ35" s="12">
        <v>0.14</v>
      </c>
      <c r="AR35" s="12">
        <v>0</v>
      </c>
      <c r="AS35" s="12">
        <v>0</v>
      </c>
      <c r="AT35" s="13">
        <v>777.704</v>
      </c>
      <c r="AU35" s="14">
        <f t="shared" si="6"/>
        <v>2669.662</v>
      </c>
      <c r="AV35" s="15">
        <v>244.397</v>
      </c>
      <c r="AW35" s="12">
        <v>61.205000000000005</v>
      </c>
      <c r="AX35" s="12">
        <v>67.285</v>
      </c>
      <c r="AY35" s="13">
        <v>13249.865</v>
      </c>
      <c r="AZ35" s="14">
        <v>13622.752</v>
      </c>
      <c r="BA35" s="16">
        <f t="shared" si="7"/>
        <v>16292.414</v>
      </c>
    </row>
    <row r="36" spans="2:53" ht="27" customHeight="1" thickBot="1">
      <c r="B36" s="4">
        <v>30</v>
      </c>
      <c r="C36" s="5" t="s">
        <v>57</v>
      </c>
      <c r="D36" s="12">
        <v>20.457</v>
      </c>
      <c r="E36" s="12">
        <v>20.297</v>
      </c>
      <c r="F36" s="12">
        <v>51.108</v>
      </c>
      <c r="G36" s="12">
        <v>0</v>
      </c>
      <c r="H36" s="12">
        <v>0</v>
      </c>
      <c r="I36" s="12">
        <v>0</v>
      </c>
      <c r="J36" s="13">
        <v>236.278</v>
      </c>
      <c r="K36" s="14">
        <f t="shared" si="0"/>
        <v>328.14</v>
      </c>
      <c r="L36" s="15">
        <v>26.372</v>
      </c>
      <c r="M36" s="12">
        <v>0</v>
      </c>
      <c r="N36" s="12">
        <v>12.225</v>
      </c>
      <c r="O36" s="12">
        <v>597.471</v>
      </c>
      <c r="P36" s="14">
        <f t="shared" si="1"/>
        <v>636.068</v>
      </c>
      <c r="Q36" s="16">
        <f t="shared" si="2"/>
        <v>964.208</v>
      </c>
      <c r="T36" s="4">
        <v>30</v>
      </c>
      <c r="U36" s="5" t="s">
        <v>57</v>
      </c>
      <c r="V36" s="17">
        <v>31.587999999999997</v>
      </c>
      <c r="W36" s="12">
        <v>46.56099999999999</v>
      </c>
      <c r="X36" s="12">
        <v>2476.142</v>
      </c>
      <c r="Y36" s="12">
        <v>0</v>
      </c>
      <c r="Z36" s="12">
        <v>0</v>
      </c>
      <c r="AA36" s="12">
        <v>0</v>
      </c>
      <c r="AB36" s="13">
        <v>399.498</v>
      </c>
      <c r="AC36" s="14">
        <f t="shared" si="3"/>
        <v>2953.7889999999998</v>
      </c>
      <c r="AD36" s="15">
        <v>39.255</v>
      </c>
      <c r="AE36" s="12">
        <v>23.187</v>
      </c>
      <c r="AF36" s="12">
        <v>0</v>
      </c>
      <c r="AG36" s="13">
        <v>17969.02</v>
      </c>
      <c r="AH36" s="14">
        <f t="shared" si="4"/>
        <v>18031.462</v>
      </c>
      <c r="AI36" s="16">
        <f t="shared" si="5"/>
        <v>20985.251</v>
      </c>
      <c r="AL36" s="4">
        <v>30</v>
      </c>
      <c r="AM36" s="5" t="s">
        <v>57</v>
      </c>
      <c r="AN36" s="17">
        <v>52.045</v>
      </c>
      <c r="AO36" s="12">
        <v>66.85799999999999</v>
      </c>
      <c r="AP36" s="12">
        <v>2527.25</v>
      </c>
      <c r="AQ36" s="12">
        <v>0</v>
      </c>
      <c r="AR36" s="12">
        <v>0</v>
      </c>
      <c r="AS36" s="12">
        <v>0</v>
      </c>
      <c r="AT36" s="13">
        <v>635.776</v>
      </c>
      <c r="AU36" s="14">
        <f t="shared" si="6"/>
        <v>3281.9289999999996</v>
      </c>
      <c r="AV36" s="15">
        <v>65.62700000000001</v>
      </c>
      <c r="AW36" s="12">
        <v>23.187</v>
      </c>
      <c r="AX36" s="12">
        <v>12.225</v>
      </c>
      <c r="AY36" s="13">
        <v>18566.491</v>
      </c>
      <c r="AZ36" s="14">
        <v>18667.530000000002</v>
      </c>
      <c r="BA36" s="16">
        <f t="shared" si="7"/>
        <v>21949.459000000003</v>
      </c>
    </row>
    <row r="37" spans="2:53" ht="27" customHeight="1" thickBot="1">
      <c r="B37" s="4">
        <v>31</v>
      </c>
      <c r="C37" s="5" t="s">
        <v>58</v>
      </c>
      <c r="D37" s="12">
        <v>118.387</v>
      </c>
      <c r="E37" s="12">
        <v>16.101</v>
      </c>
      <c r="F37" s="12">
        <v>160.01</v>
      </c>
      <c r="G37" s="12">
        <v>1.036</v>
      </c>
      <c r="H37" s="12">
        <v>0</v>
      </c>
      <c r="I37" s="12">
        <v>0</v>
      </c>
      <c r="J37" s="13">
        <v>0.506</v>
      </c>
      <c r="K37" s="14">
        <f t="shared" si="0"/>
        <v>296.03999999999996</v>
      </c>
      <c r="L37" s="15">
        <v>504.119</v>
      </c>
      <c r="M37" s="12">
        <v>0</v>
      </c>
      <c r="N37" s="12">
        <v>156.63</v>
      </c>
      <c r="O37" s="12">
        <v>932.5319999999999</v>
      </c>
      <c r="P37" s="14">
        <f t="shared" si="1"/>
        <v>1593.281</v>
      </c>
      <c r="Q37" s="16">
        <f t="shared" si="2"/>
        <v>1889.321</v>
      </c>
      <c r="T37" s="4">
        <v>31</v>
      </c>
      <c r="U37" s="5" t="s">
        <v>58</v>
      </c>
      <c r="V37" s="17">
        <v>56.252</v>
      </c>
      <c r="W37" s="12">
        <v>0.158</v>
      </c>
      <c r="X37" s="12">
        <v>2695.999</v>
      </c>
      <c r="Y37" s="12">
        <v>0</v>
      </c>
      <c r="Z37" s="12">
        <v>0</v>
      </c>
      <c r="AA37" s="12">
        <v>0</v>
      </c>
      <c r="AB37" s="13">
        <v>1.859</v>
      </c>
      <c r="AC37" s="14">
        <f t="shared" si="3"/>
        <v>2754.2679999999996</v>
      </c>
      <c r="AD37" s="15">
        <v>9.615</v>
      </c>
      <c r="AE37" s="12">
        <v>10.254000000000001</v>
      </c>
      <c r="AF37" s="12">
        <v>0.018</v>
      </c>
      <c r="AG37" s="13">
        <v>8647.349</v>
      </c>
      <c r="AH37" s="14">
        <f t="shared" si="4"/>
        <v>8667.236</v>
      </c>
      <c r="AI37" s="16">
        <f t="shared" si="5"/>
        <v>11421.504</v>
      </c>
      <c r="AL37" s="4">
        <v>31</v>
      </c>
      <c r="AM37" s="5" t="s">
        <v>58</v>
      </c>
      <c r="AN37" s="17">
        <v>174.639</v>
      </c>
      <c r="AO37" s="12">
        <v>16.259</v>
      </c>
      <c r="AP37" s="12">
        <v>2856.009</v>
      </c>
      <c r="AQ37" s="12">
        <v>1.036</v>
      </c>
      <c r="AR37" s="12">
        <v>0</v>
      </c>
      <c r="AS37" s="12">
        <v>0</v>
      </c>
      <c r="AT37" s="13">
        <v>2.365</v>
      </c>
      <c r="AU37" s="14">
        <f t="shared" si="6"/>
        <v>3050.308</v>
      </c>
      <c r="AV37" s="15">
        <v>513.734</v>
      </c>
      <c r="AW37" s="12">
        <v>10.254000000000001</v>
      </c>
      <c r="AX37" s="12">
        <v>156.648</v>
      </c>
      <c r="AY37" s="13">
        <v>9579.881</v>
      </c>
      <c r="AZ37" s="14">
        <v>10260.517</v>
      </c>
      <c r="BA37" s="16">
        <f t="shared" si="7"/>
        <v>13310.825</v>
      </c>
    </row>
    <row r="38" spans="2:53" ht="27" customHeight="1" thickBot="1">
      <c r="B38" s="4">
        <v>32</v>
      </c>
      <c r="C38" s="5" t="s">
        <v>59</v>
      </c>
      <c r="D38" s="12">
        <v>36.586</v>
      </c>
      <c r="E38" s="12">
        <v>23.616999999999997</v>
      </c>
      <c r="F38" s="12">
        <v>206.764</v>
      </c>
      <c r="G38" s="12">
        <v>0.335</v>
      </c>
      <c r="H38" s="12">
        <v>0</v>
      </c>
      <c r="I38" s="12">
        <v>0</v>
      </c>
      <c r="J38" s="13">
        <v>3.3209999999999997</v>
      </c>
      <c r="K38" s="14">
        <f t="shared" si="0"/>
        <v>270.623</v>
      </c>
      <c r="L38" s="15">
        <v>69.736</v>
      </c>
      <c r="M38" s="12">
        <v>0.341</v>
      </c>
      <c r="N38" s="12">
        <v>104.41399999999999</v>
      </c>
      <c r="O38" s="12">
        <v>1049.592</v>
      </c>
      <c r="P38" s="14">
        <f t="shared" si="1"/>
        <v>1224.083</v>
      </c>
      <c r="Q38" s="16">
        <f t="shared" si="2"/>
        <v>1494.7060000000001</v>
      </c>
      <c r="T38" s="4">
        <v>32</v>
      </c>
      <c r="U38" s="5" t="s">
        <v>59</v>
      </c>
      <c r="V38" s="17">
        <v>134.196</v>
      </c>
      <c r="W38" s="12">
        <v>0</v>
      </c>
      <c r="X38" s="12">
        <v>10211.259</v>
      </c>
      <c r="Y38" s="12">
        <v>0</v>
      </c>
      <c r="Z38" s="12">
        <v>0</v>
      </c>
      <c r="AA38" s="12">
        <v>0</v>
      </c>
      <c r="AB38" s="13">
        <v>27.404000000000003</v>
      </c>
      <c r="AC38" s="14">
        <f t="shared" si="3"/>
        <v>10372.859</v>
      </c>
      <c r="AD38" s="15">
        <v>39.001</v>
      </c>
      <c r="AE38" s="12">
        <v>13.370999999999999</v>
      </c>
      <c r="AF38" s="12"/>
      <c r="AG38" s="13">
        <v>33866.64</v>
      </c>
      <c r="AH38" s="14">
        <f t="shared" si="4"/>
        <v>33919.012</v>
      </c>
      <c r="AI38" s="16">
        <f t="shared" si="5"/>
        <v>44291.871</v>
      </c>
      <c r="AL38" s="4">
        <v>32</v>
      </c>
      <c r="AM38" s="5" t="s">
        <v>59</v>
      </c>
      <c r="AN38" s="17">
        <v>170.78199999999998</v>
      </c>
      <c r="AO38" s="12">
        <v>23.616999999999997</v>
      </c>
      <c r="AP38" s="12">
        <v>10418.023</v>
      </c>
      <c r="AQ38" s="12">
        <v>0.335</v>
      </c>
      <c r="AR38" s="12">
        <v>0</v>
      </c>
      <c r="AS38" s="12">
        <v>0</v>
      </c>
      <c r="AT38" s="13">
        <v>30.725</v>
      </c>
      <c r="AU38" s="14">
        <f t="shared" si="6"/>
        <v>10643.481999999998</v>
      </c>
      <c r="AV38" s="15">
        <v>108.737</v>
      </c>
      <c r="AW38" s="12">
        <v>13.711999999999998</v>
      </c>
      <c r="AX38" s="12">
        <v>105.49099999999999</v>
      </c>
      <c r="AY38" s="13">
        <v>34915.969</v>
      </c>
      <c r="AZ38" s="14">
        <v>35143.909</v>
      </c>
      <c r="BA38" s="16">
        <f t="shared" si="7"/>
        <v>45787.390999999996</v>
      </c>
    </row>
    <row r="39" spans="2:53" ht="27" customHeight="1" thickBot="1">
      <c r="B39" s="4">
        <v>33</v>
      </c>
      <c r="C39" s="5" t="s">
        <v>60</v>
      </c>
      <c r="D39" s="12">
        <v>16.221999999999998</v>
      </c>
      <c r="E39" s="12">
        <v>18.947000000000003</v>
      </c>
      <c r="F39" s="12">
        <v>398.421</v>
      </c>
      <c r="G39" s="12">
        <v>1.429</v>
      </c>
      <c r="H39" s="12">
        <v>0</v>
      </c>
      <c r="I39" s="12">
        <v>0</v>
      </c>
      <c r="J39" s="13">
        <v>7.401</v>
      </c>
      <c r="K39" s="14">
        <f t="shared" si="0"/>
        <v>442.41999999999996</v>
      </c>
      <c r="L39" s="15">
        <v>78.552</v>
      </c>
      <c r="M39" s="12">
        <v>8.327</v>
      </c>
      <c r="N39" s="12">
        <v>95.604</v>
      </c>
      <c r="O39" s="12">
        <v>609.718</v>
      </c>
      <c r="P39" s="14">
        <f t="shared" si="1"/>
        <v>792.201</v>
      </c>
      <c r="Q39" s="16">
        <f t="shared" si="2"/>
        <v>1234.621</v>
      </c>
      <c r="T39" s="4">
        <v>33</v>
      </c>
      <c r="U39" s="5" t="s">
        <v>60</v>
      </c>
      <c r="V39" s="17">
        <v>63.56400000000001</v>
      </c>
      <c r="W39" s="12">
        <v>0</v>
      </c>
      <c r="X39" s="12">
        <v>14220.922</v>
      </c>
      <c r="Y39" s="12">
        <v>0</v>
      </c>
      <c r="Z39" s="12">
        <v>0</v>
      </c>
      <c r="AA39" s="12">
        <v>0</v>
      </c>
      <c r="AB39" s="13">
        <v>102.822</v>
      </c>
      <c r="AC39" s="14">
        <f t="shared" si="3"/>
        <v>14387.308</v>
      </c>
      <c r="AD39" s="15">
        <v>42.532</v>
      </c>
      <c r="AE39" s="12">
        <v>363.444</v>
      </c>
      <c r="AF39" s="12">
        <v>0</v>
      </c>
      <c r="AG39" s="13">
        <v>12637.04</v>
      </c>
      <c r="AH39" s="14">
        <f t="shared" si="4"/>
        <v>13043.016000000001</v>
      </c>
      <c r="AI39" s="16">
        <f t="shared" si="5"/>
        <v>27430.324</v>
      </c>
      <c r="AL39" s="4">
        <v>33</v>
      </c>
      <c r="AM39" s="5" t="s">
        <v>60</v>
      </c>
      <c r="AN39" s="17">
        <v>79.786</v>
      </c>
      <c r="AO39" s="12">
        <v>18.947000000000003</v>
      </c>
      <c r="AP39" s="12">
        <v>14619.343</v>
      </c>
      <c r="AQ39" s="12">
        <v>1.429</v>
      </c>
      <c r="AR39" s="12">
        <v>0</v>
      </c>
      <c r="AS39" s="12">
        <v>0</v>
      </c>
      <c r="AT39" s="13">
        <v>110.223</v>
      </c>
      <c r="AU39" s="14">
        <f t="shared" si="6"/>
        <v>14829.728000000001</v>
      </c>
      <c r="AV39" s="15">
        <v>121.084</v>
      </c>
      <c r="AW39" s="12">
        <v>371.771</v>
      </c>
      <c r="AX39" s="12">
        <v>95.604</v>
      </c>
      <c r="AY39" s="13">
        <v>13246.758000000002</v>
      </c>
      <c r="AZ39" s="14">
        <v>13835.217000000002</v>
      </c>
      <c r="BA39" s="16">
        <f t="shared" si="7"/>
        <v>28664.945000000003</v>
      </c>
    </row>
    <row r="40" spans="2:53" ht="27" customHeight="1" thickBot="1">
      <c r="B40" s="4">
        <v>34</v>
      </c>
      <c r="C40" s="5" t="s">
        <v>61</v>
      </c>
      <c r="D40" s="12">
        <v>32.783</v>
      </c>
      <c r="E40" s="12">
        <v>49.489999999999995</v>
      </c>
      <c r="F40" s="12">
        <v>1205.785</v>
      </c>
      <c r="G40" s="12">
        <v>0.048</v>
      </c>
      <c r="H40" s="12">
        <v>0</v>
      </c>
      <c r="I40" s="12">
        <v>0</v>
      </c>
      <c r="J40" s="13">
        <v>15.876999999999999</v>
      </c>
      <c r="K40" s="14">
        <f t="shared" si="0"/>
        <v>1303.983</v>
      </c>
      <c r="L40" s="15">
        <v>163.091</v>
      </c>
      <c r="M40" s="12">
        <v>0.938</v>
      </c>
      <c r="N40" s="12">
        <v>114.296</v>
      </c>
      <c r="O40" s="12">
        <v>950.381</v>
      </c>
      <c r="P40" s="14">
        <f t="shared" si="1"/>
        <v>1228.706</v>
      </c>
      <c r="Q40" s="16">
        <f t="shared" si="2"/>
        <v>2532.689</v>
      </c>
      <c r="T40" s="4">
        <v>34</v>
      </c>
      <c r="U40" s="5" t="s">
        <v>61</v>
      </c>
      <c r="V40" s="17">
        <v>192.15300000000002</v>
      </c>
      <c r="W40" s="12">
        <v>0</v>
      </c>
      <c r="X40" s="12">
        <v>30156.354</v>
      </c>
      <c r="Y40" s="12">
        <v>4.029</v>
      </c>
      <c r="Z40" s="12">
        <v>0</v>
      </c>
      <c r="AA40" s="12">
        <v>0</v>
      </c>
      <c r="AB40" s="13">
        <v>29.021</v>
      </c>
      <c r="AC40" s="14">
        <f t="shared" si="3"/>
        <v>30381.556999999997</v>
      </c>
      <c r="AD40" s="15">
        <v>33.801</v>
      </c>
      <c r="AE40" s="12">
        <v>91.90700000000001</v>
      </c>
      <c r="AF40" s="12">
        <v>0</v>
      </c>
      <c r="AG40" s="13">
        <v>21479.779000000002</v>
      </c>
      <c r="AH40" s="14">
        <f t="shared" si="4"/>
        <v>21605.487</v>
      </c>
      <c r="AI40" s="16">
        <f t="shared" si="5"/>
        <v>51987.043999999994</v>
      </c>
      <c r="AL40" s="4">
        <v>34</v>
      </c>
      <c r="AM40" s="5" t="s">
        <v>61</v>
      </c>
      <c r="AN40" s="17">
        <v>224.93600000000004</v>
      </c>
      <c r="AO40" s="12">
        <v>49.489999999999995</v>
      </c>
      <c r="AP40" s="12">
        <v>31362.139</v>
      </c>
      <c r="AQ40" s="12">
        <v>4.077</v>
      </c>
      <c r="AR40" s="12">
        <v>0</v>
      </c>
      <c r="AS40" s="12">
        <v>0</v>
      </c>
      <c r="AT40" s="13">
        <v>44.897999999999996</v>
      </c>
      <c r="AU40" s="14">
        <f t="shared" si="6"/>
        <v>31685.54</v>
      </c>
      <c r="AV40" s="15">
        <v>196.892</v>
      </c>
      <c r="AW40" s="12">
        <v>92.84500000000001</v>
      </c>
      <c r="AX40" s="12">
        <v>114.296</v>
      </c>
      <c r="AY40" s="13">
        <v>22430.160000000003</v>
      </c>
      <c r="AZ40" s="14">
        <v>22834.193000000003</v>
      </c>
      <c r="BA40" s="16">
        <f t="shared" si="7"/>
        <v>54519.73300000001</v>
      </c>
    </row>
    <row r="41" spans="2:53" ht="27" customHeight="1" thickBot="1">
      <c r="B41" s="4">
        <v>35</v>
      </c>
      <c r="C41" s="5" t="s">
        <v>62</v>
      </c>
      <c r="D41" s="12">
        <v>16.751</v>
      </c>
      <c r="E41" s="12">
        <v>3.205</v>
      </c>
      <c r="F41" s="12">
        <v>120.81899999999999</v>
      </c>
      <c r="G41" s="12">
        <v>0</v>
      </c>
      <c r="H41" s="12">
        <v>0</v>
      </c>
      <c r="I41" s="12">
        <v>0</v>
      </c>
      <c r="J41" s="13">
        <v>3.972</v>
      </c>
      <c r="K41" s="14">
        <f t="shared" si="0"/>
        <v>144.74699999999999</v>
      </c>
      <c r="L41" s="15">
        <v>19.862000000000002</v>
      </c>
      <c r="M41" s="12">
        <v>0.035</v>
      </c>
      <c r="N41" s="12">
        <v>8.889999999999999</v>
      </c>
      <c r="O41" s="12">
        <v>216.94500000000002</v>
      </c>
      <c r="P41" s="14">
        <f t="shared" si="1"/>
        <v>245.73200000000003</v>
      </c>
      <c r="Q41" s="16">
        <f t="shared" si="2"/>
        <v>390.47900000000004</v>
      </c>
      <c r="T41" s="4">
        <v>35</v>
      </c>
      <c r="U41" s="5" t="s">
        <v>62</v>
      </c>
      <c r="V41" s="17">
        <v>0.024</v>
      </c>
      <c r="W41" s="12">
        <v>0.013</v>
      </c>
      <c r="X41" s="12">
        <v>11920.337</v>
      </c>
      <c r="Y41" s="12">
        <v>0</v>
      </c>
      <c r="Z41" s="12">
        <v>0</v>
      </c>
      <c r="AA41" s="12">
        <v>0</v>
      </c>
      <c r="AB41" s="13">
        <v>3.072</v>
      </c>
      <c r="AC41" s="14">
        <f t="shared" si="3"/>
        <v>11923.446</v>
      </c>
      <c r="AD41" s="15">
        <v>0</v>
      </c>
      <c r="AE41" s="12">
        <v>232.47</v>
      </c>
      <c r="AF41" s="12">
        <v>0.01</v>
      </c>
      <c r="AG41" s="13">
        <v>20215.95</v>
      </c>
      <c r="AH41" s="14">
        <f t="shared" si="4"/>
        <v>20448.43</v>
      </c>
      <c r="AI41" s="16">
        <f t="shared" si="5"/>
        <v>32371.876</v>
      </c>
      <c r="AL41" s="4">
        <v>35</v>
      </c>
      <c r="AM41" s="5" t="s">
        <v>62</v>
      </c>
      <c r="AN41" s="17">
        <v>16.775000000000002</v>
      </c>
      <c r="AO41" s="12">
        <v>3.218</v>
      </c>
      <c r="AP41" s="12">
        <v>12041.155999999999</v>
      </c>
      <c r="AQ41" s="12">
        <v>0</v>
      </c>
      <c r="AR41" s="12">
        <v>0</v>
      </c>
      <c r="AS41" s="12">
        <v>0</v>
      </c>
      <c r="AT41" s="13">
        <v>7.0440000000000005</v>
      </c>
      <c r="AU41" s="14">
        <f t="shared" si="6"/>
        <v>12068.193</v>
      </c>
      <c r="AV41" s="15">
        <v>19.862000000000002</v>
      </c>
      <c r="AW41" s="12">
        <v>232.505</v>
      </c>
      <c r="AX41" s="12">
        <v>8.899999999999999</v>
      </c>
      <c r="AY41" s="13">
        <v>20432.895</v>
      </c>
      <c r="AZ41" s="14">
        <v>20694.162</v>
      </c>
      <c r="BA41" s="16">
        <f t="shared" si="7"/>
        <v>32762.355</v>
      </c>
    </row>
    <row r="42" spans="2:53" ht="27" customHeight="1" thickBot="1">
      <c r="B42" s="4">
        <v>36</v>
      </c>
      <c r="C42" s="5" t="s">
        <v>63</v>
      </c>
      <c r="D42" s="12">
        <v>14.386</v>
      </c>
      <c r="E42" s="12">
        <v>7.123</v>
      </c>
      <c r="F42" s="12">
        <v>1.4769999999999999</v>
      </c>
      <c r="G42" s="12">
        <v>0</v>
      </c>
      <c r="H42" s="12">
        <v>0</v>
      </c>
      <c r="I42" s="12">
        <v>0</v>
      </c>
      <c r="J42" s="13">
        <v>190.226</v>
      </c>
      <c r="K42" s="14">
        <f t="shared" si="0"/>
        <v>213.212</v>
      </c>
      <c r="L42" s="15">
        <v>240.87599999999998</v>
      </c>
      <c r="M42" s="12">
        <v>0</v>
      </c>
      <c r="N42" s="12">
        <v>56.665</v>
      </c>
      <c r="O42" s="12">
        <v>716.4169999999999</v>
      </c>
      <c r="P42" s="14">
        <f t="shared" si="1"/>
        <v>1013.9579999999999</v>
      </c>
      <c r="Q42" s="16">
        <f t="shared" si="2"/>
        <v>1227.1699999999998</v>
      </c>
      <c r="T42" s="4">
        <v>36</v>
      </c>
      <c r="U42" s="5" t="s">
        <v>63</v>
      </c>
      <c r="V42" s="17">
        <v>0</v>
      </c>
      <c r="W42" s="12">
        <v>0</v>
      </c>
      <c r="X42" s="12">
        <v>1994.8529999999998</v>
      </c>
      <c r="Y42" s="12">
        <v>0.64</v>
      </c>
      <c r="Z42" s="12">
        <v>0</v>
      </c>
      <c r="AA42" s="12">
        <v>0</v>
      </c>
      <c r="AB42" s="13">
        <v>123.86699999999999</v>
      </c>
      <c r="AC42" s="14">
        <f t="shared" si="3"/>
        <v>2119.36</v>
      </c>
      <c r="AD42" s="15">
        <v>0</v>
      </c>
      <c r="AE42" s="12">
        <v>34.592</v>
      </c>
      <c r="AF42" s="12">
        <v>0.016</v>
      </c>
      <c r="AG42" s="13">
        <v>10007.93</v>
      </c>
      <c r="AH42" s="14">
        <f t="shared" si="4"/>
        <v>10042.538</v>
      </c>
      <c r="AI42" s="16">
        <f t="shared" si="5"/>
        <v>12161.898000000001</v>
      </c>
      <c r="AL42" s="4">
        <v>36</v>
      </c>
      <c r="AM42" s="5" t="s">
        <v>63</v>
      </c>
      <c r="AN42" s="17">
        <v>14.386</v>
      </c>
      <c r="AO42" s="12">
        <v>7.123</v>
      </c>
      <c r="AP42" s="12">
        <v>1996.33</v>
      </c>
      <c r="AQ42" s="12">
        <v>0.64</v>
      </c>
      <c r="AR42" s="12">
        <v>0</v>
      </c>
      <c r="AS42" s="12">
        <v>0</v>
      </c>
      <c r="AT42" s="13">
        <v>314.09299999999996</v>
      </c>
      <c r="AU42" s="14">
        <f t="shared" si="6"/>
        <v>2332.572</v>
      </c>
      <c r="AV42" s="15">
        <v>240.87599999999998</v>
      </c>
      <c r="AW42" s="12">
        <v>34.592</v>
      </c>
      <c r="AX42" s="12">
        <v>56.681</v>
      </c>
      <c r="AY42" s="13">
        <v>10724.347</v>
      </c>
      <c r="AZ42" s="14">
        <v>11056.496</v>
      </c>
      <c r="BA42" s="16">
        <f t="shared" si="7"/>
        <v>13389.068</v>
      </c>
    </row>
    <row r="43" spans="2:53" ht="27" customHeight="1" thickBot="1">
      <c r="B43" s="4">
        <v>37</v>
      </c>
      <c r="C43" s="5" t="s">
        <v>64</v>
      </c>
      <c r="D43" s="12">
        <v>0.214</v>
      </c>
      <c r="E43" s="12">
        <v>6.291</v>
      </c>
      <c r="F43" s="12">
        <v>68.56</v>
      </c>
      <c r="G43" s="12">
        <v>0</v>
      </c>
      <c r="H43" s="12">
        <v>0</v>
      </c>
      <c r="I43" s="12">
        <v>0</v>
      </c>
      <c r="J43" s="13">
        <v>0</v>
      </c>
      <c r="K43" s="14">
        <f t="shared" si="0"/>
        <v>75.065</v>
      </c>
      <c r="L43" s="15">
        <v>0.064</v>
      </c>
      <c r="M43" s="12">
        <v>0.028</v>
      </c>
      <c r="N43" s="12">
        <v>1.917</v>
      </c>
      <c r="O43" s="12">
        <v>127.891</v>
      </c>
      <c r="P43" s="14">
        <f t="shared" si="1"/>
        <v>129.9</v>
      </c>
      <c r="Q43" s="16">
        <f t="shared" si="2"/>
        <v>204.965</v>
      </c>
      <c r="T43" s="4">
        <v>37</v>
      </c>
      <c r="U43" s="5" t="s">
        <v>64</v>
      </c>
      <c r="V43" s="17">
        <v>0</v>
      </c>
      <c r="W43" s="12">
        <v>0</v>
      </c>
      <c r="X43" s="12">
        <v>1009.263</v>
      </c>
      <c r="Y43" s="12">
        <v>0</v>
      </c>
      <c r="Z43" s="12">
        <v>0</v>
      </c>
      <c r="AA43" s="12">
        <v>0</v>
      </c>
      <c r="AB43" s="13">
        <v>0</v>
      </c>
      <c r="AC43" s="14">
        <f t="shared" si="3"/>
        <v>1009.263</v>
      </c>
      <c r="AD43" s="15">
        <v>0</v>
      </c>
      <c r="AE43" s="12">
        <v>186.99</v>
      </c>
      <c r="AF43" s="12">
        <v>17.91</v>
      </c>
      <c r="AG43" s="13">
        <v>1603.485</v>
      </c>
      <c r="AH43" s="14">
        <f t="shared" si="4"/>
        <v>1808.385</v>
      </c>
      <c r="AI43" s="16">
        <f t="shared" si="5"/>
        <v>2817.648</v>
      </c>
      <c r="AL43" s="4">
        <v>37</v>
      </c>
      <c r="AM43" s="5" t="s">
        <v>64</v>
      </c>
      <c r="AN43" s="17">
        <v>0.214</v>
      </c>
      <c r="AO43" s="12">
        <v>6.291</v>
      </c>
      <c r="AP43" s="12">
        <v>1077.823</v>
      </c>
      <c r="AQ43" s="12">
        <v>0</v>
      </c>
      <c r="AR43" s="12">
        <v>0</v>
      </c>
      <c r="AS43" s="12">
        <v>0</v>
      </c>
      <c r="AT43" s="13">
        <v>0</v>
      </c>
      <c r="AU43" s="14">
        <f t="shared" si="6"/>
        <v>1084.3280000000002</v>
      </c>
      <c r="AV43" s="15">
        <v>0.064</v>
      </c>
      <c r="AW43" s="12">
        <v>187.018</v>
      </c>
      <c r="AX43" s="12">
        <v>19.827</v>
      </c>
      <c r="AY43" s="13">
        <v>1731.376</v>
      </c>
      <c r="AZ43" s="14">
        <v>1938.2849999999999</v>
      </c>
      <c r="BA43" s="16">
        <f t="shared" si="7"/>
        <v>3022.6130000000003</v>
      </c>
    </row>
    <row r="44" spans="2:53" ht="27" customHeight="1" thickBot="1">
      <c r="B44" s="4">
        <v>38</v>
      </c>
      <c r="C44" s="5" t="s">
        <v>65</v>
      </c>
      <c r="D44" s="12">
        <v>12.690000000000001</v>
      </c>
      <c r="E44" s="12">
        <v>91.63099999999999</v>
      </c>
      <c r="F44" s="12">
        <v>59.937</v>
      </c>
      <c r="G44" s="12">
        <v>0.54</v>
      </c>
      <c r="H44" s="12">
        <v>0</v>
      </c>
      <c r="I44" s="12">
        <v>0</v>
      </c>
      <c r="J44" s="13">
        <v>683.157</v>
      </c>
      <c r="K44" s="14">
        <f t="shared" si="0"/>
        <v>847.955</v>
      </c>
      <c r="L44" s="15">
        <v>387.99100000000004</v>
      </c>
      <c r="M44" s="12">
        <v>0</v>
      </c>
      <c r="N44" s="12">
        <v>103.965</v>
      </c>
      <c r="O44" s="12">
        <v>1153.347</v>
      </c>
      <c r="P44" s="14">
        <f t="shared" si="1"/>
        <v>1645.3029999999999</v>
      </c>
      <c r="Q44" s="16">
        <f t="shared" si="2"/>
        <v>2493.258</v>
      </c>
      <c r="T44" s="4">
        <v>38</v>
      </c>
      <c r="U44" s="5" t="s">
        <v>65</v>
      </c>
      <c r="V44" s="17">
        <v>9.841000000000001</v>
      </c>
      <c r="W44" s="12">
        <v>26.074000000000005</v>
      </c>
      <c r="X44" s="12">
        <v>5742.134</v>
      </c>
      <c r="Y44" s="12">
        <v>0.237</v>
      </c>
      <c r="Z44" s="12">
        <v>0</v>
      </c>
      <c r="AA44" s="12">
        <v>0</v>
      </c>
      <c r="AB44" s="13">
        <v>103.40199999999999</v>
      </c>
      <c r="AC44" s="14">
        <f t="shared" si="3"/>
        <v>5881.688</v>
      </c>
      <c r="AD44" s="15">
        <v>0</v>
      </c>
      <c r="AE44" s="12">
        <v>913.098</v>
      </c>
      <c r="AF44" s="12">
        <v>3.252</v>
      </c>
      <c r="AG44" s="13">
        <v>10928.226999999999</v>
      </c>
      <c r="AH44" s="14">
        <f t="shared" si="4"/>
        <v>11844.577</v>
      </c>
      <c r="AI44" s="16">
        <f t="shared" si="5"/>
        <v>17726.265</v>
      </c>
      <c r="AL44" s="4">
        <v>38</v>
      </c>
      <c r="AM44" s="5" t="s">
        <v>65</v>
      </c>
      <c r="AN44" s="17">
        <v>22.531000000000002</v>
      </c>
      <c r="AO44" s="12">
        <v>117.70499999999998</v>
      </c>
      <c r="AP44" s="12">
        <v>5802.071</v>
      </c>
      <c r="AQ44" s="12">
        <v>0.777</v>
      </c>
      <c r="AR44" s="12">
        <v>0</v>
      </c>
      <c r="AS44" s="12">
        <v>0</v>
      </c>
      <c r="AT44" s="13">
        <v>786.559</v>
      </c>
      <c r="AU44" s="14">
        <f t="shared" si="6"/>
        <v>6729.643</v>
      </c>
      <c r="AV44" s="15">
        <v>387.99100000000004</v>
      </c>
      <c r="AW44" s="12">
        <v>913.098</v>
      </c>
      <c r="AX44" s="12">
        <v>107.217</v>
      </c>
      <c r="AY44" s="13">
        <v>12081.573999999999</v>
      </c>
      <c r="AZ44" s="14">
        <v>13489.88</v>
      </c>
      <c r="BA44" s="16">
        <f t="shared" si="7"/>
        <v>20219.523</v>
      </c>
    </row>
    <row r="45" spans="2:53" ht="27" customHeight="1" thickBot="1">
      <c r="B45" s="4">
        <v>39</v>
      </c>
      <c r="C45" s="5" t="s">
        <v>66</v>
      </c>
      <c r="D45" s="12">
        <v>328.922</v>
      </c>
      <c r="E45" s="12">
        <v>218.24599999999998</v>
      </c>
      <c r="F45" s="12">
        <v>86.17999999999999</v>
      </c>
      <c r="G45" s="12">
        <v>0.521</v>
      </c>
      <c r="H45" s="12">
        <v>0</v>
      </c>
      <c r="I45" s="12">
        <v>0</v>
      </c>
      <c r="J45" s="13">
        <v>1044.4119999999998</v>
      </c>
      <c r="K45" s="14">
        <f t="shared" si="0"/>
        <v>1678.2809999999997</v>
      </c>
      <c r="L45" s="15">
        <v>331.76</v>
      </c>
      <c r="M45" s="12">
        <v>0.011</v>
      </c>
      <c r="N45" s="12">
        <v>26.011</v>
      </c>
      <c r="O45" s="12">
        <v>2534.0180000000005</v>
      </c>
      <c r="P45" s="14">
        <f t="shared" si="1"/>
        <v>2891.8000000000006</v>
      </c>
      <c r="Q45" s="16">
        <f t="shared" si="2"/>
        <v>4570.081</v>
      </c>
      <c r="T45" s="4">
        <v>39</v>
      </c>
      <c r="U45" s="5" t="s">
        <v>66</v>
      </c>
      <c r="V45" s="17">
        <v>1.206</v>
      </c>
      <c r="W45" s="12">
        <v>2.295</v>
      </c>
      <c r="X45" s="12">
        <v>2135.952</v>
      </c>
      <c r="Y45" s="12">
        <v>0.015</v>
      </c>
      <c r="Z45" s="12">
        <v>0</v>
      </c>
      <c r="AA45" s="12">
        <v>0.144</v>
      </c>
      <c r="AB45" s="13">
        <v>43.619</v>
      </c>
      <c r="AC45" s="14">
        <f t="shared" si="3"/>
        <v>2183.231</v>
      </c>
      <c r="AD45" s="15">
        <v>8.244</v>
      </c>
      <c r="AE45" s="12">
        <v>7.2909999999999995</v>
      </c>
      <c r="AF45" s="12">
        <v>376.88000000000005</v>
      </c>
      <c r="AG45" s="13">
        <v>18541.076</v>
      </c>
      <c r="AH45" s="14">
        <f t="shared" si="4"/>
        <v>18933.491</v>
      </c>
      <c r="AI45" s="16">
        <f t="shared" si="5"/>
        <v>21116.722</v>
      </c>
      <c r="AL45" s="4">
        <v>39</v>
      </c>
      <c r="AM45" s="5" t="s">
        <v>66</v>
      </c>
      <c r="AN45" s="17">
        <v>330.12800000000004</v>
      </c>
      <c r="AO45" s="12">
        <v>220.54099999999997</v>
      </c>
      <c r="AP45" s="12">
        <v>2222.132</v>
      </c>
      <c r="AQ45" s="12">
        <v>0.536</v>
      </c>
      <c r="AR45" s="12">
        <v>0</v>
      </c>
      <c r="AS45" s="12">
        <v>0.144</v>
      </c>
      <c r="AT45" s="13">
        <v>1088.0309999999997</v>
      </c>
      <c r="AU45" s="14">
        <f t="shared" si="6"/>
        <v>3861.5119999999997</v>
      </c>
      <c r="AV45" s="15">
        <v>340.004</v>
      </c>
      <c r="AW45" s="12">
        <v>7.302</v>
      </c>
      <c r="AX45" s="12">
        <v>402.8910000000001</v>
      </c>
      <c r="AY45" s="13">
        <v>21075.094</v>
      </c>
      <c r="AZ45" s="14">
        <v>21825.291</v>
      </c>
      <c r="BA45" s="16">
        <f t="shared" si="7"/>
        <v>25686.803</v>
      </c>
    </row>
    <row r="46" spans="2:53" ht="27" customHeight="1" thickBot="1">
      <c r="B46" s="4">
        <v>40</v>
      </c>
      <c r="C46" s="5" t="s">
        <v>67</v>
      </c>
      <c r="D46" s="12">
        <v>28</v>
      </c>
      <c r="E46" s="12">
        <v>25</v>
      </c>
      <c r="F46" s="12">
        <v>182</v>
      </c>
      <c r="G46" s="12">
        <v>0</v>
      </c>
      <c r="H46" s="12">
        <v>0</v>
      </c>
      <c r="I46" s="12">
        <v>0</v>
      </c>
      <c r="J46" s="13">
        <v>24</v>
      </c>
      <c r="K46" s="14">
        <f t="shared" si="0"/>
        <v>259</v>
      </c>
      <c r="L46" s="15">
        <v>19</v>
      </c>
      <c r="M46" s="12">
        <v>7</v>
      </c>
      <c r="N46" s="12">
        <v>1</v>
      </c>
      <c r="O46" s="12">
        <v>1599</v>
      </c>
      <c r="P46" s="14">
        <f t="shared" si="1"/>
        <v>1626</v>
      </c>
      <c r="Q46" s="16">
        <f t="shared" si="2"/>
        <v>1885</v>
      </c>
      <c r="T46" s="4">
        <v>40</v>
      </c>
      <c r="U46" s="5" t="s">
        <v>67</v>
      </c>
      <c r="V46" s="17">
        <v>0</v>
      </c>
      <c r="W46" s="12">
        <v>0</v>
      </c>
      <c r="X46" s="12">
        <v>453</v>
      </c>
      <c r="Y46" s="12">
        <v>0</v>
      </c>
      <c r="Z46" s="12">
        <v>0</v>
      </c>
      <c r="AA46" s="12">
        <v>0</v>
      </c>
      <c r="AB46" s="13">
        <v>0</v>
      </c>
      <c r="AC46" s="14">
        <f t="shared" si="3"/>
        <v>453</v>
      </c>
      <c r="AD46" s="15">
        <v>0</v>
      </c>
      <c r="AE46" s="12">
        <v>11</v>
      </c>
      <c r="AF46" s="12">
        <v>0</v>
      </c>
      <c r="AG46" s="13">
        <v>3049</v>
      </c>
      <c r="AH46" s="14">
        <f t="shared" si="4"/>
        <v>3060</v>
      </c>
      <c r="AI46" s="16">
        <f t="shared" si="5"/>
        <v>3513</v>
      </c>
      <c r="AL46" s="4">
        <v>40</v>
      </c>
      <c r="AM46" s="5" t="s">
        <v>67</v>
      </c>
      <c r="AN46" s="17">
        <v>28</v>
      </c>
      <c r="AO46" s="12">
        <v>25</v>
      </c>
      <c r="AP46" s="12">
        <v>635</v>
      </c>
      <c r="AQ46" s="12">
        <v>0</v>
      </c>
      <c r="AR46" s="12">
        <v>0</v>
      </c>
      <c r="AS46" s="12">
        <v>0</v>
      </c>
      <c r="AT46" s="13">
        <v>24</v>
      </c>
      <c r="AU46" s="14">
        <f t="shared" si="6"/>
        <v>712</v>
      </c>
      <c r="AV46" s="15">
        <v>19</v>
      </c>
      <c r="AW46" s="12">
        <v>18</v>
      </c>
      <c r="AX46" s="12">
        <v>1</v>
      </c>
      <c r="AY46" s="13">
        <v>4648</v>
      </c>
      <c r="AZ46" s="14">
        <v>4686</v>
      </c>
      <c r="BA46" s="16">
        <f t="shared" si="7"/>
        <v>5398</v>
      </c>
    </row>
    <row r="47" spans="2:53" ht="27" customHeight="1" thickBot="1">
      <c r="B47" s="4">
        <v>41</v>
      </c>
      <c r="C47" s="5" t="s">
        <v>68</v>
      </c>
      <c r="D47" s="12">
        <v>16.699999999999996</v>
      </c>
      <c r="E47" s="12">
        <v>16.021</v>
      </c>
      <c r="F47" s="12">
        <v>88.185</v>
      </c>
      <c r="G47" s="12">
        <v>0</v>
      </c>
      <c r="H47" s="12">
        <v>0</v>
      </c>
      <c r="I47" s="12">
        <v>0</v>
      </c>
      <c r="J47" s="13">
        <v>3.3369999999999997</v>
      </c>
      <c r="K47" s="14">
        <f t="shared" si="0"/>
        <v>124.24300000000001</v>
      </c>
      <c r="L47" s="15">
        <v>0.6639999999999999</v>
      </c>
      <c r="M47" s="12">
        <v>6.38</v>
      </c>
      <c r="N47" s="12">
        <v>0</v>
      </c>
      <c r="O47" s="12">
        <v>618.5450000000001</v>
      </c>
      <c r="P47" s="14">
        <f t="shared" si="1"/>
        <v>625.589</v>
      </c>
      <c r="Q47" s="16">
        <f t="shared" si="2"/>
        <v>749.8320000000001</v>
      </c>
      <c r="T47" s="4">
        <v>41</v>
      </c>
      <c r="U47" s="5" t="s">
        <v>68</v>
      </c>
      <c r="V47" s="17">
        <v>0</v>
      </c>
      <c r="W47" s="12">
        <v>0</v>
      </c>
      <c r="X47" s="12">
        <v>78.951</v>
      </c>
      <c r="Y47" s="12">
        <v>0</v>
      </c>
      <c r="Z47" s="12">
        <v>0</v>
      </c>
      <c r="AA47" s="12">
        <v>0</v>
      </c>
      <c r="AB47" s="13">
        <v>0.085</v>
      </c>
      <c r="AC47" s="14">
        <f t="shared" si="3"/>
        <v>79.03599999999999</v>
      </c>
      <c r="AD47" s="15">
        <v>0</v>
      </c>
      <c r="AE47" s="12">
        <v>6.98</v>
      </c>
      <c r="AF47" s="12">
        <v>0</v>
      </c>
      <c r="AG47" s="13">
        <v>4231.625</v>
      </c>
      <c r="AH47" s="14">
        <f t="shared" si="4"/>
        <v>4238.605</v>
      </c>
      <c r="AI47" s="16">
        <f t="shared" si="5"/>
        <v>4317.641</v>
      </c>
      <c r="AL47" s="4">
        <v>41</v>
      </c>
      <c r="AM47" s="5" t="s">
        <v>68</v>
      </c>
      <c r="AN47" s="17">
        <v>16.699999999999996</v>
      </c>
      <c r="AO47" s="12">
        <v>16.021</v>
      </c>
      <c r="AP47" s="12">
        <v>167.136</v>
      </c>
      <c r="AQ47" s="12">
        <v>0</v>
      </c>
      <c r="AR47" s="12">
        <v>0</v>
      </c>
      <c r="AS47" s="12">
        <v>0</v>
      </c>
      <c r="AT47" s="13">
        <v>3.4219999999999997</v>
      </c>
      <c r="AU47" s="14">
        <f t="shared" si="6"/>
        <v>203.279</v>
      </c>
      <c r="AV47" s="15">
        <v>0.6639999999999999</v>
      </c>
      <c r="AW47" s="12">
        <v>13.36</v>
      </c>
      <c r="AX47" s="12">
        <v>0</v>
      </c>
      <c r="AY47" s="13">
        <v>4850.17</v>
      </c>
      <c r="AZ47" s="14">
        <v>4864.194</v>
      </c>
      <c r="BA47" s="16">
        <f t="shared" si="7"/>
        <v>5067.473</v>
      </c>
    </row>
    <row r="48" spans="2:53" ht="27" customHeight="1" thickBot="1">
      <c r="B48" s="4">
        <v>42</v>
      </c>
      <c r="C48" s="5" t="s">
        <v>69</v>
      </c>
      <c r="D48" s="12">
        <v>6.392</v>
      </c>
      <c r="E48" s="12">
        <v>16.337</v>
      </c>
      <c r="F48" s="12">
        <v>149.65999999999997</v>
      </c>
      <c r="G48" s="12">
        <v>0.087</v>
      </c>
      <c r="H48" s="12">
        <v>0</v>
      </c>
      <c r="I48" s="12">
        <v>0</v>
      </c>
      <c r="J48" s="13">
        <v>18.517000000000003</v>
      </c>
      <c r="K48" s="14">
        <f t="shared" si="0"/>
        <v>190.99299999999994</v>
      </c>
      <c r="L48" s="15">
        <v>1.838</v>
      </c>
      <c r="M48" s="12">
        <v>4.997</v>
      </c>
      <c r="N48" s="12">
        <v>0.232</v>
      </c>
      <c r="O48" s="12">
        <v>1310.752</v>
      </c>
      <c r="P48" s="14">
        <f t="shared" si="1"/>
        <v>1317.819</v>
      </c>
      <c r="Q48" s="16">
        <f t="shared" si="2"/>
        <v>1508.812</v>
      </c>
      <c r="T48" s="4">
        <v>42</v>
      </c>
      <c r="U48" s="5" t="s">
        <v>69</v>
      </c>
      <c r="V48" s="17">
        <v>0.946</v>
      </c>
      <c r="W48" s="12">
        <v>0.829</v>
      </c>
      <c r="X48" s="12">
        <v>383.36699999999996</v>
      </c>
      <c r="Y48" s="12">
        <v>0</v>
      </c>
      <c r="Z48" s="12">
        <v>0</v>
      </c>
      <c r="AA48" s="12">
        <v>0</v>
      </c>
      <c r="AB48" s="13">
        <v>27.754</v>
      </c>
      <c r="AC48" s="14">
        <f t="shared" si="3"/>
        <v>412.89599999999996</v>
      </c>
      <c r="AD48" s="15">
        <v>0</v>
      </c>
      <c r="AE48" s="12">
        <v>35.321</v>
      </c>
      <c r="AF48" s="12">
        <v>1584.493</v>
      </c>
      <c r="AG48" s="13">
        <v>12630.291000000001</v>
      </c>
      <c r="AH48" s="14">
        <f t="shared" si="4"/>
        <v>14250.105000000001</v>
      </c>
      <c r="AI48" s="16">
        <f t="shared" si="5"/>
        <v>14663.001000000002</v>
      </c>
      <c r="AL48" s="4">
        <v>42</v>
      </c>
      <c r="AM48" s="5" t="s">
        <v>69</v>
      </c>
      <c r="AN48" s="17">
        <v>7.338</v>
      </c>
      <c r="AO48" s="12">
        <v>17.166</v>
      </c>
      <c r="AP48" s="12">
        <v>533.0269999999999</v>
      </c>
      <c r="AQ48" s="12">
        <v>0.087</v>
      </c>
      <c r="AR48" s="12">
        <v>0</v>
      </c>
      <c r="AS48" s="12">
        <v>0</v>
      </c>
      <c r="AT48" s="13">
        <v>46.271</v>
      </c>
      <c r="AU48" s="14">
        <f t="shared" si="6"/>
        <v>603.8889999999999</v>
      </c>
      <c r="AV48" s="15">
        <v>1.838</v>
      </c>
      <c r="AW48" s="12">
        <v>40.318</v>
      </c>
      <c r="AX48" s="12">
        <v>1584.725</v>
      </c>
      <c r="AY48" s="13">
        <v>13941.043000000001</v>
      </c>
      <c r="AZ48" s="14">
        <v>15567.924</v>
      </c>
      <c r="BA48" s="16">
        <f t="shared" si="7"/>
        <v>16171.813</v>
      </c>
    </row>
    <row r="49" spans="2:53" ht="27" customHeight="1" thickBot="1">
      <c r="B49" s="4">
        <v>43</v>
      </c>
      <c r="C49" s="5" t="s">
        <v>70</v>
      </c>
      <c r="D49" s="12">
        <v>88.052</v>
      </c>
      <c r="E49" s="12">
        <v>57.95</v>
      </c>
      <c r="F49" s="12">
        <v>98.113</v>
      </c>
      <c r="G49" s="12">
        <v>0.086</v>
      </c>
      <c r="H49" s="12">
        <v>0</v>
      </c>
      <c r="I49" s="12">
        <v>0</v>
      </c>
      <c r="J49" s="13">
        <v>534.218</v>
      </c>
      <c r="K49" s="14">
        <f t="shared" si="0"/>
        <v>778.419</v>
      </c>
      <c r="L49" s="15">
        <v>206.723</v>
      </c>
      <c r="M49" s="12">
        <v>11.224</v>
      </c>
      <c r="N49" s="12">
        <v>120.67300000000002</v>
      </c>
      <c r="O49" s="12">
        <v>3258.793</v>
      </c>
      <c r="P49" s="14">
        <f t="shared" si="1"/>
        <v>3597.413</v>
      </c>
      <c r="Q49" s="16">
        <f t="shared" si="2"/>
        <v>4375.832</v>
      </c>
      <c r="T49" s="4">
        <v>43</v>
      </c>
      <c r="U49" s="5" t="s">
        <v>70</v>
      </c>
      <c r="V49" s="17">
        <v>0</v>
      </c>
      <c r="W49" s="12">
        <v>0</v>
      </c>
      <c r="X49" s="12">
        <v>441.947</v>
      </c>
      <c r="Y49" s="12">
        <v>0</v>
      </c>
      <c r="Z49" s="12">
        <v>0</v>
      </c>
      <c r="AA49" s="12">
        <v>0</v>
      </c>
      <c r="AB49" s="13">
        <v>0</v>
      </c>
      <c r="AC49" s="14">
        <f t="shared" si="3"/>
        <v>441.947</v>
      </c>
      <c r="AD49" s="15">
        <v>0</v>
      </c>
      <c r="AE49" s="12">
        <v>1402.3860000000002</v>
      </c>
      <c r="AF49" s="12">
        <v>0</v>
      </c>
      <c r="AG49" s="13">
        <v>19041.407000000003</v>
      </c>
      <c r="AH49" s="14">
        <f t="shared" si="4"/>
        <v>20443.793</v>
      </c>
      <c r="AI49" s="16">
        <f t="shared" si="5"/>
        <v>20885.74</v>
      </c>
      <c r="AL49" s="4">
        <v>43</v>
      </c>
      <c r="AM49" s="5" t="s">
        <v>70</v>
      </c>
      <c r="AN49" s="17">
        <v>88.052</v>
      </c>
      <c r="AO49" s="12">
        <v>57.95</v>
      </c>
      <c r="AP49" s="12">
        <v>540.06</v>
      </c>
      <c r="AQ49" s="12">
        <v>0.086</v>
      </c>
      <c r="AR49" s="12">
        <v>0</v>
      </c>
      <c r="AS49" s="12">
        <v>0</v>
      </c>
      <c r="AT49" s="13">
        <v>534.218</v>
      </c>
      <c r="AU49" s="14">
        <f t="shared" si="6"/>
        <v>1220.366</v>
      </c>
      <c r="AV49" s="15">
        <v>206.723</v>
      </c>
      <c r="AW49" s="12">
        <v>1413.6100000000001</v>
      </c>
      <c r="AX49" s="12">
        <v>120.67300000000002</v>
      </c>
      <c r="AY49" s="13">
        <v>22300.200000000004</v>
      </c>
      <c r="AZ49" s="14">
        <v>24041.206000000006</v>
      </c>
      <c r="BA49" s="16">
        <f t="shared" si="7"/>
        <v>25261.572000000007</v>
      </c>
    </row>
    <row r="50" spans="2:53" ht="27" customHeight="1" thickBot="1">
      <c r="B50" s="4">
        <v>44</v>
      </c>
      <c r="C50" s="5" t="s">
        <v>71</v>
      </c>
      <c r="D50" s="12">
        <v>71.78</v>
      </c>
      <c r="E50" s="12">
        <v>65.632</v>
      </c>
      <c r="F50" s="12">
        <v>247.122</v>
      </c>
      <c r="G50" s="12">
        <v>0.453</v>
      </c>
      <c r="H50" s="12">
        <v>0</v>
      </c>
      <c r="I50" s="12">
        <v>0</v>
      </c>
      <c r="J50" s="13">
        <v>477.55000000000007</v>
      </c>
      <c r="K50" s="14">
        <f t="shared" si="0"/>
        <v>862.537</v>
      </c>
      <c r="L50" s="15">
        <v>96.10900000000001</v>
      </c>
      <c r="M50" s="12">
        <v>10.267</v>
      </c>
      <c r="N50" s="12">
        <v>70.62</v>
      </c>
      <c r="O50" s="12">
        <v>2307.95</v>
      </c>
      <c r="P50" s="14">
        <f t="shared" si="1"/>
        <v>2484.946</v>
      </c>
      <c r="Q50" s="16">
        <f t="shared" si="2"/>
        <v>3347.483</v>
      </c>
      <c r="T50" s="4">
        <v>44</v>
      </c>
      <c r="U50" s="5" t="s">
        <v>71</v>
      </c>
      <c r="V50" s="17">
        <v>0</v>
      </c>
      <c r="W50" s="12">
        <v>0</v>
      </c>
      <c r="X50" s="12">
        <v>1058.2869999999998</v>
      </c>
      <c r="Y50" s="12">
        <v>0</v>
      </c>
      <c r="Z50" s="12">
        <v>0</v>
      </c>
      <c r="AA50" s="12">
        <v>0</v>
      </c>
      <c r="AB50" s="13">
        <v>1.4989999999999999</v>
      </c>
      <c r="AC50" s="14">
        <f t="shared" si="3"/>
        <v>1059.7859999999998</v>
      </c>
      <c r="AD50" s="15">
        <v>0</v>
      </c>
      <c r="AE50" s="12">
        <v>3626.7949999999996</v>
      </c>
      <c r="AF50" s="12">
        <v>126.751</v>
      </c>
      <c r="AG50" s="13">
        <v>16520.299</v>
      </c>
      <c r="AH50" s="14">
        <f t="shared" si="4"/>
        <v>20273.844999999998</v>
      </c>
      <c r="AI50" s="16">
        <f t="shared" si="5"/>
        <v>21333.630999999998</v>
      </c>
      <c r="AL50" s="4">
        <v>44</v>
      </c>
      <c r="AM50" s="5" t="s">
        <v>71</v>
      </c>
      <c r="AN50" s="17">
        <v>71.78</v>
      </c>
      <c r="AO50" s="12">
        <v>65.632</v>
      </c>
      <c r="AP50" s="12">
        <v>1305.4089999999999</v>
      </c>
      <c r="AQ50" s="12">
        <v>0.453</v>
      </c>
      <c r="AR50" s="12">
        <v>0</v>
      </c>
      <c r="AS50" s="12">
        <v>0</v>
      </c>
      <c r="AT50" s="13">
        <v>479.0490000000001</v>
      </c>
      <c r="AU50" s="14">
        <f t="shared" si="6"/>
        <v>1922.3229999999999</v>
      </c>
      <c r="AV50" s="15">
        <v>96.10900000000001</v>
      </c>
      <c r="AW50" s="12">
        <v>3637.0619999999994</v>
      </c>
      <c r="AX50" s="12">
        <v>197.371</v>
      </c>
      <c r="AY50" s="13">
        <v>18828.249</v>
      </c>
      <c r="AZ50" s="14">
        <v>22758.790999999997</v>
      </c>
      <c r="BA50" s="16">
        <f t="shared" si="7"/>
        <v>24681.113999999998</v>
      </c>
    </row>
    <row r="51" spans="2:53" ht="27" customHeight="1" thickBot="1">
      <c r="B51" s="4">
        <v>45</v>
      </c>
      <c r="C51" s="5" t="s">
        <v>72</v>
      </c>
      <c r="D51" s="12">
        <v>200.54000000000002</v>
      </c>
      <c r="E51" s="12">
        <v>101.16999999999999</v>
      </c>
      <c r="F51" s="12">
        <v>507.86300000000006</v>
      </c>
      <c r="G51" s="12">
        <v>0</v>
      </c>
      <c r="H51" s="12">
        <v>0</v>
      </c>
      <c r="I51" s="12">
        <v>0</v>
      </c>
      <c r="J51" s="13">
        <v>1018.934</v>
      </c>
      <c r="K51" s="14">
        <f t="shared" si="0"/>
        <v>1828.507</v>
      </c>
      <c r="L51" s="15">
        <v>247.42600000000002</v>
      </c>
      <c r="M51" s="12">
        <v>19.411000000000005</v>
      </c>
      <c r="N51" s="12">
        <v>156.571</v>
      </c>
      <c r="O51" s="12">
        <v>10252.743999999999</v>
      </c>
      <c r="P51" s="14">
        <f t="shared" si="1"/>
        <v>10676.151999999998</v>
      </c>
      <c r="Q51" s="16">
        <f t="shared" si="2"/>
        <v>12504.658999999998</v>
      </c>
      <c r="T51" s="4">
        <v>45</v>
      </c>
      <c r="U51" s="5" t="s">
        <v>72</v>
      </c>
      <c r="V51" s="17">
        <v>9.761</v>
      </c>
      <c r="W51" s="12">
        <v>1.545</v>
      </c>
      <c r="X51" s="12">
        <v>955.346</v>
      </c>
      <c r="Y51" s="12">
        <v>0</v>
      </c>
      <c r="Z51" s="12">
        <v>0</v>
      </c>
      <c r="AA51" s="12">
        <v>0</v>
      </c>
      <c r="AB51" s="13">
        <v>209.386</v>
      </c>
      <c r="AC51" s="14">
        <f t="shared" si="3"/>
        <v>1176.038</v>
      </c>
      <c r="AD51" s="15">
        <v>0</v>
      </c>
      <c r="AE51" s="12">
        <v>754.239</v>
      </c>
      <c r="AF51" s="12">
        <v>425.287</v>
      </c>
      <c r="AG51" s="13">
        <v>24173.537999999997</v>
      </c>
      <c r="AH51" s="14">
        <f t="shared" si="4"/>
        <v>25353.064</v>
      </c>
      <c r="AI51" s="16">
        <f t="shared" si="5"/>
        <v>26529.102</v>
      </c>
      <c r="AL51" s="4">
        <v>45</v>
      </c>
      <c r="AM51" s="5" t="s">
        <v>72</v>
      </c>
      <c r="AN51" s="17">
        <v>210.30100000000002</v>
      </c>
      <c r="AO51" s="12">
        <v>102.71499999999999</v>
      </c>
      <c r="AP51" s="12">
        <v>1463.209</v>
      </c>
      <c r="AQ51" s="12">
        <v>0</v>
      </c>
      <c r="AR51" s="12">
        <v>0</v>
      </c>
      <c r="AS51" s="12">
        <v>0</v>
      </c>
      <c r="AT51" s="13">
        <v>1228.32</v>
      </c>
      <c r="AU51" s="14">
        <f t="shared" si="6"/>
        <v>3004.545</v>
      </c>
      <c r="AV51" s="15">
        <v>247.42600000000002</v>
      </c>
      <c r="AW51" s="12">
        <v>773.6500000000001</v>
      </c>
      <c r="AX51" s="12">
        <v>581.858</v>
      </c>
      <c r="AY51" s="13">
        <v>34426.28199999999</v>
      </c>
      <c r="AZ51" s="14">
        <v>36029.21599999999</v>
      </c>
      <c r="BA51" s="16">
        <f t="shared" si="7"/>
        <v>39033.76099999999</v>
      </c>
    </row>
    <row r="52" spans="2:53" ht="27" customHeight="1" thickBot="1">
      <c r="B52" s="4">
        <v>46</v>
      </c>
      <c r="C52" s="5" t="s">
        <v>73</v>
      </c>
      <c r="D52" s="12">
        <v>1540.2169999999999</v>
      </c>
      <c r="E52" s="12">
        <v>171.169</v>
      </c>
      <c r="F52" s="12">
        <v>274.311</v>
      </c>
      <c r="G52" s="12">
        <v>0</v>
      </c>
      <c r="H52" s="12">
        <v>0</v>
      </c>
      <c r="I52" s="12">
        <v>0</v>
      </c>
      <c r="J52" s="13">
        <v>1679.8779999999997</v>
      </c>
      <c r="K52" s="14">
        <f t="shared" si="0"/>
        <v>3665.575</v>
      </c>
      <c r="L52" s="15">
        <v>16.627</v>
      </c>
      <c r="M52" s="12">
        <v>4.516</v>
      </c>
      <c r="N52" s="12">
        <v>2.5700000000000003</v>
      </c>
      <c r="O52" s="12">
        <v>11269.32</v>
      </c>
      <c r="P52" s="14">
        <f t="shared" si="1"/>
        <v>11293.033</v>
      </c>
      <c r="Q52" s="16">
        <f t="shared" si="2"/>
        <v>14958.608</v>
      </c>
      <c r="T52" s="4">
        <v>46</v>
      </c>
      <c r="U52" s="5" t="s">
        <v>73</v>
      </c>
      <c r="V52" s="17">
        <v>0</v>
      </c>
      <c r="W52" s="12">
        <v>0</v>
      </c>
      <c r="X52" s="12">
        <v>1990.311</v>
      </c>
      <c r="Y52" s="12">
        <v>0</v>
      </c>
      <c r="Z52" s="12">
        <v>0</v>
      </c>
      <c r="AA52" s="12">
        <v>0</v>
      </c>
      <c r="AB52" s="13">
        <v>0.057</v>
      </c>
      <c r="AC52" s="14">
        <f t="shared" si="3"/>
        <v>1990.368</v>
      </c>
      <c r="AD52" s="15">
        <v>0</v>
      </c>
      <c r="AE52" s="12">
        <v>197.343</v>
      </c>
      <c r="AF52" s="12">
        <v>0</v>
      </c>
      <c r="AG52" s="13">
        <v>24550.493000000002</v>
      </c>
      <c r="AH52" s="14">
        <f t="shared" si="4"/>
        <v>24747.836000000003</v>
      </c>
      <c r="AI52" s="16">
        <f t="shared" si="5"/>
        <v>26738.204</v>
      </c>
      <c r="AL52" s="4">
        <v>46</v>
      </c>
      <c r="AM52" s="5" t="s">
        <v>73</v>
      </c>
      <c r="AN52" s="17">
        <v>1540.2169999999999</v>
      </c>
      <c r="AO52" s="12">
        <v>171.169</v>
      </c>
      <c r="AP52" s="12">
        <v>2264.622</v>
      </c>
      <c r="AQ52" s="12">
        <v>0</v>
      </c>
      <c r="AR52" s="12">
        <v>0</v>
      </c>
      <c r="AS52" s="12">
        <v>0</v>
      </c>
      <c r="AT52" s="13">
        <v>1679.9349999999997</v>
      </c>
      <c r="AU52" s="14">
        <f t="shared" si="6"/>
        <v>5655.942999999999</v>
      </c>
      <c r="AV52" s="15">
        <v>16.627</v>
      </c>
      <c r="AW52" s="12">
        <v>201.85899999999998</v>
      </c>
      <c r="AX52" s="12">
        <v>2.5700000000000003</v>
      </c>
      <c r="AY52" s="13">
        <v>35819.813</v>
      </c>
      <c r="AZ52" s="14">
        <v>36040.869</v>
      </c>
      <c r="BA52" s="16">
        <f t="shared" si="7"/>
        <v>41696.812</v>
      </c>
    </row>
    <row r="53" spans="2:53" ht="27" customHeight="1" thickBot="1">
      <c r="B53" s="4">
        <v>47</v>
      </c>
      <c r="C53" s="5" t="s">
        <v>74</v>
      </c>
      <c r="D53" s="18">
        <v>0.966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9">
        <v>95.239</v>
      </c>
      <c r="K53" s="20">
        <f t="shared" si="0"/>
        <v>96.205</v>
      </c>
      <c r="L53" s="21">
        <v>0</v>
      </c>
      <c r="M53" s="18">
        <v>0</v>
      </c>
      <c r="N53" s="18">
        <v>0</v>
      </c>
      <c r="O53" s="18">
        <v>4041.3630000000003</v>
      </c>
      <c r="P53" s="20">
        <f t="shared" si="1"/>
        <v>4041.3630000000003</v>
      </c>
      <c r="Q53" s="22">
        <f t="shared" si="2"/>
        <v>4137.568</v>
      </c>
      <c r="T53" s="4">
        <v>47</v>
      </c>
      <c r="U53" s="5" t="s">
        <v>74</v>
      </c>
      <c r="V53" s="23">
        <v>1.711</v>
      </c>
      <c r="W53" s="18">
        <v>0</v>
      </c>
      <c r="X53" s="18">
        <v>1359.0556</v>
      </c>
      <c r="Y53" s="18">
        <v>0</v>
      </c>
      <c r="Z53" s="18">
        <v>0</v>
      </c>
      <c r="AA53" s="18">
        <v>0</v>
      </c>
      <c r="AB53" s="19">
        <v>0.7575</v>
      </c>
      <c r="AC53" s="20">
        <f t="shared" si="3"/>
        <v>1361.5240999999999</v>
      </c>
      <c r="AD53" s="21">
        <v>0</v>
      </c>
      <c r="AE53" s="18">
        <v>0</v>
      </c>
      <c r="AF53" s="18">
        <v>0</v>
      </c>
      <c r="AG53" s="19">
        <v>6111.932</v>
      </c>
      <c r="AH53" s="20">
        <f t="shared" si="4"/>
        <v>6111.932</v>
      </c>
      <c r="AI53" s="22">
        <f t="shared" si="5"/>
        <v>7473.456099999999</v>
      </c>
      <c r="AL53" s="4">
        <v>47</v>
      </c>
      <c r="AM53" s="5" t="s">
        <v>74</v>
      </c>
      <c r="AN53" s="23">
        <v>2.677036992</v>
      </c>
      <c r="AO53" s="18">
        <v>0</v>
      </c>
      <c r="AP53" s="18">
        <v>1359.055696778</v>
      </c>
      <c r="AQ53" s="18">
        <v>0</v>
      </c>
      <c r="AR53" s="18">
        <v>0</v>
      </c>
      <c r="AS53" s="18">
        <v>0</v>
      </c>
      <c r="AT53" s="19">
        <v>95.99659546400001</v>
      </c>
      <c r="AU53" s="20">
        <f t="shared" si="6"/>
        <v>1457.729329234</v>
      </c>
      <c r="AV53" s="21">
        <v>0</v>
      </c>
      <c r="AW53" s="18">
        <v>0</v>
      </c>
      <c r="AX53" s="18">
        <v>0</v>
      </c>
      <c r="AY53" s="19">
        <v>10153.295397535</v>
      </c>
      <c r="AZ53" s="20">
        <v>10153.295397535</v>
      </c>
      <c r="BA53" s="22">
        <f t="shared" si="7"/>
        <v>11611.024726769</v>
      </c>
    </row>
    <row r="54" spans="2:39" ht="27" customHeight="1" thickBot="1">
      <c r="B54" s="24"/>
      <c r="C54" s="24"/>
      <c r="T54" s="24"/>
      <c r="U54" s="24"/>
      <c r="AL54" s="24"/>
      <c r="AM54" s="24"/>
    </row>
    <row r="55" spans="2:53" ht="27" customHeight="1" thickBot="1">
      <c r="B55" s="39" t="s">
        <v>75</v>
      </c>
      <c r="C55" s="40"/>
      <c r="D55" s="25">
        <f aca="true" t="shared" si="8" ref="D55:Q55">+SUM(D7:D53)</f>
        <v>6196.446</v>
      </c>
      <c r="E55" s="26">
        <f t="shared" si="8"/>
        <v>6399.772999999999</v>
      </c>
      <c r="F55" s="26">
        <f t="shared" si="8"/>
        <v>11838.132999999998</v>
      </c>
      <c r="G55" s="26">
        <f t="shared" si="8"/>
        <v>1656.2070000000003</v>
      </c>
      <c r="H55" s="26">
        <f t="shared" si="8"/>
        <v>73780.84499999999</v>
      </c>
      <c r="I55" s="26">
        <f t="shared" si="8"/>
        <v>41267.187000000005</v>
      </c>
      <c r="J55" s="27">
        <f t="shared" si="8"/>
        <v>76720.70599999999</v>
      </c>
      <c r="K55" s="28">
        <f t="shared" si="8"/>
        <v>217859.297</v>
      </c>
      <c r="L55" s="29">
        <f t="shared" si="8"/>
        <v>102230.69500000002</v>
      </c>
      <c r="M55" s="26">
        <f t="shared" si="8"/>
        <v>184.08699999999996</v>
      </c>
      <c r="N55" s="26">
        <f t="shared" si="8"/>
        <v>42639.005000000005</v>
      </c>
      <c r="O55" s="27">
        <f t="shared" si="8"/>
        <v>316806.8950000001</v>
      </c>
      <c r="P55" s="28">
        <f t="shared" si="8"/>
        <v>461860.6819999999</v>
      </c>
      <c r="Q55" s="30">
        <f t="shared" si="8"/>
        <v>679719.9790000004</v>
      </c>
      <c r="T55" s="39" t="s">
        <v>75</v>
      </c>
      <c r="U55" s="40"/>
      <c r="V55" s="25">
        <f aca="true" t="shared" si="9" ref="V55:AI55">+SUM(V7:V53)</f>
        <v>2744.8589999999995</v>
      </c>
      <c r="W55" s="26">
        <f t="shared" si="9"/>
        <v>1889.307</v>
      </c>
      <c r="X55" s="26">
        <f t="shared" si="9"/>
        <v>198175.33659999992</v>
      </c>
      <c r="Y55" s="26">
        <f t="shared" si="9"/>
        <v>787.0100000000001</v>
      </c>
      <c r="Z55" s="26">
        <f t="shared" si="9"/>
        <v>17592.265999999996</v>
      </c>
      <c r="AA55" s="26">
        <f t="shared" si="9"/>
        <v>191.91200000000003</v>
      </c>
      <c r="AB55" s="27">
        <f t="shared" si="9"/>
        <v>39603.76350000001</v>
      </c>
      <c r="AC55" s="28">
        <f t="shared" si="9"/>
        <v>260984.45409999994</v>
      </c>
      <c r="AD55" s="29">
        <f t="shared" si="9"/>
        <v>8169.925</v>
      </c>
      <c r="AE55" s="26">
        <f t="shared" si="9"/>
        <v>11694.502</v>
      </c>
      <c r="AF55" s="26">
        <f t="shared" si="9"/>
        <v>14719.08</v>
      </c>
      <c r="AG55" s="27">
        <f t="shared" si="9"/>
        <v>874905.664</v>
      </c>
      <c r="AH55" s="28">
        <f t="shared" si="9"/>
        <v>909489.171</v>
      </c>
      <c r="AI55" s="30">
        <f t="shared" si="9"/>
        <v>1170473.6250999998</v>
      </c>
      <c r="AL55" s="39" t="s">
        <v>75</v>
      </c>
      <c r="AM55" s="40"/>
      <c r="AN55" s="25">
        <f aca="true" t="shared" si="10" ref="AN55:BA55">+SUM(AN7:AN53)</f>
        <v>8941.305036991998</v>
      </c>
      <c r="AO55" s="26">
        <f t="shared" si="10"/>
        <v>8289.080000000002</v>
      </c>
      <c r="AP55" s="26">
        <f t="shared" si="10"/>
        <v>210013.46969677802</v>
      </c>
      <c r="AQ55" s="26">
        <f t="shared" si="10"/>
        <v>2443.217</v>
      </c>
      <c r="AR55" s="26">
        <f t="shared" si="10"/>
        <v>91373.11099999999</v>
      </c>
      <c r="AS55" s="26">
        <f t="shared" si="10"/>
        <v>41459.099</v>
      </c>
      <c r="AT55" s="27">
        <f t="shared" si="10"/>
        <v>116324.46959546402</v>
      </c>
      <c r="AU55" s="28">
        <f t="shared" si="10"/>
        <v>478843.75132923387</v>
      </c>
      <c r="AV55" s="29">
        <f t="shared" si="10"/>
        <v>110400.62</v>
      </c>
      <c r="AW55" s="26">
        <f t="shared" si="10"/>
        <v>11878.589</v>
      </c>
      <c r="AX55" s="26">
        <f t="shared" si="10"/>
        <v>57359.162</v>
      </c>
      <c r="AY55" s="27">
        <f t="shared" si="10"/>
        <v>1191712.296397535</v>
      </c>
      <c r="AZ55" s="28">
        <f t="shared" si="10"/>
        <v>1371350.6673975342</v>
      </c>
      <c r="BA55" s="30">
        <f t="shared" si="10"/>
        <v>1850194.4187267686</v>
      </c>
    </row>
    <row r="56" spans="2:45" ht="27" customHeight="1">
      <c r="B56" s="31" t="s">
        <v>76</v>
      </c>
      <c r="C56" s="31"/>
      <c r="D56" s="31"/>
      <c r="E56" s="31"/>
      <c r="F56" s="31"/>
      <c r="G56" s="31"/>
      <c r="H56" s="31"/>
      <c r="I56" s="32"/>
      <c r="T56" s="31" t="s">
        <v>77</v>
      </c>
      <c r="U56" s="31"/>
      <c r="V56" s="31"/>
      <c r="W56" s="31"/>
      <c r="X56" s="31"/>
      <c r="Y56" s="31"/>
      <c r="Z56" s="31"/>
      <c r="AA56" s="32"/>
      <c r="AL56" s="31" t="s">
        <v>78</v>
      </c>
      <c r="AM56" s="31"/>
      <c r="AN56" s="31"/>
      <c r="AO56" s="31"/>
      <c r="AP56" s="31"/>
      <c r="AQ56" s="31"/>
      <c r="AR56" s="31"/>
      <c r="AS56" s="32"/>
    </row>
    <row r="57" ht="27" customHeight="1"/>
    <row r="58" ht="27" customHeight="1"/>
    <row r="59" ht="27" customHeight="1"/>
    <row r="60" ht="27" customHeight="1"/>
  </sheetData>
  <sheetProtection/>
  <mergeCells count="66">
    <mergeCell ref="D1:O2"/>
    <mergeCell ref="V1:AG2"/>
    <mergeCell ref="AN1:AY2"/>
    <mergeCell ref="P2:Q2"/>
    <mergeCell ref="AH2:AI2"/>
    <mergeCell ref="AZ2:BA2"/>
    <mergeCell ref="B3:C6"/>
    <mergeCell ref="D3:Q3"/>
    <mergeCell ref="T3:U6"/>
    <mergeCell ref="V3:AI3"/>
    <mergeCell ref="AL3:AM6"/>
    <mergeCell ref="AN3:BA3"/>
    <mergeCell ref="D4:K4"/>
    <mergeCell ref="L4:P4"/>
    <mergeCell ref="Q4:Q6"/>
    <mergeCell ref="V4:AC4"/>
    <mergeCell ref="AD4:AH4"/>
    <mergeCell ref="AI4:AI6"/>
    <mergeCell ref="AN4:AU4"/>
    <mergeCell ref="AV4:AZ4"/>
    <mergeCell ref="BA4:BA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V5:V6"/>
    <mergeCell ref="W5:W6"/>
    <mergeCell ref="X5:X6"/>
    <mergeCell ref="Y5:Y6"/>
    <mergeCell ref="AO5:AO6"/>
    <mergeCell ref="AP5:AP6"/>
    <mergeCell ref="Z5:Z6"/>
    <mergeCell ref="AA5:AA6"/>
    <mergeCell ref="AB5:AB6"/>
    <mergeCell ref="AC5:AC6"/>
    <mergeCell ref="AD5:AD6"/>
    <mergeCell ref="AE5:AE6"/>
    <mergeCell ref="AZ5:AZ6"/>
    <mergeCell ref="B55:C55"/>
    <mergeCell ref="T55:U55"/>
    <mergeCell ref="AL55:AM55"/>
    <mergeCell ref="AQ5:AQ6"/>
    <mergeCell ref="AR5:AR6"/>
    <mergeCell ref="AS5:AS6"/>
    <mergeCell ref="AT5:AT6"/>
    <mergeCell ref="AU5:AU6"/>
    <mergeCell ref="AV5:AV6"/>
    <mergeCell ref="B56:I56"/>
    <mergeCell ref="T56:AA56"/>
    <mergeCell ref="AL56:AS56"/>
    <mergeCell ref="AW5:AW6"/>
    <mergeCell ref="AX5:AX6"/>
    <mergeCell ref="AY5:AY6"/>
    <mergeCell ref="AF5:AF6"/>
    <mergeCell ref="AG5:AG6"/>
    <mergeCell ref="AH5:AH6"/>
    <mergeCell ref="AN5:AN6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dcterms:created xsi:type="dcterms:W3CDTF">2013-08-15T05:01:23Z</dcterms:created>
  <dcterms:modified xsi:type="dcterms:W3CDTF">2013-08-15T05:06:25Z</dcterms:modified>
  <cp:category/>
  <cp:version/>
  <cp:contentType/>
  <cp:contentStatus/>
</cp:coreProperties>
</file>