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85" tabRatio="527" activeTab="0"/>
  </bookViews>
  <sheets>
    <sheet name="別紙様式2" sheetId="1" r:id="rId1"/>
    <sheet name="別紙様式3" sheetId="2" r:id="rId2"/>
    <sheet name="別紙様式4" sheetId="3" r:id="rId3"/>
    <sheet name="別紙様式5" sheetId="4" r:id="rId4"/>
  </sheets>
  <definedNames>
    <definedName name="_xlnm._FilterDatabase" localSheetId="0" hidden="1">'別紙様式2'!$A$10:$W$10</definedName>
    <definedName name="_xlnm._FilterDatabase" localSheetId="2" hidden="1">'別紙様式4'!$A$10:$P$49</definedName>
    <definedName name="_xlnm.Print_Area" localSheetId="0">'別紙様式2'!$A$1:$P$45</definedName>
    <definedName name="_xlnm.Print_Area" localSheetId="1">'別紙様式3'!$A$1:$R$15</definedName>
    <definedName name="_xlnm.Print_Area" localSheetId="2">'別紙様式4'!$A$1:$P$51</definedName>
    <definedName name="_xlnm.Print_Area" localSheetId="3">'別紙様式5'!$A$1:$R$13</definedName>
  </definedNames>
  <calcPr fullCalcOnLoad="1"/>
</workbook>
</file>

<file path=xl/sharedStrings.xml><?xml version="1.0" encoding="utf-8"?>
<sst xmlns="http://schemas.openxmlformats.org/spreadsheetml/2006/main" count="914" uniqueCount="278">
  <si>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</si>
  <si>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</si>
  <si>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</si>
  <si>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</si>
  <si>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</si>
  <si>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</si>
  <si>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</si>
  <si>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</si>
  <si>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</si>
  <si>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</si>
  <si>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</si>
  <si>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</si>
  <si>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</si>
  <si>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</si>
  <si>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</si>
  <si>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</si>
  <si>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</si>
  <si>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</si>
  <si>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</si>
  <si>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</si>
  <si>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</si>
  <si>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</si>
  <si>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</si>
  <si>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</si>
  <si>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</si>
  <si>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</si>
  <si>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</si>
  <si>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</si>
  <si>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</si>
  <si>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</si>
  <si>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</si>
  <si>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</si>
  <si>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備　考</t>
  </si>
  <si>
    <t>再就職の役員の数
（※契約の相手方が農林水産省が所管する特例社団法人又は特例財団法人の場合の記載事項）</t>
  </si>
  <si>
    <t>国認定、都道府県認定の区分</t>
  </si>
  <si>
    <t>一般競争契約</t>
  </si>
  <si>
    <t>-</t>
  </si>
  <si>
    <t>北海道釧路市千歳町6-11</t>
  </si>
  <si>
    <t>一般競争契約（簡易型総合評価）</t>
  </si>
  <si>
    <t>一般財団法人日本森林林業振興会 札幌支部</t>
  </si>
  <si>
    <t>一般競争契約（総合評価）</t>
  </si>
  <si>
    <t>北海道空知郡南富良野町字幾寅</t>
  </si>
  <si>
    <t>同種工事の実績、技術者の配置等</t>
  </si>
  <si>
    <t>株式会社北海道森林土木コンサルタント
法人番号9430001036644</t>
  </si>
  <si>
    <t>北海道札幌市中央区宮の森3条7丁目70</t>
  </si>
  <si>
    <t>北海道帯広市東9条南14丁目2-2</t>
  </si>
  <si>
    <t>北海道雨竜郡幌加内町字清月</t>
  </si>
  <si>
    <t>株式会社森林環境リアライズ
法人番号5430001029016</t>
  </si>
  <si>
    <t>アルスマエヤ株式会社
法人番号2430001001043</t>
  </si>
  <si>
    <t>北海道旭川市神楽3条5丁目3-2</t>
  </si>
  <si>
    <t>南北海道林業総合事業協同組合
法人番号3440005001921</t>
  </si>
  <si>
    <t>国土防災技術北海道株式会社
法人番号7430001030178</t>
  </si>
  <si>
    <t>株式会社吉岡建設 
法人番号2450001006593</t>
  </si>
  <si>
    <t>北海道網走郡美幌町字東1条南1丁目30-1</t>
  </si>
  <si>
    <t>同種事業の実績、技術者の配置</t>
  </si>
  <si>
    <t>一般財団法人日本森林林業振興会 旭川支部</t>
  </si>
  <si>
    <t>同種事業（造林）の実績、同種事業（造林）に3年以上従事した技術者の配置</t>
  </si>
  <si>
    <t>北海道札幌市中央区宮の森2条6丁目2-5</t>
  </si>
  <si>
    <t>一般社団法人日本森林技術協会 北海道事務所</t>
  </si>
  <si>
    <t>一般財団法人森林・林業調査研究所 北見支部</t>
  </si>
  <si>
    <t>株式会社遠藤
法人番号7460301000101</t>
  </si>
  <si>
    <t>株式会社高田建設
法人番号9440001004443</t>
  </si>
  <si>
    <t>株式会社カワバタ札幌営業所</t>
  </si>
  <si>
    <t>菊地建設株式会社
法人番号1450001008491</t>
  </si>
  <si>
    <t>京谷建設工業株式会社
法人番号4440001006428</t>
  </si>
  <si>
    <t>大和谷工業株式会社
法人番号7460301001124</t>
  </si>
  <si>
    <t>株式会社あすなろ 道東支社</t>
  </si>
  <si>
    <t>モーレル沢治山工事外実施測量及び設計業務
（北海道日高郡新冠町）
令和2年7月2日～令和3年3月5日
（建設コンサルタント（山腹工0.09haの実施測量及び設計外））</t>
  </si>
  <si>
    <t>分任支出負担行為担当官
日高南部森林管理署長
梶岡雅人</t>
  </si>
  <si>
    <t>北海道日高郡新ひだか町静内緑町5-6-5</t>
  </si>
  <si>
    <t>北海道札幌市中央区北3条東3丁目1-30</t>
  </si>
  <si>
    <t>元更別林道改良工事
（北海道河西郡中札内村）
令和2年7月2日～令和2年10月26日
（土木一式工事(砂利敷390㎥外）)</t>
  </si>
  <si>
    <t>分任支出負担行為担当官
十勝西部森林管理署長
佐藤泰弘</t>
  </si>
  <si>
    <t>北海道帯広市東9条南13丁目1-18</t>
  </si>
  <si>
    <t>同種工事実績</t>
  </si>
  <si>
    <t>-</t>
  </si>
  <si>
    <t>カリマ川林道外改良工事
（北海道亀田郡七飯町外）
令和2年7月2日～令和2年9月18日
（土木一式工事（路面整正工32.5km外））</t>
  </si>
  <si>
    <t>分任支出負担行為担当官
渡島森林管理署長
小野寺功</t>
  </si>
  <si>
    <t>北海道二海郡八雲町出雲町13-4</t>
  </si>
  <si>
    <t>東日本産業株式会社
法人番号6440001006186</t>
  </si>
  <si>
    <t>北海道茅部郡森町字駒ヶ岳230-13</t>
  </si>
  <si>
    <t>茅部地区流域別調査業務
（北海道茅部郡森町）
令和2年7月2日～令和3年3月5日
（建設コンサルタント（流域別調査12,877.58ha））</t>
  </si>
  <si>
    <t>北海道札幌市中央区北4条東2丁目8-6</t>
  </si>
  <si>
    <t>沙流九線林道外改良工事
（北海道天塩郡豊富町外）
令和2年7月3日～令和2年9月28日
（土木工事一式（除草189.60km外））</t>
  </si>
  <si>
    <t>分任支出負担行為担当官
宗谷森林管理署長
福嶋貢史</t>
  </si>
  <si>
    <t>北海道稚内市港4丁目6-6</t>
  </si>
  <si>
    <t>北海道天塩郡天塩町字川口5690-5</t>
  </si>
  <si>
    <t>同種工事の実績、技出者の配置、本店等が北海道森林管理局管内に所在すること</t>
  </si>
  <si>
    <t>平太郎林道外改良工事
（北海道枝幸郡中頓別町外）
令和2年7月3日～令和2年9月28日
（土木工事一式（除草181.30km外））</t>
  </si>
  <si>
    <t>枝幸幌別林道外改良工事
（北海道枝幸郡枝幸町外）
令和2年7月3日～令和2年9月28日
（土木工事一式（除草152.10km外））</t>
  </si>
  <si>
    <t>高木の沢工事
(北海道斜里郡斜里町ウトロ外)
令和2年7月3日～令和3年3月15日
(土木一式工事(山腹工0.15ha外))</t>
  </si>
  <si>
    <t>分任支出負担行為担当官
網走南部森林管理署長
舘泰紀</t>
  </si>
  <si>
    <t>北海道斜里郡小清水町南町1丁目24-21</t>
  </si>
  <si>
    <t>野村興業株式会社
法人番号5460301003477</t>
  </si>
  <si>
    <t>北海道斜里郡清里町札弦町48</t>
  </si>
  <si>
    <t>同種業務実績、技術者も配置</t>
  </si>
  <si>
    <t>牛舎川治山工事実施測量及び設計業務
（北海道伊達市南稀府）
令和2年7月3日～令和3年2月19日
（建設コンサルタント（渓間工5基の実施設計））</t>
  </si>
  <si>
    <t>分任支出負担行為担当官
後志森林管理署長
辻ノ内満</t>
  </si>
  <si>
    <t>北海道虻田郡倶知安町北2条東2丁目</t>
  </si>
  <si>
    <t>同種業務の実績、技術者の配置、本店等が北海道森林管理局管内に所在すること</t>
  </si>
  <si>
    <t>真駒内川林道外改良工事
（北海道久遠郡せたな町外）
令和2年7月3日～令和2年9月2日
（土木一式工事（路面整正工53.9km外））</t>
  </si>
  <si>
    <t>北海道檜山郡上ノ国町字中須田5</t>
  </si>
  <si>
    <t>兜野地区飛砂防備保安林治山事業計画調査業務
（北海道久遠郡せたな町字兜野）
令和2年7月3日～令和3年3月5日
（建設コンサルタント（全体計画調査81.75ha））</t>
  </si>
  <si>
    <t>北海道札幌市厚別区厚別中央4条3丁目7-17</t>
  </si>
  <si>
    <t>上猿払林道外改良工事
（北海道枝幸郡浜頓別町外）
令和2年7月4日～令和2年9月28日
（土木工事一式（除草262.80km外））</t>
  </si>
  <si>
    <t>国土開発工業株式会社
法人番号1450001008426</t>
  </si>
  <si>
    <t>北海道宗谷郡猿払村鬼志別北町65</t>
  </si>
  <si>
    <t>平和林道外改良工事
（北海道足寄郡足寄町外）
令和2年7月10日～令和2年10月16日
（土木一式工事（路面整正256.9km、除草449km））</t>
  </si>
  <si>
    <t>分任支出負担行為担当官
十勝東部森林管理署長
早川博則</t>
  </si>
  <si>
    <t>北海道足寄郡足寄町北3条2丁目3-1</t>
  </si>
  <si>
    <t>株式会社外田組
法人番号7460101003213</t>
  </si>
  <si>
    <t>北海道足寄郡足寄町西町8丁目1-12</t>
  </si>
  <si>
    <t>フンベ川治山工事実施測量及び設計業務
(北海道斜里郡斜里町ウトロ西)
令和2年7月11日～令和3年3月10日
(建設コンサルタント(魚道工2基の設計業務))</t>
  </si>
  <si>
    <t>株式会社共立測量設計 
法人番号3430001004788</t>
  </si>
  <si>
    <t>北海道札幌市豊平区平岸8条13丁目2-27</t>
  </si>
  <si>
    <t>清里地区防風林整備全体調査業務
(北海道斜里郡清里町)
令和2年7月14日～令和3年3月10日
(建設コンサルタント(耕地防風林の現況調査及び全体計画作成業務))</t>
  </si>
  <si>
    <t>北海道札幌市中央区北1条西21丁目3-35</t>
  </si>
  <si>
    <t xml:space="preserve">鹿島林道外改良工事
（北海道夕張市外）
令和2年7月15日～令和2年9月28日
(土木一式工事(除草117.58ｋｍ外))
</t>
  </si>
  <si>
    <t>分任支出負担行為担当官
空知森林管理署長
松本誠司</t>
  </si>
  <si>
    <t>北海道岩見沢市3条東17丁目34</t>
  </si>
  <si>
    <t>有限会社三建工業
法人番号7430002051140</t>
  </si>
  <si>
    <t>北海道夕張市日吉6-2</t>
  </si>
  <si>
    <t>同種工事を施工した実績を有すること</t>
  </si>
  <si>
    <t xml:space="preserve">盤の沢林道外改良工事
（北海道岩見沢市外）
令和2年7月15日～令和2年9月28日
(土木一式工事(除草154.46ｋｍ外))
</t>
  </si>
  <si>
    <t xml:space="preserve">浦の沢林道外改良工事
（北海道芦別市外）
令和2年7月16日～令和2年9月28日
(土木一式工事(除草167.08ｋｍ外))
</t>
  </si>
  <si>
    <t>株式会社植田組
法人番号4430001048157</t>
  </si>
  <si>
    <t>北海道芦別市上芦別町215-137</t>
  </si>
  <si>
    <t>旭林道外改良工事
(北海道常呂郡置戸町)
令和2年7月16日～令和2年10月5日
(土木一式工事(路面整正47.4km外))</t>
  </si>
  <si>
    <t>分任支出負担行為担当官
網走中部森林管理署長
田中聡</t>
  </si>
  <si>
    <t>北海道常呂郡置戸町字置戸398-99</t>
  </si>
  <si>
    <t>北海道北見市豊地12-14</t>
  </si>
  <si>
    <t>松田の沢林道外改良工事
(北海道北見市留辺蘂町)
令和2年7月16日～令和2年10月5日
(土木一式工事(路面整正75.5km外))</t>
  </si>
  <si>
    <t>北海道北見市留辺蘂町上町134</t>
  </si>
  <si>
    <t>相内林道外改良工事
(北海道北見市)
令和2年7月16日～令和2年10月5日
(土木一式工事(路面整正14.2km外))</t>
  </si>
  <si>
    <t>知来林道外改良工事
(北海道常呂郡佐呂間町)
令和2年7月16日～令和2年10月5日
(土木一式工事(路面整正61.7km外))</t>
  </si>
  <si>
    <t>カジヤの沢治山工事
（北海道広尾郡広尾町）
令和2年7月23日～令和3年1月29日
（土木一式工事（山腹工0.26ha外）)</t>
  </si>
  <si>
    <t>北海道帯広市東1条南16-15</t>
  </si>
  <si>
    <t>尾札部二の沢治山工事実施測量及び設計業務
（北海道川上郡弟子屈町）
令和2年7月28日～令和3年1月29日
（建設コンサルタント（治山工事実施測量及び設計業務））</t>
  </si>
  <si>
    <t>分任支出負担行為担当官
根釧西部森林管理署長
相澤伴軌</t>
  </si>
  <si>
    <t>北海道札幌市中央区北3条東3丁目1-30</t>
  </si>
  <si>
    <t>同種業務の実績、技術者の配置、北海道森林管理局管内に本店、支店を有する者</t>
  </si>
  <si>
    <t>鳥崎地区（下流部）治山工事実施測量及び設計業務
（北海道茅部郡森町字霞台）
令和2年7月28日～令和3年3月5日
（建設コンサルタント（渓間工4基の実施測量設計））</t>
  </si>
  <si>
    <t>鳥崎地区（中流部）治山工事実施測量及び設計業務
（北海道茅部郡森町字霞台）
令和2年7月28日～令和3年3月5日
（建設コンサルタント（渓間工2基の実施測量設計））</t>
  </si>
  <si>
    <t>島歌地区治山工事実施測量及び設計業務
（北海道久遠郡せたな町瀬棚区島歌）
令和2年7月28日～令和3年3月5日
（建設コンサルタント（渓間工2基の実施測量設計））</t>
  </si>
  <si>
    <t>アサヒコンサルタント株式会社
法人番号3430001055204</t>
  </si>
  <si>
    <t>北海道新冠郡新冠町字本町36-1</t>
  </si>
  <si>
    <t>二股川下流地区治山工事実施測量及び設計業務
（北海道山越郡長万部町字大峰）
令和2年7月28日～令和3年3月5日
（建設コンサルタント（渓間工1基の実施測量設計））</t>
  </si>
  <si>
    <t>シュネナイ林道外改良工事
(北海道沙流郡平取町外)
令和2年7月31日～令和2年10月14日
(土木一式工事（路面整正72.3km外）</t>
  </si>
  <si>
    <t xml:space="preserve">分任支出負担行為担当官
日高北部森林管理署長
橋爪一彰
</t>
  </si>
  <si>
    <t>北海道沙流郡日高町栄町東2丁目258-3</t>
  </si>
  <si>
    <t>株式会社平村建設
法人番号5430001055763</t>
  </si>
  <si>
    <t>北海道沙流郡平取町本町92-3</t>
  </si>
  <si>
    <t>同種業務の実績、技術者の配置、局管内本店、支店等所在</t>
  </si>
  <si>
    <t>石油支線沢治山工事実施測量及び設計業務
（北海道雨竜郡北竜町字竜西）
令和2年8月1日～令和2年12月23日
（建設コンサルタント（渓間工1基、流末処理の実施測量及び設計業務））</t>
  </si>
  <si>
    <t>分任支出負担行為担当官
空知森林管理署北空知支署長
三橋博之</t>
  </si>
  <si>
    <t>株式会社北海道森林土木コンサルタント 旭川事務所
法人番号－</t>
  </si>
  <si>
    <t>北海道旭川市神楽4条13丁目7-7</t>
  </si>
  <si>
    <t>同種業務の実績、技術者の配置外</t>
  </si>
  <si>
    <t>アベツ林道パンケセタナイ支線改良工事
（北海道沙流郡平取町芽生)
令和2年8月1日～令和2年12月4日
(土木一式工事（林道改良工事50ｍ外）</t>
  </si>
  <si>
    <t>株式会社五十嵐工業
法人番号9430001055561</t>
  </si>
  <si>
    <t>北海道沙流郡平取町本町44</t>
  </si>
  <si>
    <t>カラマツ沢林道外改良工事
（北海道富良野市外）
令和2年8月1日～令和2年9月28日
（土木一式工事（除草183.6㎞外））</t>
  </si>
  <si>
    <t>分任支出負担行為担当官
上川南部森林管理署長
北浦眞吾</t>
  </si>
  <si>
    <t>双珠別林道外改良工事
（北海道勇払郡占冠村外）
令和2年8月1日～令和2年10月26日
（土木一式工事（除草253.6㎞外））</t>
  </si>
  <si>
    <t>北海道帯広市東9条南13丁目1-18</t>
  </si>
  <si>
    <t>同種工事、技術者の配置、本店、支店又は営業所が、北海道森林管理局管内に所在すること</t>
  </si>
  <si>
    <t>正和運輸株式会社
法人番号3440001006049</t>
  </si>
  <si>
    <t>－</t>
  </si>
  <si>
    <t>分任支出負担行為担当官
留萌北部森林管理署長
小向克之</t>
  </si>
  <si>
    <t>北海道天塩郡天塩町新栄通6丁目</t>
  </si>
  <si>
    <t>菊地建設株式会社 
法人番号1450001008491</t>
  </si>
  <si>
    <t xml:space="preserve">北海道天塩郡天塩町字川口5690の5 </t>
  </si>
  <si>
    <t>同種工事を施工した実績を有すること</t>
  </si>
  <si>
    <t>白石林道外改良工事
（北海道瀬棚郡今金町外）
令和2年7月2日～令和2年9月18日
（土木一式工事（路面整正工88.0㎞外））</t>
  </si>
  <si>
    <t>分任支出負担行為担当官
渡島森林管理署長
小野寺功</t>
  </si>
  <si>
    <t>北海道瀬棚郡今金町字今金359-91</t>
  </si>
  <si>
    <t>予決令第99条の2（不落・不調随意契約）</t>
  </si>
  <si>
    <t>音名川林道外改良工事
（北海道二海郡八雲町外）
令和2年7月3日～令和2年9月18日
（土木一式工事（路面整正工66.6㎞外））</t>
  </si>
  <si>
    <t>逆川林道外改良工事
(苫前郡羽幌町字奥羽幌)
令和2年7月7日～令和2年9月30日
(土木一式工事(除草工(62.20km外))</t>
  </si>
  <si>
    <t>緑の循環認証会議(SGEC)森林管理認証審査業務
(認証審査業務一式(現地審査外))</t>
  </si>
  <si>
    <t>支出負担行為担当官
北海道森林管理局長
原田隆行</t>
  </si>
  <si>
    <t>北海道札幌市中央区宮の森3条7丁目70</t>
  </si>
  <si>
    <t>北海道札幌市中央区北4条西5丁目1</t>
  </si>
  <si>
    <t>北海道森林管理局庁舎等消防設備点検業務
(庁舎消防設備点一式外)</t>
  </si>
  <si>
    <t>株式会社北海道防災指導センター
法人番号2430001032609</t>
  </si>
  <si>
    <t>北海道札幌市白石区北郷4条2丁目8-7</t>
  </si>
  <si>
    <t>空知森林管理署境界検測請負事業
(境界延長2.0km、検測点数47点)</t>
  </si>
  <si>
    <t>小西測量設計事務所</t>
  </si>
  <si>
    <t>北海道滝川市緑町1丁目5-22</t>
  </si>
  <si>
    <t>令和2年度石狩森林管理署収穫調査業務委託6号
（間伐361.91ha、25,538m3外）</t>
  </si>
  <si>
    <t>分任支出負担行為担当官
石狩森林管理署長
荻原裕</t>
  </si>
  <si>
    <t>令和2年度日高南部森林管理署収穫調査業務委託1号
(間伐 126.74ha、9,939m3外)</t>
  </si>
  <si>
    <t>北海道札幌市中央区北1条西20丁目3-26</t>
  </si>
  <si>
    <t>令和2年度日高南部森林管理署収穫調査業務委託2号
(主伐 2.35ha、141m3外)</t>
  </si>
  <si>
    <t>北海道札幌市中央区宮の森4条4丁目1-5</t>
  </si>
  <si>
    <t>令和2年度日高南部森林管理署収穫調査業務委託4号
(主伐 51.49ha、2,994m3外)</t>
  </si>
  <si>
    <t>令和2年度浮島湿原木道修繕業務
（木道作設・撤去45m)</t>
  </si>
  <si>
    <t>分任支出負担行為担当官
上川中部森林管理署長
近藤昌幸</t>
  </si>
  <si>
    <t>北海道旭川市神楽3条5丁目3-11</t>
  </si>
  <si>
    <t>平井建設工業株式会社
法人番号1450001002528</t>
  </si>
  <si>
    <t>北海道上川郡当麻町三条西3丁目11-41</t>
  </si>
  <si>
    <t>同種事業の実績、技術者の配置等</t>
  </si>
  <si>
    <t>2年度根釧東部署【厚床地区】保安林整備
(防風垣工975m外)</t>
  </si>
  <si>
    <t>分任支出負担行為担当官
根釧東部森林管理署長
松本康裕</t>
  </si>
  <si>
    <t>北海道標津郡標津町南2条西2丁目1-16</t>
  </si>
  <si>
    <t>北海道釧路市栄町12丁目3</t>
  </si>
  <si>
    <t>根釧西部森林管理署境界検測請負事業
(境界延長3.4km、検測点数、47点)</t>
  </si>
  <si>
    <t>株式会社あすなろ道東支社</t>
  </si>
  <si>
    <t>北海道帯広市東9条南13丁目1-18</t>
  </si>
  <si>
    <t>令和2年度空知森林管理署収穫調査業務委託4号
(間伐67.77ha、3,480m3)</t>
  </si>
  <si>
    <t>分任支出負担行為担当官
空知森林管理署長
松本誠司</t>
  </si>
  <si>
    <t>令和2年度空知森林管理署収穫調査業務委託5号
(間伐外118.00ha、9,982m3)</t>
  </si>
  <si>
    <t>令和2年度空知森林管理署収穫調査業務委託6号
(間伐209.36ha、21,584   m3)</t>
  </si>
  <si>
    <t>OA機器類
(WEBカメラ14機外)</t>
  </si>
  <si>
    <t>北海道札幌市白石区米里2条4丁目8-35</t>
  </si>
  <si>
    <t>2年度石狩署【恵庭地区】保全整備（保育間伐）第5号
（保育間伐186.85ha、素材生産7,800ｍ3）</t>
  </si>
  <si>
    <t>北海道苫小牧市栄町2丁目2-10</t>
  </si>
  <si>
    <t>同種業務の実績、技術者の配置</t>
  </si>
  <si>
    <t>令和2年度留萌北部森林管理署収穫調査業務委託3号
(間伐110.21ha､4,823m3)</t>
  </si>
  <si>
    <t>令和2年度留萌北部森林管理署収穫調査業務委託4号
(間伐193.83ha､11,084m3)</t>
  </si>
  <si>
    <t>令和2年度後志森林管理署収穫調査業務委託3号
（主伐22.65ha, 5,478m3)</t>
  </si>
  <si>
    <t>指定調査機関であること、本店等が北海道に所在すること</t>
  </si>
  <si>
    <t>令和2年度日高南部森林管理署収穫調査業務委託5号
(主伐 28.45ha、1,788m3外)</t>
  </si>
  <si>
    <t>北海道札幌市中央区宮の森2条6丁目2-5</t>
  </si>
  <si>
    <t>令和2年度【上川北部署等】官用自動車点検等業務（単価契約）
（継続検査11台外）</t>
  </si>
  <si>
    <t>分任支出負担行為担当官
上川北部森林管理署長
島津泰博</t>
  </si>
  <si>
    <t>北海道上川郡下川町緑町21-4</t>
  </si>
  <si>
    <t>北海道上川郡下川町西町370-2</t>
  </si>
  <si>
    <t>単価契約</t>
  </si>
  <si>
    <t>2年度十勝東部署【足寄・本別地区その1】保全整備造林第2号
(地拵5.13ha外)</t>
  </si>
  <si>
    <t>株式会社イエツネ林業(代表)
法人番号3460101003191</t>
  </si>
  <si>
    <t>北海道足寄郡足寄町北3条1丁目21</t>
  </si>
  <si>
    <t>同種の事業を実施した実績、技術者の配置等</t>
  </si>
  <si>
    <t>令和2年度宗谷森林管理署収穫調査業務委託9号
（間伐141.79ha、6,997㎥）</t>
  </si>
  <si>
    <t xml:space="preserve">一般財団法人森林・林業調査研究所 旭川支部
</t>
  </si>
  <si>
    <t>北海道旭川市神楽2条5丁目2-20</t>
  </si>
  <si>
    <t>令和2年度渡島森林管理署収穫調査業務委託2号
(主伐39.09ｈa、4,862㎥外)</t>
  </si>
  <si>
    <t>令和2年度渡島森林管理署収穫調査業務委託3号
(間伐130.37ｈa、5,667㎥)</t>
  </si>
  <si>
    <t>2年上川中部署雨紛採取園保全管理事業
(除伐4.23ha,作業道修理0.156km,作業道新設0.47km他)</t>
  </si>
  <si>
    <t>麻生木材工業株式会社
法人番号1450001000052</t>
  </si>
  <si>
    <t>北海道旭川市永山北2条11丁目36-2</t>
  </si>
  <si>
    <t>令和2年度網走南部森林管理署収穫調査業務委託5号
(主伐41.09ha、8,913m3外)</t>
  </si>
  <si>
    <t>北海道北見市朝日町20-4</t>
  </si>
  <si>
    <t>令和2年度網走南部森林管理署収穫調査業務委託6号
(主伐47.11ha、8,381m3外)</t>
  </si>
  <si>
    <t>令和2年度網走南部森林管理署収穫調査業務委託7号
(主伐96.61ha、14,468m3外)</t>
  </si>
  <si>
    <t>令和2年度網走南部森林管理署収穫調査業務委託8号
(主伐60.17ha、8,355m3外)</t>
  </si>
  <si>
    <t>2年度渡島署【森地区その2】保全整備造林第6号
（地拵13.89ha外）</t>
  </si>
  <si>
    <t>北海道北斗市文月123</t>
  </si>
  <si>
    <t>2年度渡島署【八雲地区その2】保全整備造林第7号
（地拵44.50ha外）</t>
  </si>
  <si>
    <t>北海道檜山郡江差町南が丘7-289</t>
  </si>
  <si>
    <t>2年度渡島署【東瀬棚地区その2】保全整備造林第8号
（地拵3.00ha外）</t>
  </si>
  <si>
    <t>同種事業の実績、技術者の配置等</t>
  </si>
  <si>
    <t>令和2年度日高南部森林管理署収穫調査業務委託6号
(間伐 95.31ha、6,998m3)</t>
  </si>
  <si>
    <t>2年度十勝東部署【芽登地区】保全整備造林第3号
(地拵3.09ha外)</t>
  </si>
  <si>
    <t>新栄緑化株式会社(代表)
法人番号5460101003297</t>
  </si>
  <si>
    <t>北海道足寄郡陸別町字陸別基線310</t>
  </si>
  <si>
    <t>令和2年度十勝西部森林管理署東大雪支署収穫調査業務委託3号
(主伐16.27ha、725m3外)</t>
  </si>
  <si>
    <t>分任支出負担行為担当官
十勝西部森林管理署東大雪支署長
澤田浩也</t>
  </si>
  <si>
    <t>北海道河東郡上士幌町字上士幌東3線233</t>
  </si>
  <si>
    <t>2年度渡島署【今金地区その2】保全整備造林第9号
（地拵6.23ha外）</t>
  </si>
  <si>
    <t>コーリン建設株式会社
法人番号3430001051731</t>
  </si>
  <si>
    <t>北海道虻田郡倶知安町南1条東2丁目4-7</t>
  </si>
  <si>
    <t>2年度網走南部署【小清水地区】保安林整備第1号
(植付1.86ha外)</t>
  </si>
  <si>
    <t>札鶴ベニヤ株式会社
法人番号1460301003472</t>
  </si>
  <si>
    <t>北海道斜里郡清里町札弦町40</t>
  </si>
  <si>
    <t>2年度網走南部署【津別地区その2】保全整備造林第6号
(地拵（大型機械）8.62ha)</t>
  </si>
  <si>
    <t>国安産業株式会社
法人番号1460301002086</t>
  </si>
  <si>
    <t>一般競争契約</t>
  </si>
  <si>
    <t>令和2年度檜山森林管理署収穫調査業務委託2号
(主伐9.96ha、1,348m3外)</t>
  </si>
  <si>
    <t>分任支出負担行為担当官
檜山森林管理署長
加納正幸</t>
  </si>
  <si>
    <t>北海道檜山郡厚沢部町緑町162-28</t>
  </si>
  <si>
    <t>該当なし</t>
  </si>
  <si>
    <t>株式会社あすなろ 道東支社</t>
  </si>
  <si>
    <t>高堂建設株式会社
法人番号1460101000942</t>
  </si>
  <si>
    <t>一般財団法人森林・林業調査研究所 札幌支部</t>
  </si>
  <si>
    <t>土井木材株式会社
法人番号6460001001136</t>
  </si>
  <si>
    <t>株式会社小玉
法人番号4430001052943</t>
  </si>
  <si>
    <t>有限会社坂井モータース
法人番号8450002010036</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</si>
</sst>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0.000000"/>
    <numFmt numFmtId="186" formatCode="0.00000"/>
    <numFmt numFmtId="187" formatCode="0.0000"/>
    <numFmt numFmtId="188" formatCode="0.000"/>
    <numFmt numFmtId="189" formatCode="0.0"/>
    <numFmt numFmtId="190" formatCode="[$-411]ge\.m\.d;@"/>
    <numFmt numFmtId="191" formatCode="0_ "/>
    <numFmt numFmtId="192" formatCode="[$-411]ge\.m\.d\(aaa\);@"/>
    <numFmt numFmtId="193" formatCode="0000000000000"/>
    <numFmt numFmtId="194" formatCode="&quot;令&quot;&quot;和&quot;&quot;元&quot;&quot;年&quot;m&quot;月&quot;d&quot;日&quot;"/>
    <numFmt numFmtId="195" formatCode="&quot;令和2年&quot;m&quot;月&quot;d&quot;日&quot;"/>
    <numFmt numFmtId="196" formatCode="&quot;令和元年&quot;m&quot;月&quot;d&quot;日&quot;"/>
    <numFmt numFmtId="197" formatCode="[$-411]ggg&quot;元&quot;&quot;年&quot;m&quot;月&quot;d&quot;日&quot;;@"/>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4"/>
      <name val="ＭＳ Ｐゴシック"/>
      <family val="3"/>
    </font>
    <font>
      <sz val="9"/>
      <name val="ＭＳ Ｐゴシック"/>
      <family val="3"/>
    </font>
    <font>
      <sz val="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8"/>
      <name val="Calibri"/>
      <family val="3"/>
    </font>
    <font>
      <sz val="14"/>
      <name val="Calibri"/>
      <family val="3"/>
    </font>
    <font>
      <sz val="9"/>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style="thin"/>
      <right style="thin"/>
      <top style="thin"/>
      <bottom style="medium"/>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medium"/>
      <bottom>
        <color indexed="63"/>
      </bottom>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147">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180" fontId="7" fillId="0" borderId="10" xfId="0" applyNumberFormat="1" applyFont="1" applyFill="1" applyBorder="1" applyAlignment="1">
      <alignment horizont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5" fillId="0" borderId="0" xfId="69"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3" xfId="0" applyFont="1" applyFill="1" applyBorder="1" applyAlignment="1">
      <alignment horizontal="center" vertical="center" wrapText="1"/>
    </xf>
    <xf numFmtId="0" fontId="50" fillId="0" borderId="14" xfId="65" applyFont="1" applyFill="1" applyBorder="1" applyAlignment="1">
      <alignment vertical="center" wrapText="1"/>
      <protection/>
    </xf>
    <xf numFmtId="0" fontId="5" fillId="0" borderId="15" xfId="0" applyFont="1" applyFill="1" applyBorder="1" applyAlignment="1">
      <alignment horizontal="center" vertical="center"/>
    </xf>
    <xf numFmtId="0" fontId="0" fillId="0" borderId="0" xfId="0" applyFont="1" applyAlignment="1">
      <alignment vertical="center"/>
    </xf>
    <xf numFmtId="0" fontId="51" fillId="0" borderId="0" xfId="0" applyFont="1" applyFill="1" applyAlignment="1">
      <alignment vertical="center"/>
    </xf>
    <xf numFmtId="0" fontId="50" fillId="0" borderId="0" xfId="0" applyFont="1" applyFill="1" applyAlignment="1">
      <alignment vertical="center"/>
    </xf>
    <xf numFmtId="0" fontId="50" fillId="0" borderId="0" xfId="0" applyFont="1" applyFill="1" applyAlignment="1">
      <alignment horizontal="center" vertical="center"/>
    </xf>
    <xf numFmtId="0" fontId="52" fillId="0" borderId="0" xfId="0" applyFont="1" applyFill="1" applyAlignment="1">
      <alignment vertical="center" wrapText="1"/>
    </xf>
    <xf numFmtId="0" fontId="52" fillId="0" borderId="0" xfId="0" applyFont="1" applyFill="1" applyAlignment="1">
      <alignment vertical="center"/>
    </xf>
    <xf numFmtId="0" fontId="53" fillId="0" borderId="0" xfId="0" applyFont="1" applyFill="1" applyAlignment="1">
      <alignment horizontal="center" vertical="center" wrapText="1"/>
    </xf>
    <xf numFmtId="180" fontId="53" fillId="0" borderId="10" xfId="0" applyNumberFormat="1" applyFont="1" applyFill="1" applyBorder="1" applyAlignment="1">
      <alignment horizontal="center" wrapText="1"/>
    </xf>
    <xf numFmtId="180" fontId="53" fillId="0" borderId="11" xfId="0" applyNumberFormat="1" applyFont="1" applyFill="1" applyBorder="1" applyAlignment="1">
      <alignment horizontal="center" wrapText="1"/>
    </xf>
    <xf numFmtId="180" fontId="53" fillId="0" borderId="12" xfId="0" applyNumberFormat="1" applyFont="1" applyFill="1" applyBorder="1" applyAlignment="1">
      <alignment horizontal="center" wrapText="1"/>
    </xf>
    <xf numFmtId="0" fontId="50" fillId="0" borderId="0" xfId="70" applyFont="1" applyFill="1" applyBorder="1" applyAlignment="1">
      <alignment vertical="center" wrapText="1"/>
      <protection/>
    </xf>
    <xf numFmtId="0" fontId="50" fillId="0" borderId="0" xfId="0" applyFont="1" applyAlignment="1">
      <alignment vertical="center"/>
    </xf>
    <xf numFmtId="0" fontId="53" fillId="0" borderId="0" xfId="0" applyFont="1" applyFill="1" applyBorder="1" applyAlignment="1">
      <alignment vertical="center"/>
    </xf>
    <xf numFmtId="0" fontId="53" fillId="0" borderId="0" xfId="0" applyFont="1" applyFill="1" applyBorder="1" applyAlignment="1">
      <alignment vertical="center" wrapText="1"/>
    </xf>
    <xf numFmtId="0" fontId="53" fillId="0" borderId="0" xfId="0" applyFont="1" applyFill="1" applyAlignment="1">
      <alignment vertical="center"/>
    </xf>
    <xf numFmtId="0" fontId="53" fillId="0" borderId="0" xfId="0" applyFont="1" applyFill="1" applyBorder="1" applyAlignment="1">
      <alignment horizontal="left" vertical="center" wrapText="1"/>
    </xf>
    <xf numFmtId="0" fontId="53" fillId="0" borderId="0" xfId="0" applyFont="1" applyFill="1" applyAlignment="1">
      <alignment vertical="center" wrapText="1"/>
    </xf>
    <xf numFmtId="183" fontId="50" fillId="33" borderId="16" xfId="65" applyNumberFormat="1" applyFont="1" applyFill="1" applyBorder="1" applyAlignment="1">
      <alignment vertical="center" wrapText="1"/>
      <protection/>
    </xf>
    <xf numFmtId="0" fontId="50" fillId="33" borderId="16" xfId="65" applyFont="1" applyFill="1" applyBorder="1" applyAlignment="1">
      <alignment vertical="center" wrapText="1"/>
      <protection/>
    </xf>
    <xf numFmtId="38" fontId="50" fillId="33" borderId="16" xfId="65" applyNumberFormat="1" applyFont="1" applyFill="1" applyBorder="1" applyAlignment="1">
      <alignment vertical="center" wrapText="1"/>
      <protection/>
    </xf>
    <xf numFmtId="181" fontId="50" fillId="33" borderId="16" xfId="65" applyNumberFormat="1" applyFont="1" applyFill="1" applyBorder="1" applyAlignment="1">
      <alignment horizontal="center" vertical="center" wrapText="1"/>
      <protection/>
    </xf>
    <xf numFmtId="184" fontId="50" fillId="33" borderId="16" xfId="65" applyNumberFormat="1" applyFont="1" applyFill="1" applyBorder="1" applyAlignment="1">
      <alignment horizontal="center" vertical="center" wrapText="1"/>
      <protection/>
    </xf>
    <xf numFmtId="3" fontId="50" fillId="33" borderId="16" xfId="65" applyNumberFormat="1" applyFont="1" applyFill="1" applyBorder="1" applyAlignment="1">
      <alignment horizontal="center" vertical="center" wrapText="1"/>
      <protection/>
    </xf>
    <xf numFmtId="0" fontId="6" fillId="33" borderId="0" xfId="0" applyFont="1" applyFill="1" applyAlignment="1">
      <alignment vertical="center"/>
    </xf>
    <xf numFmtId="0" fontId="5" fillId="33" borderId="0" xfId="0" applyFont="1" applyFill="1" applyAlignment="1">
      <alignment vertical="center"/>
    </xf>
    <xf numFmtId="0" fontId="5" fillId="33" borderId="0" xfId="0" applyFont="1" applyFill="1" applyAlignment="1">
      <alignment horizontal="center" vertical="center"/>
    </xf>
    <xf numFmtId="0" fontId="4" fillId="33" borderId="0" xfId="0" applyFont="1" applyFill="1" applyAlignment="1">
      <alignment vertical="center"/>
    </xf>
    <xf numFmtId="0" fontId="5" fillId="33" borderId="13" xfId="0" applyFont="1" applyFill="1" applyBorder="1" applyAlignment="1">
      <alignment vertical="center" wrapText="1"/>
    </xf>
    <xf numFmtId="0" fontId="7" fillId="33" borderId="0" xfId="0" applyFont="1" applyFill="1" applyAlignment="1">
      <alignment horizontal="center" vertical="center" wrapText="1"/>
    </xf>
    <xf numFmtId="0" fontId="50" fillId="33" borderId="10" xfId="65" applyFont="1" applyFill="1" applyBorder="1" applyAlignment="1">
      <alignment vertical="center" wrapText="1"/>
      <protection/>
    </xf>
    <xf numFmtId="0" fontId="50" fillId="33" borderId="11" xfId="65" applyFont="1" applyFill="1" applyBorder="1" applyAlignment="1">
      <alignment vertical="center" wrapText="1"/>
      <protection/>
    </xf>
    <xf numFmtId="183" fontId="50" fillId="33" borderId="11" xfId="65" applyNumberFormat="1" applyFont="1" applyFill="1" applyBorder="1" applyAlignment="1">
      <alignment vertical="center" wrapText="1"/>
      <protection/>
    </xf>
    <xf numFmtId="38" fontId="50" fillId="33" borderId="11" xfId="65" applyNumberFormat="1" applyFont="1" applyFill="1" applyBorder="1" applyAlignment="1">
      <alignment vertical="center" wrapText="1"/>
      <protection/>
    </xf>
    <xf numFmtId="181" fontId="50" fillId="33" borderId="11" xfId="65" applyNumberFormat="1" applyFont="1" applyFill="1" applyBorder="1" applyAlignment="1">
      <alignment horizontal="center" vertical="center" wrapText="1"/>
      <protection/>
    </xf>
    <xf numFmtId="184" fontId="50" fillId="33" borderId="11" xfId="65" applyNumberFormat="1" applyFont="1" applyFill="1" applyBorder="1" applyAlignment="1">
      <alignment horizontal="center" vertical="center" wrapText="1"/>
      <protection/>
    </xf>
    <xf numFmtId="3" fontId="50" fillId="33" borderId="11" xfId="65" applyNumberFormat="1" applyFont="1" applyFill="1" applyBorder="1" applyAlignment="1">
      <alignment horizontal="center" vertical="center" wrapText="1"/>
      <protection/>
    </xf>
    <xf numFmtId="0" fontId="50" fillId="33" borderId="12" xfId="65" applyFont="1" applyFill="1" applyBorder="1" applyAlignment="1">
      <alignment vertical="center" wrapText="1"/>
      <protection/>
    </xf>
    <xf numFmtId="0" fontId="0" fillId="33" borderId="0" xfId="0" applyFont="1" applyFill="1" applyAlignment="1">
      <alignment vertical="center"/>
    </xf>
    <xf numFmtId="0" fontId="50" fillId="33" borderId="17" xfId="65" applyFont="1" applyFill="1" applyBorder="1" applyAlignment="1">
      <alignment vertical="center" wrapText="1"/>
      <protection/>
    </xf>
    <xf numFmtId="0" fontId="50" fillId="33" borderId="18" xfId="65" applyFont="1" applyFill="1" applyBorder="1" applyAlignment="1">
      <alignment vertical="center" wrapText="1"/>
      <protection/>
    </xf>
    <xf numFmtId="0" fontId="50" fillId="33" borderId="19" xfId="65" applyFont="1" applyFill="1" applyBorder="1" applyAlignment="1">
      <alignment vertical="center" wrapText="1"/>
      <protection/>
    </xf>
    <xf numFmtId="0" fontId="50" fillId="33" borderId="14" xfId="65" applyFont="1" applyFill="1" applyBorder="1" applyAlignment="1">
      <alignment vertical="center" wrapText="1"/>
      <protection/>
    </xf>
    <xf numFmtId="183" fontId="50" fillId="33" borderId="14" xfId="65" applyNumberFormat="1" applyFont="1" applyFill="1" applyBorder="1" applyAlignment="1">
      <alignment vertical="center" wrapText="1"/>
      <protection/>
    </xf>
    <xf numFmtId="38" fontId="50" fillId="33" borderId="14" xfId="65" applyNumberFormat="1" applyFont="1" applyFill="1" applyBorder="1" applyAlignment="1">
      <alignment vertical="center" wrapText="1"/>
      <protection/>
    </xf>
    <xf numFmtId="181" fontId="50" fillId="33" borderId="14" xfId="65" applyNumberFormat="1" applyFont="1" applyFill="1" applyBorder="1" applyAlignment="1">
      <alignment horizontal="center" vertical="center" wrapText="1"/>
      <protection/>
    </xf>
    <xf numFmtId="184" fontId="50" fillId="33" borderId="14" xfId="65" applyNumberFormat="1" applyFont="1" applyFill="1" applyBorder="1" applyAlignment="1">
      <alignment horizontal="center" vertical="center" wrapText="1"/>
      <protection/>
    </xf>
    <xf numFmtId="3" fontId="50" fillId="33" borderId="14" xfId="65" applyNumberFormat="1" applyFont="1" applyFill="1" applyBorder="1" applyAlignment="1">
      <alignment horizontal="center" vertical="center" wrapText="1"/>
      <protection/>
    </xf>
    <xf numFmtId="0" fontId="50" fillId="33" borderId="20" xfId="65" applyFont="1" applyFill="1" applyBorder="1" applyAlignment="1">
      <alignment vertical="center" wrapText="1"/>
      <protection/>
    </xf>
    <xf numFmtId="0" fontId="50" fillId="0" borderId="13" xfId="0" applyFont="1" applyFill="1" applyBorder="1" applyAlignment="1">
      <alignment horizontal="center" vertical="center" wrapText="1"/>
    </xf>
    <xf numFmtId="0" fontId="50" fillId="33" borderId="16" xfId="65" applyFont="1" applyFill="1" applyBorder="1" applyAlignment="1">
      <alignment vertical="top" wrapText="1"/>
      <protection/>
    </xf>
    <xf numFmtId="38" fontId="50" fillId="33" borderId="14" xfId="65" applyNumberFormat="1" applyFont="1" applyFill="1" applyBorder="1" applyAlignment="1">
      <alignment horizontal="center" vertical="center" wrapText="1"/>
      <protection/>
    </xf>
    <xf numFmtId="0" fontId="51" fillId="0" borderId="19" xfId="65" applyFont="1" applyFill="1" applyBorder="1" applyAlignment="1">
      <alignment horizontal="center" vertical="center" wrapText="1"/>
      <protection/>
    </xf>
    <xf numFmtId="38" fontId="50" fillId="33" borderId="16" xfId="65" applyNumberFormat="1" applyFont="1" applyFill="1" applyBorder="1" applyAlignment="1">
      <alignment horizontal="center" vertical="center" wrapText="1"/>
      <protection/>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vertical="center" wrapText="1"/>
    </xf>
    <xf numFmtId="0" fontId="5" fillId="0" borderId="13" xfId="0" applyFont="1" applyFill="1" applyBorder="1" applyAlignment="1">
      <alignment vertical="center" wrapText="1"/>
    </xf>
    <xf numFmtId="0" fontId="5" fillId="0" borderId="22" xfId="0" applyFont="1" applyFill="1" applyBorder="1" applyAlignment="1">
      <alignment horizontal="left" vertical="center" wrapText="1"/>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9" fillId="0" borderId="26" xfId="0" applyFont="1" applyFill="1" applyBorder="1" applyAlignment="1">
      <alignment vertical="center" wrapText="1"/>
    </xf>
    <xf numFmtId="0" fontId="9" fillId="0" borderId="22" xfId="0" applyFont="1" applyFill="1" applyBorder="1" applyAlignment="1">
      <alignment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7" xfId="0" applyFont="1" applyFill="1" applyBorder="1" applyAlignment="1">
      <alignment vertical="center" wrapText="1"/>
    </xf>
    <xf numFmtId="0" fontId="5" fillId="0" borderId="28" xfId="0" applyFont="1" applyFill="1" applyBorder="1" applyAlignment="1">
      <alignment vertical="center" wrapText="1"/>
    </xf>
    <xf numFmtId="0" fontId="5" fillId="0" borderId="23"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5" fillId="0" borderId="2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6" xfId="0" applyFont="1" applyFill="1" applyBorder="1" applyAlignment="1">
      <alignment vertical="center" wrapText="1"/>
    </xf>
    <xf numFmtId="0" fontId="5" fillId="0" borderId="31" xfId="0" applyFont="1" applyFill="1" applyBorder="1" applyAlignment="1">
      <alignment horizontal="left" vertical="center" wrapText="1"/>
    </xf>
    <xf numFmtId="0" fontId="5" fillId="0" borderId="31" xfId="0" applyFont="1" applyFill="1" applyBorder="1" applyAlignment="1">
      <alignment vertical="center" wrapText="1"/>
    </xf>
    <xf numFmtId="0" fontId="0" fillId="0" borderId="0" xfId="0" applyFont="1" applyAlignment="1">
      <alignment vertical="center"/>
    </xf>
    <xf numFmtId="0" fontId="5" fillId="0" borderId="21" xfId="0" applyFont="1" applyFill="1" applyBorder="1" applyAlignment="1">
      <alignment horizontal="left" vertical="center" wrapText="1"/>
    </xf>
    <xf numFmtId="0" fontId="5" fillId="33" borderId="32"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32" xfId="0" applyFont="1" applyFill="1" applyBorder="1" applyAlignment="1">
      <alignment vertical="center" wrapText="1"/>
    </xf>
    <xf numFmtId="0" fontId="4" fillId="33" borderId="0" xfId="0" applyFont="1" applyFill="1" applyAlignment="1">
      <alignment vertical="center" wrapText="1"/>
    </xf>
    <xf numFmtId="0" fontId="8" fillId="33" borderId="0" xfId="0" applyFont="1" applyFill="1" applyAlignment="1">
      <alignment horizontal="center" vertical="center" wrapText="1"/>
    </xf>
    <xf numFmtId="0" fontId="5" fillId="33" borderId="23"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5" fillId="33" borderId="26" xfId="0" applyFont="1" applyFill="1" applyBorder="1" applyAlignment="1">
      <alignment horizontal="left" vertical="center" wrapText="1"/>
    </xf>
    <xf numFmtId="0" fontId="5" fillId="33" borderId="33"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16" xfId="0" applyFont="1" applyFill="1" applyBorder="1" applyAlignment="1">
      <alignment vertical="center" wrapText="1"/>
    </xf>
    <xf numFmtId="0" fontId="5" fillId="33" borderId="26" xfId="0" applyFont="1" applyFill="1" applyBorder="1" applyAlignment="1">
      <alignment vertical="center" wrapText="1"/>
    </xf>
    <xf numFmtId="0" fontId="5" fillId="33" borderId="35" xfId="0" applyFont="1" applyFill="1" applyBorder="1" applyAlignment="1">
      <alignment vertical="center" wrapText="1"/>
    </xf>
    <xf numFmtId="0" fontId="5" fillId="33" borderId="17" xfId="0" applyFont="1" applyFill="1" applyBorder="1" applyAlignment="1">
      <alignment vertical="center" wrapText="1"/>
    </xf>
    <xf numFmtId="0" fontId="5" fillId="33" borderId="36" xfId="0" applyFont="1" applyFill="1" applyBorder="1" applyAlignment="1">
      <alignment vertical="center" wrapText="1"/>
    </xf>
    <xf numFmtId="0" fontId="9" fillId="33" borderId="16" xfId="0" applyFont="1" applyFill="1" applyBorder="1" applyAlignment="1">
      <alignment vertical="center" wrapText="1"/>
    </xf>
    <xf numFmtId="0" fontId="9" fillId="33" borderId="26" xfId="0" applyFont="1" applyFill="1" applyBorder="1" applyAlignment="1">
      <alignment vertical="center" wrapText="1"/>
    </xf>
    <xf numFmtId="0" fontId="51" fillId="0" borderId="0" xfId="0" applyFont="1" applyFill="1" applyAlignment="1">
      <alignment horizontal="center" vertical="center" wrapText="1"/>
    </xf>
    <xf numFmtId="0" fontId="50" fillId="0" borderId="0" xfId="0" applyFont="1" applyAlignment="1">
      <alignment vertical="center"/>
    </xf>
    <xf numFmtId="0" fontId="50" fillId="0" borderId="24" xfId="0" applyFont="1" applyFill="1" applyBorder="1" applyAlignment="1">
      <alignment vertical="center" wrapText="1"/>
    </xf>
    <xf numFmtId="0" fontId="50" fillId="0" borderId="25" xfId="0" applyFont="1" applyFill="1" applyBorder="1" applyAlignment="1">
      <alignment vertical="center" wrapText="1"/>
    </xf>
    <xf numFmtId="0" fontId="50" fillId="0" borderId="23" xfId="0" applyFont="1" applyFill="1" applyBorder="1" applyAlignment="1">
      <alignment vertical="center" wrapText="1"/>
    </xf>
    <xf numFmtId="0" fontId="50" fillId="0" borderId="13" xfId="0" applyFont="1" applyFill="1" applyBorder="1" applyAlignment="1">
      <alignment vertical="center" wrapText="1"/>
    </xf>
    <xf numFmtId="0" fontId="50" fillId="0" borderId="27"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21" xfId="0" applyFont="1" applyFill="1" applyBorder="1" applyAlignment="1">
      <alignment horizontal="center" vertical="center" wrapText="1"/>
    </xf>
    <xf numFmtId="0" fontId="50" fillId="0" borderId="21" xfId="0" applyFont="1" applyFill="1" applyBorder="1" applyAlignment="1">
      <alignment vertical="center" wrapText="1"/>
    </xf>
    <xf numFmtId="0" fontId="50" fillId="0" borderId="22" xfId="0" applyFont="1" applyFill="1" applyBorder="1" applyAlignment="1">
      <alignment vertical="center" wrapText="1"/>
    </xf>
    <xf numFmtId="0" fontId="54" fillId="0" borderId="31" xfId="0" applyFont="1" applyFill="1" applyBorder="1" applyAlignment="1">
      <alignment vertical="center" wrapText="1"/>
    </xf>
    <xf numFmtId="0" fontId="54" fillId="0" borderId="28" xfId="0" applyFont="1" applyFill="1" applyBorder="1" applyAlignment="1">
      <alignment vertical="center" wrapText="1"/>
    </xf>
    <xf numFmtId="0" fontId="50" fillId="0" borderId="31" xfId="0" applyFont="1" applyFill="1" applyBorder="1" applyAlignment="1">
      <alignment horizontal="left" vertical="center" wrapText="1"/>
    </xf>
    <xf numFmtId="0" fontId="50" fillId="0" borderId="28" xfId="0" applyFont="1" applyFill="1" applyBorder="1" applyAlignment="1">
      <alignment horizontal="left" vertical="center" wrapText="1"/>
    </xf>
    <xf numFmtId="0" fontId="50" fillId="0" borderId="26" xfId="0" applyFont="1" applyFill="1" applyBorder="1" applyAlignment="1">
      <alignment vertical="center" wrapText="1"/>
    </xf>
    <xf numFmtId="0" fontId="50" fillId="0" borderId="29" xfId="0" applyFont="1" applyFill="1" applyBorder="1" applyAlignment="1">
      <alignment horizontal="center" vertical="center" wrapText="1"/>
    </xf>
    <xf numFmtId="0" fontId="50" fillId="0" borderId="30" xfId="0" applyFont="1" applyFill="1" applyBorder="1" applyAlignment="1">
      <alignment horizontal="center" vertical="center" wrapText="1"/>
    </xf>
    <xf numFmtId="0" fontId="50" fillId="0" borderId="27" xfId="0" applyFont="1" applyFill="1" applyBorder="1" applyAlignment="1">
      <alignment vertical="center" wrapText="1"/>
    </xf>
    <xf numFmtId="0" fontId="50" fillId="0" borderId="28" xfId="0" applyFont="1" applyFill="1" applyBorder="1" applyAlignment="1">
      <alignment vertical="center" wrapText="1"/>
    </xf>
    <xf numFmtId="0" fontId="50" fillId="0" borderId="22" xfId="0" applyFont="1" applyFill="1" applyBorder="1" applyAlignment="1">
      <alignment horizontal="left" vertical="center" wrapText="1"/>
    </xf>
    <xf numFmtId="0" fontId="50" fillId="0" borderId="23" xfId="0" applyFont="1" applyFill="1" applyBorder="1" applyAlignment="1">
      <alignment horizontal="center" vertical="center" wrapText="1"/>
    </xf>
    <xf numFmtId="0" fontId="50" fillId="0" borderId="13" xfId="0" applyFont="1" applyFill="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_１６７調査票４案件best100（再検討）0914提出用" xfId="69"/>
    <cellStyle name="標準_１６７調査票４案件best100（再検討）0914提出用_須藤作業用別紙様式２" xfId="70"/>
    <cellStyle name="Followed Hyperlink" xfId="71"/>
    <cellStyle name="良い" xfId="72"/>
  </cellStyles>
  <dxfs count="3">
    <dxf/>
    <dxf/>
    <dxf>
      <numFmt numFmtId="194"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45"/>
  <sheetViews>
    <sheetView tabSelected="1" view="pageBreakPreview" zoomScale="90" zoomScaleSheetLayoutView="90" zoomScalePageLayoutView="0" workbookViewId="0" topLeftCell="A1">
      <selection activeCell="C12" sqref="C12"/>
    </sheetView>
  </sheetViews>
  <sheetFormatPr defaultColWidth="9.00390625" defaultRowHeight="13.5"/>
  <cols>
    <col min="1" max="1" width="35.00390625" style="1" customWidth="1"/>
    <col min="2" max="2" width="23.25390625" style="1" customWidth="1"/>
    <col min="3" max="3" width="10.125" style="3" customWidth="1"/>
    <col min="4" max="4" width="17.625" style="3" bestFit="1" customWidth="1"/>
    <col min="5" max="5" width="17.00390625" style="1" customWidth="1"/>
    <col min="6" max="6" width="13.125" style="1" customWidth="1"/>
    <col min="7" max="7" width="10.25390625" style="1" customWidth="1"/>
    <col min="8" max="9" width="11.375" style="1" bestFit="1" customWidth="1"/>
    <col min="10" max="10" width="10.25390625" style="3" customWidth="1"/>
    <col min="11" max="12" width="9.00390625" style="3" customWidth="1"/>
    <col min="13" max="13" width="7.75390625" style="3" customWidth="1"/>
    <col min="14" max="14" width="8.25390625" style="1" customWidth="1"/>
    <col min="15" max="15" width="17.125" style="1" customWidth="1"/>
    <col min="16" max="16" width="9.00390625" style="1" customWidth="1"/>
    <col min="17" max="17" width="10.25390625" style="1" bestFit="1" customWidth="1"/>
    <col min="18" max="16384" width="9.00390625" style="1" customWidth="1"/>
  </cols>
  <sheetData>
    <row r="1" ht="21">
      <c r="A1" s="2"/>
    </row>
    <row r="3" spans="1:16" ht="17.25">
      <c r="A3" s="84" t="s">
        <v>19</v>
      </c>
      <c r="B3" s="84"/>
      <c r="C3" s="84"/>
      <c r="D3" s="84"/>
      <c r="E3" s="84"/>
      <c r="F3" s="84"/>
      <c r="G3" s="84"/>
      <c r="H3" s="84"/>
      <c r="I3" s="84"/>
      <c r="J3" s="84"/>
      <c r="K3" s="84"/>
      <c r="L3" s="84"/>
      <c r="M3" s="84"/>
      <c r="N3" s="84"/>
      <c r="O3" s="84"/>
      <c r="P3" s="84"/>
    </row>
    <row r="4" spans="1:17" s="2" customFormat="1" ht="50.25" customHeight="1">
      <c r="A4" s="85" t="s">
        <v>31</v>
      </c>
      <c r="B4" s="86"/>
      <c r="C4" s="86"/>
      <c r="D4" s="86"/>
      <c r="E4" s="86"/>
      <c r="F4" s="86"/>
      <c r="G4" s="86"/>
      <c r="H4" s="86"/>
      <c r="I4" s="86"/>
      <c r="J4" s="86"/>
      <c r="K4" s="86"/>
      <c r="L4" s="86"/>
      <c r="M4" s="86"/>
      <c r="N4" s="86"/>
      <c r="O4" s="86"/>
      <c r="P4" s="86"/>
      <c r="Q4" s="15"/>
    </row>
    <row r="5" ht="48" customHeight="1" thickBot="1"/>
    <row r="6" spans="1:23" s="4" customFormat="1" ht="57.75" customHeight="1">
      <c r="A6" s="77" t="s">
        <v>8</v>
      </c>
      <c r="B6" s="74" t="s">
        <v>0</v>
      </c>
      <c r="C6" s="75"/>
      <c r="D6" s="72" t="s">
        <v>3</v>
      </c>
      <c r="E6" s="74" t="s">
        <v>5</v>
      </c>
      <c r="F6" s="75"/>
      <c r="G6" s="94" t="s">
        <v>23</v>
      </c>
      <c r="H6" s="72" t="s">
        <v>6</v>
      </c>
      <c r="I6" s="72" t="s">
        <v>1</v>
      </c>
      <c r="J6" s="72" t="s">
        <v>7</v>
      </c>
      <c r="K6" s="96" t="s">
        <v>25</v>
      </c>
      <c r="L6" s="97"/>
      <c r="M6" s="91" t="s">
        <v>9</v>
      </c>
      <c r="N6" s="16"/>
      <c r="O6" s="94" t="s">
        <v>17</v>
      </c>
      <c r="P6" s="87" t="s">
        <v>32</v>
      </c>
      <c r="S6" s="5"/>
      <c r="T6" s="5"/>
      <c r="U6" s="5"/>
      <c r="V6" s="5"/>
      <c r="W6" s="5"/>
    </row>
    <row r="7" spans="1:23" s="4" customFormat="1" ht="54.75" customHeight="1">
      <c r="A7" s="78"/>
      <c r="B7" s="81" t="s">
        <v>10</v>
      </c>
      <c r="C7" s="83" t="s">
        <v>11</v>
      </c>
      <c r="D7" s="73"/>
      <c r="E7" s="89" t="s">
        <v>12</v>
      </c>
      <c r="F7" s="83" t="s">
        <v>13</v>
      </c>
      <c r="G7" s="95"/>
      <c r="H7" s="73"/>
      <c r="I7" s="73"/>
      <c r="J7" s="73"/>
      <c r="K7" s="76" t="s">
        <v>26</v>
      </c>
      <c r="L7" s="76" t="s">
        <v>34</v>
      </c>
      <c r="M7" s="92"/>
      <c r="N7" s="79" t="s">
        <v>14</v>
      </c>
      <c r="O7" s="95"/>
      <c r="P7" s="88"/>
      <c r="S7" s="5"/>
      <c r="T7" s="5"/>
      <c r="U7" s="5"/>
      <c r="V7" s="5"/>
      <c r="W7" s="5"/>
    </row>
    <row r="8" spans="1:23" s="4" customFormat="1" ht="34.5" customHeight="1">
      <c r="A8" s="78"/>
      <c r="B8" s="82"/>
      <c r="C8" s="73"/>
      <c r="D8" s="73"/>
      <c r="E8" s="90"/>
      <c r="F8" s="73"/>
      <c r="G8" s="95"/>
      <c r="H8" s="73"/>
      <c r="I8" s="73"/>
      <c r="J8" s="73"/>
      <c r="K8" s="76"/>
      <c r="L8" s="76"/>
      <c r="M8" s="92"/>
      <c r="N8" s="80"/>
      <c r="O8" s="95"/>
      <c r="P8" s="88"/>
      <c r="S8" s="5"/>
      <c r="T8" s="5"/>
      <c r="U8" s="5"/>
      <c r="V8" s="5"/>
      <c r="W8" s="5"/>
    </row>
    <row r="9" spans="1:23" s="4" customFormat="1" ht="61.5" customHeight="1">
      <c r="A9" s="78"/>
      <c r="B9" s="82"/>
      <c r="C9" s="73"/>
      <c r="D9" s="73"/>
      <c r="E9" s="90"/>
      <c r="F9" s="73"/>
      <c r="G9" s="95"/>
      <c r="H9" s="73"/>
      <c r="I9" s="73"/>
      <c r="J9" s="73"/>
      <c r="K9" s="76"/>
      <c r="L9" s="76"/>
      <c r="M9" s="93"/>
      <c r="N9" s="80"/>
      <c r="O9" s="95"/>
      <c r="P9" s="88"/>
      <c r="S9" s="5"/>
      <c r="T9" s="5"/>
      <c r="U9" s="5"/>
      <c r="V9" s="5"/>
      <c r="W9" s="5"/>
    </row>
    <row r="10" spans="1:23" s="4" customFormat="1" ht="12" customHeight="1">
      <c r="A10" s="6"/>
      <c r="B10" s="7"/>
      <c r="C10" s="7"/>
      <c r="D10" s="7"/>
      <c r="E10" s="7"/>
      <c r="F10" s="7"/>
      <c r="G10" s="7"/>
      <c r="H10" s="7"/>
      <c r="I10" s="7"/>
      <c r="J10" s="7"/>
      <c r="K10" s="7"/>
      <c r="L10" s="7"/>
      <c r="M10" s="7"/>
      <c r="N10" s="7"/>
      <c r="O10" s="7"/>
      <c r="P10" s="8"/>
      <c r="S10" s="5"/>
      <c r="T10" s="5"/>
      <c r="U10" s="5"/>
      <c r="V10" s="5"/>
      <c r="W10" s="5"/>
    </row>
    <row r="11" spans="1:16" ht="83.25" customHeight="1">
      <c r="A11" s="57" t="s">
        <v>67</v>
      </c>
      <c r="B11" s="37" t="s">
        <v>68</v>
      </c>
      <c r="C11" s="37" t="s">
        <v>69</v>
      </c>
      <c r="D11" s="36">
        <v>44013</v>
      </c>
      <c r="E11" s="37" t="s">
        <v>51</v>
      </c>
      <c r="F11" s="37" t="s">
        <v>70</v>
      </c>
      <c r="G11" s="37" t="s">
        <v>40</v>
      </c>
      <c r="H11" s="38">
        <v>9713000</v>
      </c>
      <c r="I11" s="38">
        <v>8800000</v>
      </c>
      <c r="J11" s="39">
        <v>0.906</v>
      </c>
      <c r="K11" s="40" t="s">
        <v>36</v>
      </c>
      <c r="L11" s="39" t="s">
        <v>36</v>
      </c>
      <c r="M11" s="41">
        <v>2</v>
      </c>
      <c r="N11" s="41">
        <v>0</v>
      </c>
      <c r="O11" s="37" t="s">
        <v>36</v>
      </c>
      <c r="P11" s="58" t="s">
        <v>36</v>
      </c>
    </row>
    <row r="12" spans="1:16" ht="83.25" customHeight="1">
      <c r="A12" s="57" t="s">
        <v>71</v>
      </c>
      <c r="B12" s="37" t="s">
        <v>72</v>
      </c>
      <c r="C12" s="37" t="s">
        <v>45</v>
      </c>
      <c r="D12" s="36">
        <v>44013</v>
      </c>
      <c r="E12" s="37" t="s">
        <v>272</v>
      </c>
      <c r="F12" s="37" t="s">
        <v>73</v>
      </c>
      <c r="G12" s="37" t="s">
        <v>35</v>
      </c>
      <c r="H12" s="38">
        <v>7382100</v>
      </c>
      <c r="I12" s="38">
        <v>7260000</v>
      </c>
      <c r="J12" s="39">
        <v>0.983</v>
      </c>
      <c r="K12" s="40" t="s">
        <v>36</v>
      </c>
      <c r="L12" s="39" t="s">
        <v>36</v>
      </c>
      <c r="M12" s="41">
        <v>1</v>
      </c>
      <c r="N12" s="41">
        <v>0</v>
      </c>
      <c r="O12" s="37" t="s">
        <v>74</v>
      </c>
      <c r="P12" s="58" t="s">
        <v>75</v>
      </c>
    </row>
    <row r="13" spans="1:16" ht="83.25" customHeight="1">
      <c r="A13" s="57" t="s">
        <v>76</v>
      </c>
      <c r="B13" s="37" t="s">
        <v>77</v>
      </c>
      <c r="C13" s="37" t="s">
        <v>78</v>
      </c>
      <c r="D13" s="36">
        <v>44013</v>
      </c>
      <c r="E13" s="37" t="s">
        <v>79</v>
      </c>
      <c r="F13" s="37" t="s">
        <v>80</v>
      </c>
      <c r="G13" s="37" t="s">
        <v>35</v>
      </c>
      <c r="H13" s="38">
        <v>4418700</v>
      </c>
      <c r="I13" s="38">
        <v>3927000</v>
      </c>
      <c r="J13" s="39">
        <v>0.888</v>
      </c>
      <c r="K13" s="40" t="s">
        <v>36</v>
      </c>
      <c r="L13" s="39" t="s">
        <v>36</v>
      </c>
      <c r="M13" s="41">
        <v>2</v>
      </c>
      <c r="N13" s="41">
        <v>0</v>
      </c>
      <c r="O13" s="37" t="s">
        <v>75</v>
      </c>
      <c r="P13" s="58" t="s">
        <v>75</v>
      </c>
    </row>
    <row r="14" spans="1:16" ht="83.25" customHeight="1">
      <c r="A14" s="57" t="s">
        <v>81</v>
      </c>
      <c r="B14" s="37" t="s">
        <v>77</v>
      </c>
      <c r="C14" s="37" t="s">
        <v>78</v>
      </c>
      <c r="D14" s="36">
        <v>44013</v>
      </c>
      <c r="E14" s="37" t="s">
        <v>43</v>
      </c>
      <c r="F14" s="37" t="s">
        <v>82</v>
      </c>
      <c r="G14" s="37" t="s">
        <v>40</v>
      </c>
      <c r="H14" s="38">
        <v>42504000</v>
      </c>
      <c r="I14" s="38">
        <v>39600000</v>
      </c>
      <c r="J14" s="39">
        <v>0.931</v>
      </c>
      <c r="K14" s="40" t="s">
        <v>36</v>
      </c>
      <c r="L14" s="39" t="s">
        <v>36</v>
      </c>
      <c r="M14" s="41">
        <v>1</v>
      </c>
      <c r="N14" s="41">
        <v>0</v>
      </c>
      <c r="O14" s="37" t="s">
        <v>42</v>
      </c>
      <c r="P14" s="58" t="s">
        <v>36</v>
      </c>
    </row>
    <row r="15" spans="1:16" ht="83.25" customHeight="1">
      <c r="A15" s="57" t="s">
        <v>83</v>
      </c>
      <c r="B15" s="37" t="s">
        <v>84</v>
      </c>
      <c r="C15" s="37" t="s">
        <v>85</v>
      </c>
      <c r="D15" s="36">
        <v>44014</v>
      </c>
      <c r="E15" s="37" t="s">
        <v>63</v>
      </c>
      <c r="F15" s="37" t="s">
        <v>86</v>
      </c>
      <c r="G15" s="37" t="s">
        <v>35</v>
      </c>
      <c r="H15" s="38">
        <v>2910600</v>
      </c>
      <c r="I15" s="38">
        <v>2904000</v>
      </c>
      <c r="J15" s="39">
        <v>0.997</v>
      </c>
      <c r="K15" s="40" t="s">
        <v>36</v>
      </c>
      <c r="L15" s="39" t="s">
        <v>36</v>
      </c>
      <c r="M15" s="41">
        <v>1</v>
      </c>
      <c r="N15" s="41">
        <v>0</v>
      </c>
      <c r="O15" s="37" t="s">
        <v>87</v>
      </c>
      <c r="P15" s="58" t="s">
        <v>36</v>
      </c>
    </row>
    <row r="16" spans="1:16" ht="83.25" customHeight="1">
      <c r="A16" s="57" t="s">
        <v>88</v>
      </c>
      <c r="B16" s="37" t="s">
        <v>84</v>
      </c>
      <c r="C16" s="37" t="s">
        <v>85</v>
      </c>
      <c r="D16" s="36">
        <v>44014</v>
      </c>
      <c r="E16" s="37" t="s">
        <v>63</v>
      </c>
      <c r="F16" s="37" t="s">
        <v>86</v>
      </c>
      <c r="G16" s="37" t="s">
        <v>35</v>
      </c>
      <c r="H16" s="38">
        <v>3154800</v>
      </c>
      <c r="I16" s="38">
        <v>3135000</v>
      </c>
      <c r="J16" s="39">
        <v>0.993</v>
      </c>
      <c r="K16" s="40" t="s">
        <v>36</v>
      </c>
      <c r="L16" s="39" t="s">
        <v>36</v>
      </c>
      <c r="M16" s="41">
        <v>1</v>
      </c>
      <c r="N16" s="41">
        <v>0</v>
      </c>
      <c r="O16" s="37" t="s">
        <v>87</v>
      </c>
      <c r="P16" s="58" t="s">
        <v>36</v>
      </c>
    </row>
    <row r="17" spans="1:16" ht="83.25" customHeight="1">
      <c r="A17" s="57" t="s">
        <v>89</v>
      </c>
      <c r="B17" s="37" t="s">
        <v>84</v>
      </c>
      <c r="C17" s="37" t="s">
        <v>85</v>
      </c>
      <c r="D17" s="36">
        <v>44014</v>
      </c>
      <c r="E17" s="37" t="s">
        <v>63</v>
      </c>
      <c r="F17" s="37" t="s">
        <v>86</v>
      </c>
      <c r="G17" s="37" t="s">
        <v>35</v>
      </c>
      <c r="H17" s="38">
        <v>3631100</v>
      </c>
      <c r="I17" s="38">
        <v>3630000</v>
      </c>
      <c r="J17" s="39">
        <v>0.999</v>
      </c>
      <c r="K17" s="40" t="s">
        <v>36</v>
      </c>
      <c r="L17" s="39" t="s">
        <v>36</v>
      </c>
      <c r="M17" s="41">
        <v>1</v>
      </c>
      <c r="N17" s="41">
        <v>0</v>
      </c>
      <c r="O17" s="37" t="s">
        <v>87</v>
      </c>
      <c r="P17" s="58" t="s">
        <v>36</v>
      </c>
    </row>
    <row r="18" spans="1:16" ht="83.25" customHeight="1">
      <c r="A18" s="57" t="s">
        <v>90</v>
      </c>
      <c r="B18" s="37" t="s">
        <v>91</v>
      </c>
      <c r="C18" s="37" t="s">
        <v>92</v>
      </c>
      <c r="D18" s="36">
        <v>44014</v>
      </c>
      <c r="E18" s="37" t="s">
        <v>93</v>
      </c>
      <c r="F18" s="37" t="s">
        <v>94</v>
      </c>
      <c r="G18" s="37" t="s">
        <v>38</v>
      </c>
      <c r="H18" s="38">
        <v>94420700</v>
      </c>
      <c r="I18" s="38">
        <v>92400000</v>
      </c>
      <c r="J18" s="39">
        <v>0.978</v>
      </c>
      <c r="K18" s="40" t="s">
        <v>36</v>
      </c>
      <c r="L18" s="39" t="s">
        <v>36</v>
      </c>
      <c r="M18" s="41">
        <v>1</v>
      </c>
      <c r="N18" s="41">
        <v>0</v>
      </c>
      <c r="O18" s="37" t="s">
        <v>95</v>
      </c>
      <c r="P18" s="58" t="s">
        <v>36</v>
      </c>
    </row>
    <row r="19" spans="1:16" ht="83.25" customHeight="1">
      <c r="A19" s="57" t="s">
        <v>96</v>
      </c>
      <c r="B19" s="37" t="s">
        <v>97</v>
      </c>
      <c r="C19" s="37" t="s">
        <v>98</v>
      </c>
      <c r="D19" s="36">
        <v>44014</v>
      </c>
      <c r="E19" s="37" t="s">
        <v>43</v>
      </c>
      <c r="F19" s="37" t="s">
        <v>82</v>
      </c>
      <c r="G19" s="37" t="s">
        <v>40</v>
      </c>
      <c r="H19" s="38">
        <v>11891000</v>
      </c>
      <c r="I19" s="38">
        <v>10890000</v>
      </c>
      <c r="J19" s="39">
        <v>0.915</v>
      </c>
      <c r="K19" s="40" t="s">
        <v>36</v>
      </c>
      <c r="L19" s="39" t="s">
        <v>36</v>
      </c>
      <c r="M19" s="41">
        <v>1</v>
      </c>
      <c r="N19" s="41">
        <v>0</v>
      </c>
      <c r="O19" s="37" t="s">
        <v>99</v>
      </c>
      <c r="P19" s="58" t="s">
        <v>36</v>
      </c>
    </row>
    <row r="20" spans="1:16" ht="83.25" customHeight="1">
      <c r="A20" s="57" t="s">
        <v>100</v>
      </c>
      <c r="B20" s="37" t="s">
        <v>77</v>
      </c>
      <c r="C20" s="37" t="s">
        <v>78</v>
      </c>
      <c r="D20" s="36">
        <v>44014</v>
      </c>
      <c r="E20" s="37" t="s">
        <v>64</v>
      </c>
      <c r="F20" s="37" t="s">
        <v>101</v>
      </c>
      <c r="G20" s="37" t="s">
        <v>35</v>
      </c>
      <c r="H20" s="38">
        <v>3602500</v>
      </c>
      <c r="I20" s="38">
        <v>3300000</v>
      </c>
      <c r="J20" s="39">
        <v>0.916</v>
      </c>
      <c r="K20" s="40" t="s">
        <v>36</v>
      </c>
      <c r="L20" s="39" t="s">
        <v>36</v>
      </c>
      <c r="M20" s="41">
        <v>2</v>
      </c>
      <c r="N20" s="41">
        <v>0</v>
      </c>
      <c r="O20" s="37" t="s">
        <v>36</v>
      </c>
      <c r="P20" s="58" t="s">
        <v>36</v>
      </c>
    </row>
    <row r="21" spans="1:16" ht="83.25" customHeight="1">
      <c r="A21" s="57" t="s">
        <v>102</v>
      </c>
      <c r="B21" s="37" t="s">
        <v>77</v>
      </c>
      <c r="C21" s="37" t="s">
        <v>78</v>
      </c>
      <c r="D21" s="36">
        <v>44014</v>
      </c>
      <c r="E21" s="37" t="s">
        <v>48</v>
      </c>
      <c r="F21" s="37" t="s">
        <v>103</v>
      </c>
      <c r="G21" s="37" t="s">
        <v>40</v>
      </c>
      <c r="H21" s="38">
        <v>12903000</v>
      </c>
      <c r="I21" s="38">
        <v>11275000</v>
      </c>
      <c r="J21" s="39">
        <v>0.873</v>
      </c>
      <c r="K21" s="40" t="s">
        <v>36</v>
      </c>
      <c r="L21" s="39" t="s">
        <v>36</v>
      </c>
      <c r="M21" s="41">
        <v>3</v>
      </c>
      <c r="N21" s="41">
        <v>0</v>
      </c>
      <c r="O21" s="37" t="s">
        <v>36</v>
      </c>
      <c r="P21" s="58" t="s">
        <v>36</v>
      </c>
    </row>
    <row r="22" spans="1:16" ht="83.25" customHeight="1">
      <c r="A22" s="57" t="s">
        <v>104</v>
      </c>
      <c r="B22" s="37" t="s">
        <v>84</v>
      </c>
      <c r="C22" s="37" t="s">
        <v>85</v>
      </c>
      <c r="D22" s="36">
        <v>44015</v>
      </c>
      <c r="E22" s="37" t="s">
        <v>105</v>
      </c>
      <c r="F22" s="37" t="s">
        <v>106</v>
      </c>
      <c r="G22" s="37" t="s">
        <v>35</v>
      </c>
      <c r="H22" s="38">
        <v>3313200</v>
      </c>
      <c r="I22" s="38">
        <v>3300000</v>
      </c>
      <c r="J22" s="39">
        <v>0.996</v>
      </c>
      <c r="K22" s="40" t="s">
        <v>36</v>
      </c>
      <c r="L22" s="39" t="s">
        <v>36</v>
      </c>
      <c r="M22" s="41">
        <v>2</v>
      </c>
      <c r="N22" s="41">
        <v>0</v>
      </c>
      <c r="O22" s="37" t="s">
        <v>36</v>
      </c>
      <c r="P22" s="58" t="s">
        <v>36</v>
      </c>
    </row>
    <row r="23" spans="1:16" ht="83.25" customHeight="1">
      <c r="A23" s="57" t="s">
        <v>107</v>
      </c>
      <c r="B23" s="37" t="s">
        <v>108</v>
      </c>
      <c r="C23" s="37" t="s">
        <v>109</v>
      </c>
      <c r="D23" s="36">
        <v>44021</v>
      </c>
      <c r="E23" s="37" t="s">
        <v>110</v>
      </c>
      <c r="F23" s="37" t="s">
        <v>111</v>
      </c>
      <c r="G23" s="37" t="s">
        <v>35</v>
      </c>
      <c r="H23" s="38">
        <v>11726000</v>
      </c>
      <c r="I23" s="38">
        <v>10450000</v>
      </c>
      <c r="J23" s="39">
        <v>0.891</v>
      </c>
      <c r="K23" s="40" t="s">
        <v>36</v>
      </c>
      <c r="L23" s="39" t="s">
        <v>36</v>
      </c>
      <c r="M23" s="41">
        <v>2</v>
      </c>
      <c r="N23" s="41">
        <v>0</v>
      </c>
      <c r="O23" s="37" t="s">
        <v>36</v>
      </c>
      <c r="P23" s="58" t="s">
        <v>36</v>
      </c>
    </row>
    <row r="24" spans="1:16" ht="83.25" customHeight="1">
      <c r="A24" s="57" t="s">
        <v>112</v>
      </c>
      <c r="B24" s="37" t="s">
        <v>91</v>
      </c>
      <c r="C24" s="37" t="s">
        <v>92</v>
      </c>
      <c r="D24" s="36">
        <v>44022</v>
      </c>
      <c r="E24" s="37" t="s">
        <v>113</v>
      </c>
      <c r="F24" s="37" t="s">
        <v>114</v>
      </c>
      <c r="G24" s="37" t="s">
        <v>35</v>
      </c>
      <c r="H24" s="38">
        <v>4730000</v>
      </c>
      <c r="I24" s="38">
        <v>4290000</v>
      </c>
      <c r="J24" s="39">
        <v>0.906</v>
      </c>
      <c r="K24" s="40" t="s">
        <v>36</v>
      </c>
      <c r="L24" s="39" t="s">
        <v>36</v>
      </c>
      <c r="M24" s="41">
        <v>3</v>
      </c>
      <c r="N24" s="41">
        <v>0</v>
      </c>
      <c r="O24" s="37" t="s">
        <v>36</v>
      </c>
      <c r="P24" s="58" t="s">
        <v>36</v>
      </c>
    </row>
    <row r="25" spans="1:16" ht="83.25" customHeight="1">
      <c r="A25" s="57" t="s">
        <v>115</v>
      </c>
      <c r="B25" s="37" t="s">
        <v>91</v>
      </c>
      <c r="C25" s="37" t="s">
        <v>92</v>
      </c>
      <c r="D25" s="36">
        <v>44025</v>
      </c>
      <c r="E25" s="37" t="s">
        <v>47</v>
      </c>
      <c r="F25" s="37" t="s">
        <v>116</v>
      </c>
      <c r="G25" s="37" t="s">
        <v>40</v>
      </c>
      <c r="H25" s="38">
        <v>13013000</v>
      </c>
      <c r="I25" s="38">
        <v>12716000</v>
      </c>
      <c r="J25" s="39">
        <v>0.977</v>
      </c>
      <c r="K25" s="40" t="s">
        <v>36</v>
      </c>
      <c r="L25" s="39" t="s">
        <v>36</v>
      </c>
      <c r="M25" s="41">
        <v>1</v>
      </c>
      <c r="N25" s="41">
        <v>0</v>
      </c>
      <c r="O25" s="37" t="s">
        <v>95</v>
      </c>
      <c r="P25" s="58" t="s">
        <v>36</v>
      </c>
    </row>
    <row r="26" spans="1:16" ht="83.25" customHeight="1">
      <c r="A26" s="57" t="s">
        <v>117</v>
      </c>
      <c r="B26" s="37" t="s">
        <v>118</v>
      </c>
      <c r="C26" s="37" t="s">
        <v>119</v>
      </c>
      <c r="D26" s="36">
        <v>44026</v>
      </c>
      <c r="E26" s="37" t="s">
        <v>120</v>
      </c>
      <c r="F26" s="37" t="s">
        <v>121</v>
      </c>
      <c r="G26" s="37" t="s">
        <v>35</v>
      </c>
      <c r="H26" s="38">
        <v>4867500</v>
      </c>
      <c r="I26" s="38">
        <v>4620000</v>
      </c>
      <c r="J26" s="39">
        <v>0.949</v>
      </c>
      <c r="K26" s="40" t="s">
        <v>36</v>
      </c>
      <c r="L26" s="39" t="s">
        <v>36</v>
      </c>
      <c r="M26" s="41">
        <v>1</v>
      </c>
      <c r="N26" s="41">
        <v>0</v>
      </c>
      <c r="O26" s="37" t="s">
        <v>122</v>
      </c>
      <c r="P26" s="58" t="s">
        <v>36</v>
      </c>
    </row>
    <row r="27" spans="1:16" ht="83.25" customHeight="1">
      <c r="A27" s="57" t="s">
        <v>123</v>
      </c>
      <c r="B27" s="37" t="s">
        <v>118</v>
      </c>
      <c r="C27" s="37" t="s">
        <v>119</v>
      </c>
      <c r="D27" s="36">
        <v>44026</v>
      </c>
      <c r="E27" s="37" t="s">
        <v>120</v>
      </c>
      <c r="F27" s="37" t="s">
        <v>121</v>
      </c>
      <c r="G27" s="37" t="s">
        <v>35</v>
      </c>
      <c r="H27" s="38">
        <v>3021700.0000000005</v>
      </c>
      <c r="I27" s="38">
        <v>3003000</v>
      </c>
      <c r="J27" s="39">
        <v>0.993</v>
      </c>
      <c r="K27" s="40" t="s">
        <v>36</v>
      </c>
      <c r="L27" s="39" t="s">
        <v>36</v>
      </c>
      <c r="M27" s="41">
        <v>1</v>
      </c>
      <c r="N27" s="41">
        <v>0</v>
      </c>
      <c r="O27" s="37" t="s">
        <v>122</v>
      </c>
      <c r="P27" s="58" t="s">
        <v>36</v>
      </c>
    </row>
    <row r="28" spans="1:16" ht="83.25" customHeight="1">
      <c r="A28" s="57" t="s">
        <v>124</v>
      </c>
      <c r="B28" s="37" t="s">
        <v>118</v>
      </c>
      <c r="C28" s="37" t="s">
        <v>119</v>
      </c>
      <c r="D28" s="36">
        <v>44027</v>
      </c>
      <c r="E28" s="37" t="s">
        <v>125</v>
      </c>
      <c r="F28" s="37" t="s">
        <v>126</v>
      </c>
      <c r="G28" s="37" t="s">
        <v>35</v>
      </c>
      <c r="H28" s="38">
        <v>4391200</v>
      </c>
      <c r="I28" s="38">
        <v>4180000</v>
      </c>
      <c r="J28" s="39">
        <v>0.951</v>
      </c>
      <c r="K28" s="40" t="s">
        <v>36</v>
      </c>
      <c r="L28" s="39" t="s">
        <v>36</v>
      </c>
      <c r="M28" s="41">
        <v>1</v>
      </c>
      <c r="N28" s="41">
        <v>0</v>
      </c>
      <c r="O28" s="37" t="s">
        <v>122</v>
      </c>
      <c r="P28" s="58" t="s">
        <v>36</v>
      </c>
    </row>
    <row r="29" spans="1:16" ht="83.25" customHeight="1">
      <c r="A29" s="57" t="s">
        <v>127</v>
      </c>
      <c r="B29" s="37" t="s">
        <v>128</v>
      </c>
      <c r="C29" s="37" t="s">
        <v>129</v>
      </c>
      <c r="D29" s="36">
        <v>44027</v>
      </c>
      <c r="E29" s="37" t="s">
        <v>65</v>
      </c>
      <c r="F29" s="37" t="s">
        <v>130</v>
      </c>
      <c r="G29" s="37" t="s">
        <v>35</v>
      </c>
      <c r="H29" s="38">
        <v>4837800</v>
      </c>
      <c r="I29" s="38">
        <v>4730000</v>
      </c>
      <c r="J29" s="39">
        <v>0.977</v>
      </c>
      <c r="K29" s="40" t="s">
        <v>36</v>
      </c>
      <c r="L29" s="39" t="s">
        <v>36</v>
      </c>
      <c r="M29" s="41">
        <v>3</v>
      </c>
      <c r="N29" s="41">
        <v>0</v>
      </c>
      <c r="O29" s="37" t="s">
        <v>36</v>
      </c>
      <c r="P29" s="58" t="s">
        <v>36</v>
      </c>
    </row>
    <row r="30" spans="1:16" ht="83.25" customHeight="1">
      <c r="A30" s="57" t="s">
        <v>131</v>
      </c>
      <c r="B30" s="37" t="s">
        <v>128</v>
      </c>
      <c r="C30" s="37" t="s">
        <v>129</v>
      </c>
      <c r="D30" s="36">
        <v>44027</v>
      </c>
      <c r="E30" s="37" t="s">
        <v>60</v>
      </c>
      <c r="F30" s="37" t="s">
        <v>132</v>
      </c>
      <c r="G30" s="37" t="s">
        <v>35</v>
      </c>
      <c r="H30" s="38">
        <v>4418700</v>
      </c>
      <c r="I30" s="38">
        <v>4070000</v>
      </c>
      <c r="J30" s="39">
        <v>0.921</v>
      </c>
      <c r="K30" s="40" t="s">
        <v>36</v>
      </c>
      <c r="L30" s="39" t="s">
        <v>36</v>
      </c>
      <c r="M30" s="41">
        <v>3</v>
      </c>
      <c r="N30" s="41">
        <v>0</v>
      </c>
      <c r="O30" s="37" t="s">
        <v>36</v>
      </c>
      <c r="P30" s="58" t="s">
        <v>36</v>
      </c>
    </row>
    <row r="31" spans="1:16" ht="83.25" customHeight="1">
      <c r="A31" s="57" t="s">
        <v>133</v>
      </c>
      <c r="B31" s="37" t="s">
        <v>128</v>
      </c>
      <c r="C31" s="37" t="s">
        <v>129</v>
      </c>
      <c r="D31" s="36">
        <v>44027</v>
      </c>
      <c r="E31" s="37" t="s">
        <v>65</v>
      </c>
      <c r="F31" s="37" t="s">
        <v>130</v>
      </c>
      <c r="G31" s="37" t="s">
        <v>35</v>
      </c>
      <c r="H31" s="38">
        <v>4354900</v>
      </c>
      <c r="I31" s="38">
        <v>4070000</v>
      </c>
      <c r="J31" s="39">
        <v>0.934</v>
      </c>
      <c r="K31" s="40" t="s">
        <v>36</v>
      </c>
      <c r="L31" s="39" t="s">
        <v>36</v>
      </c>
      <c r="M31" s="41">
        <v>3</v>
      </c>
      <c r="N31" s="41">
        <v>0</v>
      </c>
      <c r="O31" s="37" t="s">
        <v>36</v>
      </c>
      <c r="P31" s="58" t="s">
        <v>36</v>
      </c>
    </row>
    <row r="32" spans="1:16" ht="83.25" customHeight="1">
      <c r="A32" s="57" t="s">
        <v>134</v>
      </c>
      <c r="B32" s="37" t="s">
        <v>128</v>
      </c>
      <c r="C32" s="37" t="s">
        <v>129</v>
      </c>
      <c r="D32" s="36">
        <v>44027</v>
      </c>
      <c r="E32" s="37" t="s">
        <v>60</v>
      </c>
      <c r="F32" s="37" t="s">
        <v>132</v>
      </c>
      <c r="G32" s="37" t="s">
        <v>35</v>
      </c>
      <c r="H32" s="38">
        <v>4374700</v>
      </c>
      <c r="I32" s="38">
        <v>4070000</v>
      </c>
      <c r="J32" s="39">
        <v>0.93</v>
      </c>
      <c r="K32" s="40" t="s">
        <v>36</v>
      </c>
      <c r="L32" s="39" t="s">
        <v>36</v>
      </c>
      <c r="M32" s="41">
        <v>2</v>
      </c>
      <c r="N32" s="41">
        <v>0</v>
      </c>
      <c r="O32" s="37" t="s">
        <v>36</v>
      </c>
      <c r="P32" s="58" t="s">
        <v>36</v>
      </c>
    </row>
    <row r="33" spans="1:16" ht="83.25" customHeight="1">
      <c r="A33" s="57" t="s">
        <v>135</v>
      </c>
      <c r="B33" s="37" t="s">
        <v>72</v>
      </c>
      <c r="C33" s="37" t="s">
        <v>45</v>
      </c>
      <c r="D33" s="36">
        <v>44034</v>
      </c>
      <c r="E33" s="37" t="s">
        <v>273</v>
      </c>
      <c r="F33" s="37" t="s">
        <v>136</v>
      </c>
      <c r="G33" s="37" t="s">
        <v>38</v>
      </c>
      <c r="H33" s="38">
        <v>57410100</v>
      </c>
      <c r="I33" s="38">
        <v>56210000</v>
      </c>
      <c r="J33" s="39">
        <v>0.979</v>
      </c>
      <c r="K33" s="40" t="s">
        <v>36</v>
      </c>
      <c r="L33" s="39" t="s">
        <v>36</v>
      </c>
      <c r="M33" s="41">
        <v>3</v>
      </c>
      <c r="N33" s="41">
        <v>0</v>
      </c>
      <c r="O33" s="37" t="s">
        <v>75</v>
      </c>
      <c r="P33" s="58" t="s">
        <v>75</v>
      </c>
    </row>
    <row r="34" spans="1:16" ht="83.25" customHeight="1">
      <c r="A34" s="57" t="s">
        <v>137</v>
      </c>
      <c r="B34" s="37" t="s">
        <v>138</v>
      </c>
      <c r="C34" s="37" t="s">
        <v>37</v>
      </c>
      <c r="D34" s="36">
        <v>44039</v>
      </c>
      <c r="E34" s="37" t="s">
        <v>51</v>
      </c>
      <c r="F34" s="37" t="s">
        <v>139</v>
      </c>
      <c r="G34" s="37" t="s">
        <v>40</v>
      </c>
      <c r="H34" s="38">
        <v>8349000</v>
      </c>
      <c r="I34" s="38">
        <v>7700000</v>
      </c>
      <c r="J34" s="39">
        <v>0.922</v>
      </c>
      <c r="K34" s="40" t="s">
        <v>36</v>
      </c>
      <c r="L34" s="39" t="s">
        <v>36</v>
      </c>
      <c r="M34" s="41">
        <v>1</v>
      </c>
      <c r="N34" s="41">
        <v>0</v>
      </c>
      <c r="O34" s="37" t="s">
        <v>140</v>
      </c>
      <c r="P34" s="58" t="s">
        <v>36</v>
      </c>
    </row>
    <row r="35" spans="1:16" ht="83.25" customHeight="1">
      <c r="A35" s="57" t="s">
        <v>141</v>
      </c>
      <c r="B35" s="37" t="s">
        <v>77</v>
      </c>
      <c r="C35" s="37" t="s">
        <v>78</v>
      </c>
      <c r="D35" s="36">
        <v>44039</v>
      </c>
      <c r="E35" s="37" t="s">
        <v>43</v>
      </c>
      <c r="F35" s="37" t="s">
        <v>82</v>
      </c>
      <c r="G35" s="37" t="s">
        <v>40</v>
      </c>
      <c r="H35" s="38">
        <v>11132000</v>
      </c>
      <c r="I35" s="38">
        <v>10285000</v>
      </c>
      <c r="J35" s="39">
        <v>0.923</v>
      </c>
      <c r="K35" s="40" t="s">
        <v>36</v>
      </c>
      <c r="L35" s="39" t="s">
        <v>36</v>
      </c>
      <c r="M35" s="41">
        <v>2</v>
      </c>
      <c r="N35" s="41">
        <v>0</v>
      </c>
      <c r="O35" s="37" t="s">
        <v>36</v>
      </c>
      <c r="P35" s="58" t="s">
        <v>36</v>
      </c>
    </row>
    <row r="36" spans="1:16" ht="83.25" customHeight="1">
      <c r="A36" s="57" t="s">
        <v>142</v>
      </c>
      <c r="B36" s="37" t="s">
        <v>77</v>
      </c>
      <c r="C36" s="37" t="s">
        <v>78</v>
      </c>
      <c r="D36" s="36">
        <v>44039</v>
      </c>
      <c r="E36" s="37" t="s">
        <v>43</v>
      </c>
      <c r="F36" s="37" t="s">
        <v>82</v>
      </c>
      <c r="G36" s="37" t="s">
        <v>40</v>
      </c>
      <c r="H36" s="38">
        <v>6831000</v>
      </c>
      <c r="I36" s="38">
        <v>6358000</v>
      </c>
      <c r="J36" s="39">
        <v>0.93</v>
      </c>
      <c r="K36" s="40" t="s">
        <v>36</v>
      </c>
      <c r="L36" s="39" t="s">
        <v>36</v>
      </c>
      <c r="M36" s="41">
        <v>2</v>
      </c>
      <c r="N36" s="41">
        <v>0</v>
      </c>
      <c r="O36" s="37" t="s">
        <v>36</v>
      </c>
      <c r="P36" s="58" t="s">
        <v>36</v>
      </c>
    </row>
    <row r="37" spans="1:16" ht="83.25" customHeight="1">
      <c r="A37" s="57" t="s">
        <v>143</v>
      </c>
      <c r="B37" s="37" t="s">
        <v>77</v>
      </c>
      <c r="C37" s="37" t="s">
        <v>78</v>
      </c>
      <c r="D37" s="36">
        <v>44039</v>
      </c>
      <c r="E37" s="37" t="s">
        <v>144</v>
      </c>
      <c r="F37" s="37" t="s">
        <v>145</v>
      </c>
      <c r="G37" s="37" t="s">
        <v>35</v>
      </c>
      <c r="H37" s="38">
        <v>5302000</v>
      </c>
      <c r="I37" s="38">
        <v>4730000</v>
      </c>
      <c r="J37" s="39">
        <v>0.892</v>
      </c>
      <c r="K37" s="40" t="s">
        <v>36</v>
      </c>
      <c r="L37" s="39" t="s">
        <v>36</v>
      </c>
      <c r="M37" s="41">
        <v>6</v>
      </c>
      <c r="N37" s="41">
        <v>0</v>
      </c>
      <c r="O37" s="37" t="s">
        <v>36</v>
      </c>
      <c r="P37" s="58" t="s">
        <v>36</v>
      </c>
    </row>
    <row r="38" spans="1:16" ht="83.25" customHeight="1">
      <c r="A38" s="57" t="s">
        <v>146</v>
      </c>
      <c r="B38" s="37" t="s">
        <v>77</v>
      </c>
      <c r="C38" s="37" t="s">
        <v>78</v>
      </c>
      <c r="D38" s="36">
        <v>44039</v>
      </c>
      <c r="E38" s="37" t="s">
        <v>43</v>
      </c>
      <c r="F38" s="37" t="s">
        <v>82</v>
      </c>
      <c r="G38" s="37" t="s">
        <v>35</v>
      </c>
      <c r="H38" s="38">
        <v>5489000</v>
      </c>
      <c r="I38" s="38">
        <v>4642000</v>
      </c>
      <c r="J38" s="39">
        <v>0.845</v>
      </c>
      <c r="K38" s="40" t="s">
        <v>36</v>
      </c>
      <c r="L38" s="39" t="s">
        <v>36</v>
      </c>
      <c r="M38" s="41">
        <v>6</v>
      </c>
      <c r="N38" s="41">
        <v>0</v>
      </c>
      <c r="O38" s="37" t="s">
        <v>36</v>
      </c>
      <c r="P38" s="58" t="s">
        <v>36</v>
      </c>
    </row>
    <row r="39" spans="1:16" ht="83.25" customHeight="1">
      <c r="A39" s="57" t="s">
        <v>147</v>
      </c>
      <c r="B39" s="37" t="s">
        <v>148</v>
      </c>
      <c r="C39" s="37" t="s">
        <v>149</v>
      </c>
      <c r="D39" s="36">
        <v>44042</v>
      </c>
      <c r="E39" s="37" t="s">
        <v>150</v>
      </c>
      <c r="F39" s="37" t="s">
        <v>151</v>
      </c>
      <c r="G39" s="37" t="s">
        <v>35</v>
      </c>
      <c r="H39" s="38">
        <v>4470400</v>
      </c>
      <c r="I39" s="38">
        <v>4290000</v>
      </c>
      <c r="J39" s="39">
        <v>0.959</v>
      </c>
      <c r="K39" s="40" t="s">
        <v>36</v>
      </c>
      <c r="L39" s="39" t="s">
        <v>36</v>
      </c>
      <c r="M39" s="41">
        <v>1</v>
      </c>
      <c r="N39" s="41">
        <v>0</v>
      </c>
      <c r="O39" s="37" t="s">
        <v>152</v>
      </c>
      <c r="P39" s="58" t="s">
        <v>36</v>
      </c>
    </row>
    <row r="40" spans="1:16" ht="83.25" customHeight="1">
      <c r="A40" s="57" t="s">
        <v>153</v>
      </c>
      <c r="B40" s="37" t="s">
        <v>154</v>
      </c>
      <c r="C40" s="37" t="s">
        <v>46</v>
      </c>
      <c r="D40" s="36">
        <v>44043</v>
      </c>
      <c r="E40" s="37" t="s">
        <v>155</v>
      </c>
      <c r="F40" s="37" t="s">
        <v>156</v>
      </c>
      <c r="G40" s="37" t="s">
        <v>40</v>
      </c>
      <c r="H40" s="38">
        <v>5126000</v>
      </c>
      <c r="I40" s="38">
        <v>4840000</v>
      </c>
      <c r="J40" s="39">
        <v>0.944</v>
      </c>
      <c r="K40" s="40" t="s">
        <v>36</v>
      </c>
      <c r="L40" s="39" t="s">
        <v>36</v>
      </c>
      <c r="M40" s="41">
        <v>1</v>
      </c>
      <c r="N40" s="41">
        <v>0</v>
      </c>
      <c r="O40" s="37" t="s">
        <v>157</v>
      </c>
      <c r="P40" s="58" t="s">
        <v>36</v>
      </c>
    </row>
    <row r="41" spans="1:16" ht="83.25" customHeight="1">
      <c r="A41" s="57" t="s">
        <v>158</v>
      </c>
      <c r="B41" s="37" t="s">
        <v>148</v>
      </c>
      <c r="C41" s="37" t="s">
        <v>149</v>
      </c>
      <c r="D41" s="36">
        <v>44043</v>
      </c>
      <c r="E41" s="37" t="s">
        <v>159</v>
      </c>
      <c r="F41" s="37" t="s">
        <v>160</v>
      </c>
      <c r="G41" s="37" t="s">
        <v>38</v>
      </c>
      <c r="H41" s="38">
        <v>12195700</v>
      </c>
      <c r="I41" s="38">
        <v>11000000</v>
      </c>
      <c r="J41" s="39">
        <v>0.901</v>
      </c>
      <c r="K41" s="40" t="s">
        <v>36</v>
      </c>
      <c r="L41" s="39" t="s">
        <v>36</v>
      </c>
      <c r="M41" s="41">
        <v>2</v>
      </c>
      <c r="N41" s="41">
        <v>0</v>
      </c>
      <c r="O41" s="37" t="s">
        <v>36</v>
      </c>
      <c r="P41" s="58" t="s">
        <v>36</v>
      </c>
    </row>
    <row r="42" spans="1:16" ht="83.25" customHeight="1">
      <c r="A42" s="57" t="s">
        <v>161</v>
      </c>
      <c r="B42" s="37" t="s">
        <v>162</v>
      </c>
      <c r="C42" s="37" t="s">
        <v>41</v>
      </c>
      <c r="D42" s="36">
        <v>44043</v>
      </c>
      <c r="E42" s="37" t="s">
        <v>52</v>
      </c>
      <c r="F42" s="37" t="s">
        <v>41</v>
      </c>
      <c r="G42" s="37" t="s">
        <v>35</v>
      </c>
      <c r="H42" s="38">
        <v>2686200</v>
      </c>
      <c r="I42" s="38">
        <v>2530000</v>
      </c>
      <c r="J42" s="39">
        <v>0.941</v>
      </c>
      <c r="K42" s="40" t="s">
        <v>36</v>
      </c>
      <c r="L42" s="39" t="s">
        <v>36</v>
      </c>
      <c r="M42" s="41">
        <v>2</v>
      </c>
      <c r="N42" s="41">
        <v>0</v>
      </c>
      <c r="O42" s="37" t="s">
        <v>36</v>
      </c>
      <c r="P42" s="58" t="s">
        <v>36</v>
      </c>
    </row>
    <row r="43" spans="1:16" ht="83.25" customHeight="1" thickBot="1">
      <c r="A43" s="59" t="s">
        <v>163</v>
      </c>
      <c r="B43" s="60" t="s">
        <v>162</v>
      </c>
      <c r="C43" s="60" t="s">
        <v>41</v>
      </c>
      <c r="D43" s="61">
        <v>44043</v>
      </c>
      <c r="E43" s="60" t="s">
        <v>66</v>
      </c>
      <c r="F43" s="60" t="s">
        <v>164</v>
      </c>
      <c r="G43" s="60" t="s">
        <v>35</v>
      </c>
      <c r="H43" s="62">
        <v>4922500</v>
      </c>
      <c r="I43" s="62">
        <v>4554000</v>
      </c>
      <c r="J43" s="63">
        <v>0.925</v>
      </c>
      <c r="K43" s="64" t="s">
        <v>36</v>
      </c>
      <c r="L43" s="63" t="s">
        <v>36</v>
      </c>
      <c r="M43" s="65">
        <v>1</v>
      </c>
      <c r="N43" s="65">
        <v>0</v>
      </c>
      <c r="O43" s="60" t="s">
        <v>165</v>
      </c>
      <c r="P43" s="66" t="s">
        <v>36</v>
      </c>
    </row>
    <row r="44" ht="11.25" customHeight="1"/>
    <row r="45" ht="27" customHeight="1">
      <c r="A45" s="19" t="s">
        <v>27</v>
      </c>
    </row>
  </sheetData>
  <sheetProtection/>
  <autoFilter ref="A10:W10"/>
  <mergeCells count="21">
    <mergeCell ref="O6:O9"/>
    <mergeCell ref="A3:P3"/>
    <mergeCell ref="A4:P4"/>
    <mergeCell ref="C7:C9"/>
    <mergeCell ref="I6:I9"/>
    <mergeCell ref="H6:H9"/>
    <mergeCell ref="P6:P9"/>
    <mergeCell ref="E7:E9"/>
    <mergeCell ref="M6:M9"/>
    <mergeCell ref="G6:G9"/>
    <mergeCell ref="J6:J9"/>
    <mergeCell ref="D6:D9"/>
    <mergeCell ref="E6:F6"/>
    <mergeCell ref="L7:L9"/>
    <mergeCell ref="K7:K9"/>
    <mergeCell ref="A6:A9"/>
    <mergeCell ref="N7:N9"/>
    <mergeCell ref="B6:C6"/>
    <mergeCell ref="B7:B9"/>
    <mergeCell ref="F7:F9"/>
    <mergeCell ref="K6:L6"/>
  </mergeCells>
  <dataValidations count="11">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1:A43"/>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43"/>
    <dataValidation errorStyle="warning" type="date" showInputMessage="1" showErrorMessage="1" prompt="当初契約締結日を記載&#10;※「H○.○.○」を入力すると、自動的に「平成○年○月○日」と表示されます。" error="当年度内の日ではありません" sqref="D11:D43">
      <formula1>IF(MONTH(NOW())&gt;3,DATE(YEAR(NOW()),4,1),DATE(YEAR(NOW())-1,4,1))</formula1>
      <formula2>IF(MONTH(NOW())&gt;3,DATE(YEAR(NOW())+1,3,31),DATE(YEAR(NOW()),3,31))</formula2>
    </dataValidation>
    <dataValidation allowBlank="1" showInputMessage="1" showErrorMessage="1" prompt="都道府県を省略せず記載&#10;商号又は名称を「個人情報非公表」とした場合は、原則住所も「個人情報非公表」としてください。" sqref="F11:F43"/>
    <dataValidation allowBlank="1" showInputMessage="1" showErrorMessage="1" prompt="都道府県を省略せず記載" sqref="C11:C43"/>
    <dataValidation allowBlank="1" showInputMessage="1" showErrorMessage="1" prompt="当初契約締結日時点の契約担当官等を記載" sqref="B11:B43"/>
    <dataValidation errorStyle="warning" type="whole" operator="greaterThanOrEqual" showInputMessage="1" showErrorMessage="1" error="１以上の数値が入力されていません！&#10;&#10;" sqref="M11:M43">
      <formula1>1</formula1>
    </dataValidation>
    <dataValidation showInputMessage="1" showErrorMessage="1" sqref="O11:O43"/>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11:I43">
      <formula1>1</formula1>
      <formula2>H11</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1:J43">
      <formula1>ROUNDDOWN(I11/H11,3)</formula1>
    </dataValidation>
    <dataValidation errorStyle="warning" type="whole" showInputMessage="1" showErrorMessage="1" error="応札者数を超えていませんか？&#10;また、該当法人がいない場合は「0」の入力となっていますか？" sqref="N11:N43">
      <formula1>0</formula1>
      <formula2>M11</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R25"/>
  <sheetViews>
    <sheetView view="pageBreakPreview" zoomScale="90" zoomScaleNormal="85" zoomScaleSheetLayoutView="90" zoomScalePageLayoutView="0" workbookViewId="0" topLeftCell="A1">
      <selection activeCell="L12" sqref="L12"/>
    </sheetView>
  </sheetViews>
  <sheetFormatPr defaultColWidth="9.00390625" defaultRowHeight="13.5"/>
  <cols>
    <col min="1" max="1" width="35.00390625" style="1" customWidth="1"/>
    <col min="2" max="2" width="18.125" style="1" customWidth="1"/>
    <col min="3" max="3" width="10.00390625" style="3" customWidth="1"/>
    <col min="4" max="4" width="14.50390625" style="3" customWidth="1"/>
    <col min="5" max="5" width="17.75390625" style="1" customWidth="1"/>
    <col min="6" max="6" width="10.00390625" style="1" customWidth="1"/>
    <col min="7" max="7" width="9.875" style="1" customWidth="1"/>
    <col min="8" max="8" width="15.375" style="1" customWidth="1"/>
    <col min="9" max="9" width="11.125" style="1" customWidth="1"/>
    <col min="10" max="10" width="10.75390625" style="1" customWidth="1"/>
    <col min="11" max="11" width="7.625" style="3" customWidth="1"/>
    <col min="12" max="12" width="8.50390625" style="3" customWidth="1"/>
    <col min="13" max="13" width="9.25390625" style="3" customWidth="1"/>
    <col min="14" max="14" width="9.00390625" style="3" customWidth="1"/>
    <col min="15" max="15" width="7.625" style="1" customWidth="1"/>
    <col min="16" max="16" width="8.125" style="1" customWidth="1"/>
    <col min="17" max="17" width="9.00390625" style="1" customWidth="1"/>
    <col min="18" max="18" width="9.25390625" style="1" customWidth="1"/>
    <col min="19" max="16384" width="9.00390625" style="1" customWidth="1"/>
  </cols>
  <sheetData>
    <row r="1" spans="1:14" ht="21">
      <c r="A1" s="2"/>
      <c r="I1" s="3"/>
      <c r="J1" s="3"/>
      <c r="L1" s="1"/>
      <c r="M1" s="1"/>
      <c r="N1" s="1"/>
    </row>
    <row r="2" spans="9:14" ht="13.5">
      <c r="I2" s="3"/>
      <c r="J2" s="3"/>
      <c r="L2" s="1"/>
      <c r="M2" s="1"/>
      <c r="N2" s="1"/>
    </row>
    <row r="3" spans="1:18" ht="17.25">
      <c r="A3" s="84" t="s">
        <v>20</v>
      </c>
      <c r="B3" s="84"/>
      <c r="C3" s="84"/>
      <c r="D3" s="84"/>
      <c r="E3" s="84"/>
      <c r="F3" s="84"/>
      <c r="G3" s="84"/>
      <c r="H3" s="84"/>
      <c r="I3" s="84"/>
      <c r="J3" s="84"/>
      <c r="K3" s="84"/>
      <c r="L3" s="84"/>
      <c r="M3" s="84"/>
      <c r="N3" s="84"/>
      <c r="O3" s="84"/>
      <c r="P3" s="84"/>
      <c r="Q3" s="84"/>
      <c r="R3" s="84"/>
    </row>
    <row r="4" spans="1:18" s="2" customFormat="1" ht="49.5" customHeight="1">
      <c r="A4" s="86" t="s">
        <v>30</v>
      </c>
      <c r="B4" s="86"/>
      <c r="C4" s="86"/>
      <c r="D4" s="86"/>
      <c r="E4" s="86"/>
      <c r="F4" s="86"/>
      <c r="G4" s="86"/>
      <c r="H4" s="86"/>
      <c r="I4" s="86"/>
      <c r="J4" s="86"/>
      <c r="K4" s="86"/>
      <c r="L4" s="86"/>
      <c r="M4" s="86"/>
      <c r="N4" s="86"/>
      <c r="O4" s="86"/>
      <c r="P4" s="86"/>
      <c r="Q4" s="86"/>
      <c r="R4" s="86"/>
    </row>
    <row r="5" ht="48" customHeight="1" thickBot="1">
      <c r="N5" s="18"/>
    </row>
    <row r="6" spans="1:18" s="4" customFormat="1" ht="57.75" customHeight="1">
      <c r="A6" s="77" t="s">
        <v>8</v>
      </c>
      <c r="B6" s="74" t="s">
        <v>0</v>
      </c>
      <c r="C6" s="75"/>
      <c r="D6" s="102" t="s">
        <v>3</v>
      </c>
      <c r="E6" s="74" t="s">
        <v>5</v>
      </c>
      <c r="F6" s="75"/>
      <c r="G6" s="94" t="s">
        <v>24</v>
      </c>
      <c r="H6" s="94" t="s">
        <v>18</v>
      </c>
      <c r="I6" s="72" t="s">
        <v>6</v>
      </c>
      <c r="J6" s="72" t="s">
        <v>1</v>
      </c>
      <c r="K6" s="72" t="s">
        <v>7</v>
      </c>
      <c r="L6" s="96" t="s">
        <v>25</v>
      </c>
      <c r="M6" s="97"/>
      <c r="N6" s="100" t="s">
        <v>33</v>
      </c>
      <c r="O6" s="99" t="s">
        <v>15</v>
      </c>
      <c r="P6" s="16"/>
      <c r="Q6" s="94" t="s">
        <v>16</v>
      </c>
      <c r="R6" s="87" t="s">
        <v>2</v>
      </c>
    </row>
    <row r="7" spans="1:18" s="4" customFormat="1" ht="54.75" customHeight="1">
      <c r="A7" s="78"/>
      <c r="B7" s="81" t="s">
        <v>10</v>
      </c>
      <c r="C7" s="83" t="s">
        <v>11</v>
      </c>
      <c r="D7" s="76"/>
      <c r="E7" s="98" t="s">
        <v>12</v>
      </c>
      <c r="F7" s="83" t="s">
        <v>13</v>
      </c>
      <c r="G7" s="95"/>
      <c r="H7" s="95"/>
      <c r="I7" s="73"/>
      <c r="J7" s="73"/>
      <c r="K7" s="73"/>
      <c r="L7" s="76" t="s">
        <v>26</v>
      </c>
      <c r="M7" s="76" t="s">
        <v>34</v>
      </c>
      <c r="N7" s="90"/>
      <c r="O7" s="92"/>
      <c r="P7" s="79" t="s">
        <v>14</v>
      </c>
      <c r="Q7" s="95"/>
      <c r="R7" s="88"/>
    </row>
    <row r="8" spans="1:18" s="4" customFormat="1" ht="34.5" customHeight="1">
      <c r="A8" s="78"/>
      <c r="B8" s="82"/>
      <c r="C8" s="73"/>
      <c r="D8" s="76"/>
      <c r="E8" s="95"/>
      <c r="F8" s="73"/>
      <c r="G8" s="95"/>
      <c r="H8" s="95"/>
      <c r="I8" s="73"/>
      <c r="J8" s="73"/>
      <c r="K8" s="73"/>
      <c r="L8" s="76"/>
      <c r="M8" s="76"/>
      <c r="N8" s="90"/>
      <c r="O8" s="92"/>
      <c r="P8" s="80"/>
      <c r="Q8" s="95"/>
      <c r="R8" s="88"/>
    </row>
    <row r="9" spans="1:18" s="4" customFormat="1" ht="61.5" customHeight="1">
      <c r="A9" s="78"/>
      <c r="B9" s="82"/>
      <c r="C9" s="73"/>
      <c r="D9" s="76"/>
      <c r="E9" s="95"/>
      <c r="F9" s="73"/>
      <c r="G9" s="95"/>
      <c r="H9" s="95"/>
      <c r="I9" s="73"/>
      <c r="J9" s="73"/>
      <c r="K9" s="73"/>
      <c r="L9" s="76"/>
      <c r="M9" s="76"/>
      <c r="N9" s="90"/>
      <c r="O9" s="92"/>
      <c r="P9" s="80"/>
      <c r="Q9" s="95"/>
      <c r="R9" s="88"/>
    </row>
    <row r="10" spans="1:18" s="4" customFormat="1" ht="12" customHeight="1">
      <c r="A10" s="6"/>
      <c r="B10" s="7"/>
      <c r="C10" s="7"/>
      <c r="D10" s="7"/>
      <c r="E10" s="7"/>
      <c r="F10" s="7"/>
      <c r="G10" s="7"/>
      <c r="H10" s="7"/>
      <c r="I10" s="7"/>
      <c r="J10" s="7"/>
      <c r="K10" s="7"/>
      <c r="L10" s="7"/>
      <c r="M10" s="7"/>
      <c r="N10" s="7"/>
      <c r="O10" s="7"/>
      <c r="P10" s="7"/>
      <c r="Q10" s="7"/>
      <c r="R10" s="8"/>
    </row>
    <row r="11" spans="1:18" s="4" customFormat="1" ht="100.5" customHeight="1">
      <c r="A11" s="57" t="s">
        <v>173</v>
      </c>
      <c r="B11" s="37" t="s">
        <v>174</v>
      </c>
      <c r="C11" s="37" t="s">
        <v>78</v>
      </c>
      <c r="D11" s="36">
        <v>44013</v>
      </c>
      <c r="E11" s="37" t="s">
        <v>166</v>
      </c>
      <c r="F11" s="37" t="s">
        <v>175</v>
      </c>
      <c r="G11" s="37" t="s">
        <v>176</v>
      </c>
      <c r="H11" s="37" t="s">
        <v>167</v>
      </c>
      <c r="I11" s="71">
        <v>4925800</v>
      </c>
      <c r="J11" s="38">
        <v>4917000</v>
      </c>
      <c r="K11" s="39">
        <v>0.998</v>
      </c>
      <c r="L11" s="40" t="s">
        <v>36</v>
      </c>
      <c r="M11" s="39" t="s">
        <v>36</v>
      </c>
      <c r="N11" s="41" t="s">
        <v>36</v>
      </c>
      <c r="O11" s="41">
        <v>2</v>
      </c>
      <c r="P11" s="41">
        <v>0</v>
      </c>
      <c r="Q11" s="37" t="s">
        <v>75</v>
      </c>
      <c r="R11" s="58" t="s">
        <v>36</v>
      </c>
    </row>
    <row r="12" spans="1:18" s="4" customFormat="1" ht="100.5" customHeight="1">
      <c r="A12" s="57" t="s">
        <v>177</v>
      </c>
      <c r="B12" s="37" t="s">
        <v>174</v>
      </c>
      <c r="C12" s="37" t="s">
        <v>78</v>
      </c>
      <c r="D12" s="36">
        <v>44014</v>
      </c>
      <c r="E12" s="37" t="s">
        <v>64</v>
      </c>
      <c r="F12" s="37" t="s">
        <v>101</v>
      </c>
      <c r="G12" s="37" t="s">
        <v>176</v>
      </c>
      <c r="H12" s="37" t="s">
        <v>36</v>
      </c>
      <c r="I12" s="71">
        <v>4119500</v>
      </c>
      <c r="J12" s="38">
        <v>4070000</v>
      </c>
      <c r="K12" s="39">
        <v>0.987</v>
      </c>
      <c r="L12" s="40" t="s">
        <v>36</v>
      </c>
      <c r="M12" s="39" t="s">
        <v>36</v>
      </c>
      <c r="N12" s="41" t="s">
        <v>36</v>
      </c>
      <c r="O12" s="41">
        <v>1</v>
      </c>
      <c r="P12" s="41">
        <v>0</v>
      </c>
      <c r="Q12" s="37" t="s">
        <v>42</v>
      </c>
      <c r="R12" s="58" t="s">
        <v>36</v>
      </c>
    </row>
    <row r="13" spans="1:18" ht="100.5" customHeight="1" thickBot="1">
      <c r="A13" s="59" t="s">
        <v>178</v>
      </c>
      <c r="B13" s="60" t="s">
        <v>168</v>
      </c>
      <c r="C13" s="60" t="s">
        <v>169</v>
      </c>
      <c r="D13" s="61">
        <v>44018</v>
      </c>
      <c r="E13" s="60" t="s">
        <v>170</v>
      </c>
      <c r="F13" s="60" t="s">
        <v>171</v>
      </c>
      <c r="G13" s="60" t="s">
        <v>176</v>
      </c>
      <c r="H13" s="60" t="s">
        <v>36</v>
      </c>
      <c r="I13" s="69">
        <v>3348400</v>
      </c>
      <c r="J13" s="62">
        <v>3344000</v>
      </c>
      <c r="K13" s="63">
        <v>0.998</v>
      </c>
      <c r="L13" s="64" t="s">
        <v>36</v>
      </c>
      <c r="M13" s="63" t="s">
        <v>36</v>
      </c>
      <c r="N13" s="65" t="s">
        <v>36</v>
      </c>
      <c r="O13" s="65">
        <v>1</v>
      </c>
      <c r="P13" s="65">
        <v>0</v>
      </c>
      <c r="Q13" s="60" t="s">
        <v>172</v>
      </c>
      <c r="R13" s="66" t="s">
        <v>36</v>
      </c>
    </row>
    <row r="14" spans="6:14" ht="20.25" customHeight="1">
      <c r="F14" s="9"/>
      <c r="G14" s="9"/>
      <c r="K14" s="1"/>
      <c r="L14" s="1"/>
      <c r="M14" s="1"/>
      <c r="N14" s="1"/>
    </row>
    <row r="15" spans="1:18" ht="27" customHeight="1">
      <c r="A15" s="19" t="s">
        <v>27</v>
      </c>
      <c r="B15" s="19"/>
      <c r="C15" s="19"/>
      <c r="D15" s="19"/>
      <c r="E15" s="19"/>
      <c r="F15" s="19"/>
      <c r="G15" s="19"/>
      <c r="H15" s="19"/>
      <c r="I15" s="19"/>
      <c r="J15" s="19"/>
      <c r="K15" s="19"/>
      <c r="L15" s="19"/>
      <c r="M15" s="19"/>
      <c r="N15" s="19"/>
      <c r="O15" s="19"/>
      <c r="P15" s="19"/>
      <c r="Q15" s="19"/>
      <c r="R15" s="19"/>
    </row>
    <row r="16" spans="1:18" ht="27" customHeight="1">
      <c r="A16" s="101"/>
      <c r="B16" s="101"/>
      <c r="C16" s="101"/>
      <c r="D16" s="101"/>
      <c r="E16" s="101"/>
      <c r="F16" s="101"/>
      <c r="G16" s="101"/>
      <c r="H16" s="101"/>
      <c r="I16" s="101"/>
      <c r="J16" s="101"/>
      <c r="K16" s="101"/>
      <c r="L16" s="101"/>
      <c r="M16" s="101"/>
      <c r="N16" s="101"/>
      <c r="O16" s="101"/>
      <c r="P16" s="101"/>
      <c r="Q16" s="101"/>
      <c r="R16" s="101"/>
    </row>
    <row r="17" spans="1:18" ht="27" customHeight="1">
      <c r="A17" s="10"/>
      <c r="B17" s="10"/>
      <c r="C17" s="10"/>
      <c r="D17" s="10"/>
      <c r="E17" s="10"/>
      <c r="F17" s="10"/>
      <c r="G17" s="10"/>
      <c r="H17" s="10"/>
      <c r="I17" s="10"/>
      <c r="J17" s="10"/>
      <c r="K17" s="10"/>
      <c r="L17" s="13"/>
      <c r="M17" s="13"/>
      <c r="N17" s="10"/>
      <c r="O17" s="10"/>
      <c r="P17" s="10"/>
      <c r="Q17" s="10"/>
      <c r="R17" s="10"/>
    </row>
    <row r="18" spans="1:18" ht="27" customHeight="1">
      <c r="A18" s="10"/>
      <c r="B18" s="10"/>
      <c r="C18" s="10"/>
      <c r="D18" s="10"/>
      <c r="E18" s="10"/>
      <c r="F18" s="10"/>
      <c r="G18" s="10"/>
      <c r="H18" s="10"/>
      <c r="I18" s="10"/>
      <c r="J18" s="10"/>
      <c r="K18" s="10"/>
      <c r="L18" s="13"/>
      <c r="M18" s="13"/>
      <c r="N18" s="10"/>
      <c r="O18" s="10"/>
      <c r="P18" s="10"/>
      <c r="Q18" s="10"/>
      <c r="R18" s="10"/>
    </row>
    <row r="19" spans="1:18" ht="27" customHeight="1">
      <c r="A19" s="12"/>
      <c r="B19" s="12"/>
      <c r="C19" s="12"/>
      <c r="D19" s="12"/>
      <c r="E19" s="12"/>
      <c r="F19" s="12"/>
      <c r="G19" s="12"/>
      <c r="H19" s="12"/>
      <c r="I19" s="12"/>
      <c r="J19" s="12"/>
      <c r="K19" s="12"/>
      <c r="L19" s="14"/>
      <c r="M19" s="14"/>
      <c r="N19" s="12"/>
      <c r="O19" s="12"/>
      <c r="P19" s="12"/>
      <c r="Q19" s="12"/>
      <c r="R19" s="12"/>
    </row>
    <row r="20" spans="1:18" ht="27" customHeight="1">
      <c r="A20" s="10"/>
      <c r="B20" s="10"/>
      <c r="C20" s="10"/>
      <c r="D20" s="10"/>
      <c r="E20" s="10"/>
      <c r="F20" s="10"/>
      <c r="G20" s="10"/>
      <c r="H20" s="10"/>
      <c r="I20" s="10"/>
      <c r="J20" s="10"/>
      <c r="K20" s="10"/>
      <c r="L20" s="13"/>
      <c r="M20" s="13"/>
      <c r="N20" s="10"/>
      <c r="O20" s="10"/>
      <c r="P20" s="10"/>
      <c r="Q20" s="10"/>
      <c r="R20" s="10"/>
    </row>
    <row r="21" spans="1:18" ht="27" customHeight="1">
      <c r="A21" s="11"/>
      <c r="B21" s="11"/>
      <c r="C21" s="11"/>
      <c r="D21" s="11"/>
      <c r="E21" s="11"/>
      <c r="F21" s="11"/>
      <c r="G21" s="11"/>
      <c r="H21" s="11"/>
      <c r="I21" s="11"/>
      <c r="J21" s="11"/>
      <c r="K21" s="11"/>
      <c r="L21" s="13"/>
      <c r="M21" s="13"/>
      <c r="N21" s="11"/>
      <c r="O21" s="11"/>
      <c r="P21" s="11"/>
      <c r="Q21" s="11"/>
      <c r="R21" s="11"/>
    </row>
    <row r="22" spans="1:18" ht="27" customHeight="1">
      <c r="A22" s="10"/>
      <c r="B22" s="10"/>
      <c r="C22" s="10"/>
      <c r="D22" s="10"/>
      <c r="E22" s="10"/>
      <c r="F22" s="10"/>
      <c r="G22" s="10"/>
      <c r="H22" s="10"/>
      <c r="I22" s="10"/>
      <c r="J22" s="10"/>
      <c r="K22" s="10"/>
      <c r="L22" s="13"/>
      <c r="M22" s="13"/>
      <c r="N22" s="10"/>
      <c r="O22" s="10"/>
      <c r="P22" s="10"/>
      <c r="Q22" s="10"/>
      <c r="R22" s="10"/>
    </row>
    <row r="23" spans="1:18" ht="27" customHeight="1">
      <c r="A23" s="10"/>
      <c r="B23" s="10"/>
      <c r="C23" s="10"/>
      <c r="D23" s="10"/>
      <c r="E23" s="10"/>
      <c r="F23" s="10"/>
      <c r="G23" s="10"/>
      <c r="H23" s="10"/>
      <c r="I23" s="10"/>
      <c r="J23" s="10"/>
      <c r="K23" s="10"/>
      <c r="L23" s="10"/>
      <c r="M23" s="10"/>
      <c r="N23" s="10"/>
      <c r="O23" s="10"/>
      <c r="P23" s="10"/>
      <c r="Q23" s="10"/>
      <c r="R23" s="10"/>
    </row>
    <row r="24" spans="1:18" ht="13.5" customHeight="1">
      <c r="A24" s="10"/>
      <c r="B24" s="10"/>
      <c r="C24" s="10"/>
      <c r="D24" s="10"/>
      <c r="E24" s="10"/>
      <c r="F24" s="10"/>
      <c r="G24" s="10"/>
      <c r="H24" s="10"/>
      <c r="I24" s="10"/>
      <c r="J24" s="10"/>
      <c r="K24" s="10"/>
      <c r="L24" s="10"/>
      <c r="M24" s="10"/>
      <c r="N24" s="10"/>
      <c r="O24" s="10"/>
      <c r="P24" s="10"/>
      <c r="Q24" s="10"/>
      <c r="R24" s="10"/>
    </row>
    <row r="25" spans="1:18" ht="13.5" customHeight="1">
      <c r="A25" s="10"/>
      <c r="B25" s="10"/>
      <c r="C25" s="10"/>
      <c r="D25" s="10"/>
      <c r="E25" s="10"/>
      <c r="F25" s="10"/>
      <c r="G25" s="10"/>
      <c r="H25" s="10"/>
      <c r="I25" s="10"/>
      <c r="J25" s="10"/>
      <c r="K25" s="10"/>
      <c r="L25" s="10"/>
      <c r="M25" s="10"/>
      <c r="N25" s="10"/>
      <c r="O25" s="10"/>
      <c r="P25" s="10"/>
      <c r="Q25" s="10"/>
      <c r="R25" s="10"/>
    </row>
    <row r="26" ht="13.5" customHeight="1"/>
    <row r="27" ht="13.5" customHeight="1"/>
    <row r="28" ht="13.5" customHeight="1"/>
    <row r="29" ht="13.5" customHeight="1"/>
    <row r="30" ht="13.5" customHeight="1"/>
    <row r="31" ht="13.5" customHeight="1"/>
    <row r="32" ht="13.5" customHeight="1"/>
    <row r="33" ht="13.5" customHeight="1"/>
    <row r="34" ht="13.5" customHeight="1"/>
  </sheetData>
  <sheetProtection/>
  <mergeCells count="24">
    <mergeCell ref="A16:R16"/>
    <mergeCell ref="A6:A9"/>
    <mergeCell ref="B6:C6"/>
    <mergeCell ref="C7:C9"/>
    <mergeCell ref="D6:D9"/>
    <mergeCell ref="E6:F6"/>
    <mergeCell ref="A3:R3"/>
    <mergeCell ref="A4:R4"/>
    <mergeCell ref="B7:B9"/>
    <mergeCell ref="K6:K9"/>
    <mergeCell ref="N6:N9"/>
    <mergeCell ref="R6:R9"/>
    <mergeCell ref="Q6:Q9"/>
    <mergeCell ref="J6:J9"/>
    <mergeCell ref="H6:H9"/>
    <mergeCell ref="I6:I9"/>
    <mergeCell ref="E7:E9"/>
    <mergeCell ref="F7:F9"/>
    <mergeCell ref="G6:G9"/>
    <mergeCell ref="P7:P9"/>
    <mergeCell ref="L7:L9"/>
    <mergeCell ref="M7:M9"/>
    <mergeCell ref="O6:O9"/>
    <mergeCell ref="L6:M6"/>
  </mergeCells>
  <conditionalFormatting sqref="D13">
    <cfRule type="cellIs" priority="1" dxfId="2" operator="between" stopIfTrue="1">
      <formula>43586</formula>
      <formula>43830</formula>
    </cfRule>
  </conditionalFormatting>
  <dataValidations count="12">
    <dataValidation allowBlank="1" showInputMessage="1" showErrorMessage="1" prompt="「ｰ」を入力してください。" sqref="N11:N13"/>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13"/>
    <dataValidation errorStyle="warning" type="date" showInputMessage="1" showErrorMessage="1" prompt="当初契約締結日を記載&#10;※「H○.○.○」を入力すると、自動的に「平成○年○月○日」と表示されます。" error="当年度内の日ではありません" sqref="D11:D13">
      <formula1>IF(MONTH(NOW())&gt;3,DATE(YEAR(NOW()),4,1),DATE(YEAR(NOW())-1,4,1))</formula1>
      <formula2>IF(MONTH(NOW())&gt;3,DATE(YEAR(NOW())+1,3,31),DATE(YEAR(NOW()),3,31))</formula2>
    </dataValidation>
    <dataValidation allowBlank="1" showInputMessage="1" showErrorMessage="1" prompt="競争性のある随契の場合は「-」を記載" sqref="H11:H13"/>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J11:J13">
      <formula1>1</formula1>
      <formula2>I11</formula2>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1:P13">
      <formula1>0</formula1>
      <formula2>O11</formula2>
    </dataValidation>
    <dataValidation allowBlank="1" showInputMessage="1" showErrorMessage="1" prompt="都道府県を省略せず記載&#10;商号又は名称を「個人情報非公表」とした場合は、原則住所も「個人情報非公表」としてください。" sqref="F11:F13"/>
    <dataValidation allowBlank="1" showInputMessage="1" showErrorMessage="1" prompt="当初契約締結日時点の契約担当官等を記載" sqref="B11:B13"/>
    <dataValidation allowBlank="1" showInputMessage="1" showErrorMessage="1" prompt="都道府県を省略せず記載" sqref="C11:C13"/>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1:O13">
      <formula1>0</formula1>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11:K13">
      <formula1>ROUNDDOWN(J11/I11,3)</formula1>
    </dataValidation>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1:A13"/>
  </dataValidations>
  <printOptions horizontalCentered="1"/>
  <pageMargins left="0.5905511811023623" right="0.3937007874015748" top="0.5118110236220472" bottom="0.1968503937007874" header="0.2755905511811024" footer="0.31496062992125984"/>
  <pageSetup cellComments="asDisplayed" fitToHeight="5"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P51"/>
  <sheetViews>
    <sheetView view="pageBreakPreview" zoomScale="90" zoomScaleSheetLayoutView="90" zoomScalePageLayoutView="0" workbookViewId="0" topLeftCell="A1">
      <selection activeCell="R17" sqref="R17"/>
    </sheetView>
  </sheetViews>
  <sheetFormatPr defaultColWidth="9.00390625" defaultRowHeight="13.5"/>
  <cols>
    <col min="1" max="1" width="28.75390625" style="43" customWidth="1"/>
    <col min="2" max="2" width="24.625" style="43" customWidth="1"/>
    <col min="3" max="3" width="10.125" style="44" customWidth="1"/>
    <col min="4" max="4" width="16.875" style="44" customWidth="1"/>
    <col min="5" max="5" width="20.00390625" style="43" customWidth="1"/>
    <col min="6" max="6" width="13.75390625" style="43" customWidth="1"/>
    <col min="7" max="7" width="13.125" style="43" customWidth="1"/>
    <col min="8" max="9" width="11.375" style="43" bestFit="1" customWidth="1"/>
    <col min="10" max="10" width="7.50390625" style="44" bestFit="1" customWidth="1"/>
    <col min="11" max="12" width="6.875" style="44" customWidth="1"/>
    <col min="13" max="13" width="7.50390625" style="44" bestFit="1" customWidth="1"/>
    <col min="14" max="14" width="8.125" style="43" customWidth="1"/>
    <col min="15" max="15" width="18.375" style="43" customWidth="1"/>
    <col min="16" max="16" width="8.875" style="43" customWidth="1"/>
    <col min="17" max="16384" width="9.00390625" style="43" customWidth="1"/>
  </cols>
  <sheetData>
    <row r="1" ht="12" customHeight="1">
      <c r="A1" s="42"/>
    </row>
    <row r="2" ht="12" customHeight="1"/>
    <row r="3" spans="1:16" s="45" customFormat="1" ht="22.5" customHeight="1">
      <c r="A3" s="107" t="s">
        <v>21</v>
      </c>
      <c r="B3" s="107"/>
      <c r="C3" s="107"/>
      <c r="D3" s="107"/>
      <c r="E3" s="107"/>
      <c r="F3" s="107"/>
      <c r="G3" s="107"/>
      <c r="H3" s="107"/>
      <c r="I3" s="107"/>
      <c r="J3" s="107"/>
      <c r="K3" s="107"/>
      <c r="L3" s="107"/>
      <c r="M3" s="107"/>
      <c r="N3" s="107"/>
      <c r="O3" s="107"/>
      <c r="P3" s="107"/>
    </row>
    <row r="4" spans="1:16" s="42" customFormat="1" ht="61.5" customHeight="1">
      <c r="A4" s="108" t="s">
        <v>29</v>
      </c>
      <c r="B4" s="108"/>
      <c r="C4" s="108"/>
      <c r="D4" s="108"/>
      <c r="E4" s="108"/>
      <c r="F4" s="108"/>
      <c r="G4" s="108"/>
      <c r="H4" s="108"/>
      <c r="I4" s="108"/>
      <c r="J4" s="108"/>
      <c r="K4" s="108"/>
      <c r="L4" s="108"/>
      <c r="M4" s="108"/>
      <c r="N4" s="108"/>
      <c r="O4" s="108"/>
      <c r="P4" s="108"/>
    </row>
    <row r="5" ht="19.5" customHeight="1" thickBot="1"/>
    <row r="6" spans="1:16" s="47" customFormat="1" ht="54.75" customHeight="1">
      <c r="A6" s="117" t="s">
        <v>4</v>
      </c>
      <c r="B6" s="106" t="s">
        <v>0</v>
      </c>
      <c r="C6" s="106"/>
      <c r="D6" s="103" t="s">
        <v>3</v>
      </c>
      <c r="E6" s="106" t="s">
        <v>5</v>
      </c>
      <c r="F6" s="106"/>
      <c r="G6" s="106" t="s">
        <v>23</v>
      </c>
      <c r="H6" s="103" t="s">
        <v>6</v>
      </c>
      <c r="I6" s="103" t="s">
        <v>1</v>
      </c>
      <c r="J6" s="103" t="s">
        <v>7</v>
      </c>
      <c r="K6" s="103" t="s">
        <v>25</v>
      </c>
      <c r="L6" s="103"/>
      <c r="M6" s="109" t="s">
        <v>9</v>
      </c>
      <c r="N6" s="46"/>
      <c r="O6" s="106" t="s">
        <v>17</v>
      </c>
      <c r="P6" s="112" t="s">
        <v>2</v>
      </c>
    </row>
    <row r="7" spans="1:16" s="47" customFormat="1" ht="54.75" customHeight="1">
      <c r="A7" s="118"/>
      <c r="B7" s="104" t="s">
        <v>10</v>
      </c>
      <c r="C7" s="104" t="s">
        <v>11</v>
      </c>
      <c r="D7" s="104"/>
      <c r="E7" s="115" t="s">
        <v>12</v>
      </c>
      <c r="F7" s="104" t="s">
        <v>13</v>
      </c>
      <c r="G7" s="115"/>
      <c r="H7" s="104"/>
      <c r="I7" s="104"/>
      <c r="J7" s="104"/>
      <c r="K7" s="110" t="s">
        <v>26</v>
      </c>
      <c r="L7" s="110" t="s">
        <v>34</v>
      </c>
      <c r="M7" s="110"/>
      <c r="N7" s="120" t="s">
        <v>14</v>
      </c>
      <c r="O7" s="115"/>
      <c r="P7" s="113"/>
    </row>
    <row r="8" spans="1:16" s="47" customFormat="1" ht="34.5" customHeight="1">
      <c r="A8" s="118"/>
      <c r="B8" s="104"/>
      <c r="C8" s="104"/>
      <c r="D8" s="104"/>
      <c r="E8" s="115"/>
      <c r="F8" s="104"/>
      <c r="G8" s="115"/>
      <c r="H8" s="104"/>
      <c r="I8" s="104"/>
      <c r="J8" s="104"/>
      <c r="K8" s="110"/>
      <c r="L8" s="110"/>
      <c r="M8" s="110"/>
      <c r="N8" s="120"/>
      <c r="O8" s="115"/>
      <c r="P8" s="113"/>
    </row>
    <row r="9" spans="1:16" s="47" customFormat="1" ht="61.5" customHeight="1">
      <c r="A9" s="119"/>
      <c r="B9" s="105"/>
      <c r="C9" s="105"/>
      <c r="D9" s="105"/>
      <c r="E9" s="116"/>
      <c r="F9" s="105"/>
      <c r="G9" s="116"/>
      <c r="H9" s="105"/>
      <c r="I9" s="105"/>
      <c r="J9" s="105"/>
      <c r="K9" s="111"/>
      <c r="L9" s="111"/>
      <c r="M9" s="111"/>
      <c r="N9" s="121"/>
      <c r="O9" s="116"/>
      <c r="P9" s="114"/>
    </row>
    <row r="10" spans="1:16" ht="13.5">
      <c r="A10" s="48"/>
      <c r="B10" s="49"/>
      <c r="C10" s="49"/>
      <c r="D10" s="50"/>
      <c r="E10" s="49"/>
      <c r="F10" s="49"/>
      <c r="G10" s="49"/>
      <c r="H10" s="51"/>
      <c r="I10" s="51"/>
      <c r="J10" s="52"/>
      <c r="K10" s="53"/>
      <c r="L10" s="52"/>
      <c r="M10" s="54"/>
      <c r="N10" s="54"/>
      <c r="O10" s="49"/>
      <c r="P10" s="55"/>
    </row>
    <row r="11" spans="1:16" ht="76.5" customHeight="1">
      <c r="A11" s="57" t="s">
        <v>179</v>
      </c>
      <c r="B11" s="37" t="s">
        <v>180</v>
      </c>
      <c r="C11" s="37" t="s">
        <v>181</v>
      </c>
      <c r="D11" s="36">
        <v>44013</v>
      </c>
      <c r="E11" s="37" t="s">
        <v>58</v>
      </c>
      <c r="F11" s="37" t="s">
        <v>182</v>
      </c>
      <c r="G11" s="37" t="s">
        <v>35</v>
      </c>
      <c r="H11" s="38" t="s">
        <v>36</v>
      </c>
      <c r="I11" s="38">
        <v>935000</v>
      </c>
      <c r="J11" s="39" t="s">
        <v>36</v>
      </c>
      <c r="K11" s="40" t="s">
        <v>36</v>
      </c>
      <c r="L11" s="39" t="s">
        <v>36</v>
      </c>
      <c r="M11" s="41">
        <v>2</v>
      </c>
      <c r="N11" s="41">
        <v>0</v>
      </c>
      <c r="O11" s="37" t="s">
        <v>36</v>
      </c>
      <c r="P11" s="58" t="s">
        <v>36</v>
      </c>
    </row>
    <row r="12" spans="1:16" ht="76.5" customHeight="1">
      <c r="A12" s="57" t="s">
        <v>183</v>
      </c>
      <c r="B12" s="37" t="s">
        <v>180</v>
      </c>
      <c r="C12" s="37" t="s">
        <v>181</v>
      </c>
      <c r="D12" s="36">
        <v>44013</v>
      </c>
      <c r="E12" s="37" t="s">
        <v>184</v>
      </c>
      <c r="F12" s="37" t="s">
        <v>185</v>
      </c>
      <c r="G12" s="37" t="s">
        <v>35</v>
      </c>
      <c r="H12" s="38" t="s">
        <v>36</v>
      </c>
      <c r="I12" s="38">
        <v>374000</v>
      </c>
      <c r="J12" s="39" t="s">
        <v>36</v>
      </c>
      <c r="K12" s="40" t="s">
        <v>36</v>
      </c>
      <c r="L12" s="39" t="s">
        <v>36</v>
      </c>
      <c r="M12" s="41">
        <v>5</v>
      </c>
      <c r="N12" s="41">
        <v>0</v>
      </c>
      <c r="O12" s="37" t="s">
        <v>36</v>
      </c>
      <c r="P12" s="58" t="s">
        <v>36</v>
      </c>
    </row>
    <row r="13" spans="1:16" ht="76.5" customHeight="1">
      <c r="A13" s="57" t="s">
        <v>186</v>
      </c>
      <c r="B13" s="37" t="s">
        <v>180</v>
      </c>
      <c r="C13" s="37" t="s">
        <v>181</v>
      </c>
      <c r="D13" s="36">
        <v>44013</v>
      </c>
      <c r="E13" s="37" t="s">
        <v>187</v>
      </c>
      <c r="F13" s="37" t="s">
        <v>188</v>
      </c>
      <c r="G13" s="37" t="s">
        <v>35</v>
      </c>
      <c r="H13" s="38" t="s">
        <v>36</v>
      </c>
      <c r="I13" s="38">
        <v>2310000</v>
      </c>
      <c r="J13" s="39" t="s">
        <v>36</v>
      </c>
      <c r="K13" s="40" t="s">
        <v>36</v>
      </c>
      <c r="L13" s="39" t="s">
        <v>36</v>
      </c>
      <c r="M13" s="41">
        <v>3</v>
      </c>
      <c r="N13" s="41">
        <v>0</v>
      </c>
      <c r="O13" s="37" t="s">
        <v>36</v>
      </c>
      <c r="P13" s="58" t="s">
        <v>36</v>
      </c>
    </row>
    <row r="14" spans="1:16" ht="76.5" customHeight="1">
      <c r="A14" s="57" t="s">
        <v>189</v>
      </c>
      <c r="B14" s="37" t="s">
        <v>190</v>
      </c>
      <c r="C14" s="37" t="s">
        <v>44</v>
      </c>
      <c r="D14" s="36">
        <v>44013</v>
      </c>
      <c r="E14" s="37" t="s">
        <v>274</v>
      </c>
      <c r="F14" s="37" t="s">
        <v>57</v>
      </c>
      <c r="G14" s="37" t="s">
        <v>35</v>
      </c>
      <c r="H14" s="38" t="s">
        <v>75</v>
      </c>
      <c r="I14" s="38">
        <v>10670000</v>
      </c>
      <c r="J14" s="39" t="str">
        <f>IF(H14="-","-",ROUNDDOWN(I14/H14,3))</f>
        <v>-</v>
      </c>
      <c r="K14" s="40" t="s">
        <v>36</v>
      </c>
      <c r="L14" s="39" t="s">
        <v>36</v>
      </c>
      <c r="M14" s="41">
        <v>3</v>
      </c>
      <c r="N14" s="41">
        <v>0</v>
      </c>
      <c r="O14" s="37" t="s">
        <v>75</v>
      </c>
      <c r="P14" s="58" t="s">
        <v>75</v>
      </c>
    </row>
    <row r="15" spans="1:16" ht="76.5" customHeight="1">
      <c r="A15" s="57" t="s">
        <v>191</v>
      </c>
      <c r="B15" s="37" t="s">
        <v>68</v>
      </c>
      <c r="C15" s="37" t="s">
        <v>69</v>
      </c>
      <c r="D15" s="36">
        <v>44013</v>
      </c>
      <c r="E15" s="37" t="s">
        <v>58</v>
      </c>
      <c r="F15" s="37" t="s">
        <v>192</v>
      </c>
      <c r="G15" s="37" t="s">
        <v>35</v>
      </c>
      <c r="H15" s="38" t="s">
        <v>36</v>
      </c>
      <c r="I15" s="38">
        <v>8140000</v>
      </c>
      <c r="J15" s="39" t="s">
        <v>36</v>
      </c>
      <c r="K15" s="40" t="s">
        <v>36</v>
      </c>
      <c r="L15" s="39" t="s">
        <v>36</v>
      </c>
      <c r="M15" s="41">
        <v>3</v>
      </c>
      <c r="N15" s="41">
        <v>0</v>
      </c>
      <c r="O15" s="37" t="s">
        <v>36</v>
      </c>
      <c r="P15" s="58" t="s">
        <v>36</v>
      </c>
    </row>
    <row r="16" spans="1:16" ht="76.5" customHeight="1">
      <c r="A16" s="57" t="s">
        <v>193</v>
      </c>
      <c r="B16" s="37" t="s">
        <v>68</v>
      </c>
      <c r="C16" s="37" t="s">
        <v>69</v>
      </c>
      <c r="D16" s="36">
        <v>44013</v>
      </c>
      <c r="E16" s="37" t="s">
        <v>39</v>
      </c>
      <c r="F16" s="37" t="s">
        <v>194</v>
      </c>
      <c r="G16" s="37" t="s">
        <v>35</v>
      </c>
      <c r="H16" s="38" t="s">
        <v>36</v>
      </c>
      <c r="I16" s="38">
        <v>4070000</v>
      </c>
      <c r="J16" s="39" t="s">
        <v>36</v>
      </c>
      <c r="K16" s="40" t="s">
        <v>36</v>
      </c>
      <c r="L16" s="39" t="s">
        <v>36</v>
      </c>
      <c r="M16" s="41">
        <v>3</v>
      </c>
      <c r="N16" s="41">
        <v>0</v>
      </c>
      <c r="O16" s="37" t="s">
        <v>36</v>
      </c>
      <c r="P16" s="58" t="s">
        <v>36</v>
      </c>
    </row>
    <row r="17" spans="1:16" ht="76.5" customHeight="1">
      <c r="A17" s="57" t="s">
        <v>195</v>
      </c>
      <c r="B17" s="37" t="s">
        <v>68</v>
      </c>
      <c r="C17" s="37" t="s">
        <v>69</v>
      </c>
      <c r="D17" s="36">
        <v>44013</v>
      </c>
      <c r="E17" s="37" t="s">
        <v>39</v>
      </c>
      <c r="F17" s="37" t="s">
        <v>194</v>
      </c>
      <c r="G17" s="37" t="s">
        <v>35</v>
      </c>
      <c r="H17" s="38" t="s">
        <v>36</v>
      </c>
      <c r="I17" s="38">
        <v>15125000</v>
      </c>
      <c r="J17" s="39" t="s">
        <v>36</v>
      </c>
      <c r="K17" s="40" t="s">
        <v>36</v>
      </c>
      <c r="L17" s="39" t="s">
        <v>36</v>
      </c>
      <c r="M17" s="41">
        <v>2</v>
      </c>
      <c r="N17" s="41">
        <v>0</v>
      </c>
      <c r="O17" s="37" t="s">
        <v>36</v>
      </c>
      <c r="P17" s="58" t="s">
        <v>36</v>
      </c>
    </row>
    <row r="18" spans="1:16" ht="76.5" customHeight="1">
      <c r="A18" s="57" t="s">
        <v>196</v>
      </c>
      <c r="B18" s="37" t="s">
        <v>197</v>
      </c>
      <c r="C18" s="37" t="s">
        <v>198</v>
      </c>
      <c r="D18" s="36">
        <v>44013</v>
      </c>
      <c r="E18" s="37" t="s">
        <v>199</v>
      </c>
      <c r="F18" s="37" t="s">
        <v>200</v>
      </c>
      <c r="G18" s="37" t="s">
        <v>35</v>
      </c>
      <c r="H18" s="38" t="s">
        <v>36</v>
      </c>
      <c r="I18" s="38">
        <v>1870000</v>
      </c>
      <c r="J18" s="39" t="s">
        <v>36</v>
      </c>
      <c r="K18" s="40" t="s">
        <v>36</v>
      </c>
      <c r="L18" s="39" t="s">
        <v>36</v>
      </c>
      <c r="M18" s="41">
        <v>1</v>
      </c>
      <c r="N18" s="41">
        <v>0</v>
      </c>
      <c r="O18" s="37" t="s">
        <v>201</v>
      </c>
      <c r="P18" s="58" t="s">
        <v>36</v>
      </c>
    </row>
    <row r="19" spans="1:16" ht="76.5" customHeight="1">
      <c r="A19" s="57" t="s">
        <v>202</v>
      </c>
      <c r="B19" s="37" t="s">
        <v>203</v>
      </c>
      <c r="C19" s="37" t="s">
        <v>204</v>
      </c>
      <c r="D19" s="36">
        <v>44013</v>
      </c>
      <c r="E19" s="37" t="s">
        <v>275</v>
      </c>
      <c r="F19" s="37" t="s">
        <v>205</v>
      </c>
      <c r="G19" s="37" t="s">
        <v>40</v>
      </c>
      <c r="H19" s="38">
        <v>13264900</v>
      </c>
      <c r="I19" s="38">
        <v>13178000</v>
      </c>
      <c r="J19" s="39">
        <f>ROUNDDOWN(I19/H19,3)</f>
        <v>0.993</v>
      </c>
      <c r="K19" s="40" t="s">
        <v>75</v>
      </c>
      <c r="L19" s="39" t="s">
        <v>75</v>
      </c>
      <c r="M19" s="41">
        <v>1</v>
      </c>
      <c r="N19" s="41">
        <v>0</v>
      </c>
      <c r="O19" s="37" t="s">
        <v>56</v>
      </c>
      <c r="P19" s="58" t="s">
        <v>75</v>
      </c>
    </row>
    <row r="20" spans="1:16" ht="76.5" customHeight="1">
      <c r="A20" s="57" t="s">
        <v>206</v>
      </c>
      <c r="B20" s="37" t="s">
        <v>180</v>
      </c>
      <c r="C20" s="37" t="s">
        <v>181</v>
      </c>
      <c r="D20" s="36">
        <v>44014</v>
      </c>
      <c r="E20" s="37" t="s">
        <v>207</v>
      </c>
      <c r="F20" s="37" t="s">
        <v>208</v>
      </c>
      <c r="G20" s="37" t="s">
        <v>35</v>
      </c>
      <c r="H20" s="38" t="s">
        <v>36</v>
      </c>
      <c r="I20" s="38">
        <v>2134000</v>
      </c>
      <c r="J20" s="39" t="s">
        <v>36</v>
      </c>
      <c r="K20" s="40" t="s">
        <v>36</v>
      </c>
      <c r="L20" s="39" t="s">
        <v>36</v>
      </c>
      <c r="M20" s="41">
        <v>2</v>
      </c>
      <c r="N20" s="41">
        <v>0</v>
      </c>
      <c r="O20" s="37" t="s">
        <v>36</v>
      </c>
      <c r="P20" s="58" t="s">
        <v>36</v>
      </c>
    </row>
    <row r="21" spans="1:16" ht="76.5" customHeight="1">
      <c r="A21" s="57" t="s">
        <v>209</v>
      </c>
      <c r="B21" s="37" t="s">
        <v>210</v>
      </c>
      <c r="C21" s="37" t="s">
        <v>119</v>
      </c>
      <c r="D21" s="36">
        <v>44014</v>
      </c>
      <c r="E21" s="37" t="s">
        <v>39</v>
      </c>
      <c r="F21" s="37" t="s">
        <v>194</v>
      </c>
      <c r="G21" s="37" t="s">
        <v>35</v>
      </c>
      <c r="H21" s="38" t="s">
        <v>36</v>
      </c>
      <c r="I21" s="38">
        <v>2200000</v>
      </c>
      <c r="J21" s="39" t="s">
        <v>36</v>
      </c>
      <c r="K21" s="40" t="s">
        <v>36</v>
      </c>
      <c r="L21" s="39" t="s">
        <v>36</v>
      </c>
      <c r="M21" s="41">
        <v>3</v>
      </c>
      <c r="N21" s="41">
        <v>0</v>
      </c>
      <c r="O21" s="37" t="s">
        <v>36</v>
      </c>
      <c r="P21" s="58" t="s">
        <v>36</v>
      </c>
    </row>
    <row r="22" spans="1:16" ht="76.5" customHeight="1">
      <c r="A22" s="57" t="s">
        <v>211</v>
      </c>
      <c r="B22" s="37" t="s">
        <v>210</v>
      </c>
      <c r="C22" s="37" t="s">
        <v>119</v>
      </c>
      <c r="D22" s="36">
        <v>44014</v>
      </c>
      <c r="E22" s="37" t="s">
        <v>39</v>
      </c>
      <c r="F22" s="37" t="s">
        <v>194</v>
      </c>
      <c r="G22" s="37" t="s">
        <v>35</v>
      </c>
      <c r="H22" s="38" t="s">
        <v>36</v>
      </c>
      <c r="I22" s="38">
        <v>9075000</v>
      </c>
      <c r="J22" s="39" t="s">
        <v>36</v>
      </c>
      <c r="K22" s="40" t="s">
        <v>36</v>
      </c>
      <c r="L22" s="39" t="s">
        <v>36</v>
      </c>
      <c r="M22" s="41">
        <v>3</v>
      </c>
      <c r="N22" s="41">
        <v>0</v>
      </c>
      <c r="O22" s="37" t="s">
        <v>36</v>
      </c>
      <c r="P22" s="58" t="s">
        <v>36</v>
      </c>
    </row>
    <row r="23" spans="1:16" ht="76.5" customHeight="1">
      <c r="A23" s="57" t="s">
        <v>212</v>
      </c>
      <c r="B23" s="37" t="s">
        <v>210</v>
      </c>
      <c r="C23" s="37" t="s">
        <v>119</v>
      </c>
      <c r="D23" s="36">
        <v>44014</v>
      </c>
      <c r="E23" s="37" t="s">
        <v>39</v>
      </c>
      <c r="F23" s="37" t="s">
        <v>194</v>
      </c>
      <c r="G23" s="37" t="s">
        <v>35</v>
      </c>
      <c r="H23" s="38" t="s">
        <v>36</v>
      </c>
      <c r="I23" s="38">
        <v>5830000</v>
      </c>
      <c r="J23" s="39" t="s">
        <v>36</v>
      </c>
      <c r="K23" s="40" t="s">
        <v>36</v>
      </c>
      <c r="L23" s="39" t="s">
        <v>36</v>
      </c>
      <c r="M23" s="41">
        <v>3</v>
      </c>
      <c r="N23" s="41">
        <v>0</v>
      </c>
      <c r="O23" s="37" t="s">
        <v>36</v>
      </c>
      <c r="P23" s="58" t="s">
        <v>36</v>
      </c>
    </row>
    <row r="24" spans="1:16" ht="76.5" customHeight="1">
      <c r="A24" s="57" t="s">
        <v>213</v>
      </c>
      <c r="B24" s="37" t="s">
        <v>180</v>
      </c>
      <c r="C24" s="37" t="s">
        <v>181</v>
      </c>
      <c r="D24" s="36">
        <v>44025</v>
      </c>
      <c r="E24" s="37" t="s">
        <v>62</v>
      </c>
      <c r="F24" s="37" t="s">
        <v>214</v>
      </c>
      <c r="G24" s="37" t="s">
        <v>35</v>
      </c>
      <c r="H24" s="38" t="s">
        <v>36</v>
      </c>
      <c r="I24" s="38">
        <v>1081300</v>
      </c>
      <c r="J24" s="39" t="s">
        <v>36</v>
      </c>
      <c r="K24" s="40" t="s">
        <v>36</v>
      </c>
      <c r="L24" s="39" t="s">
        <v>36</v>
      </c>
      <c r="M24" s="41">
        <v>2</v>
      </c>
      <c r="N24" s="41">
        <v>0</v>
      </c>
      <c r="O24" s="37" t="s">
        <v>36</v>
      </c>
      <c r="P24" s="58" t="s">
        <v>36</v>
      </c>
    </row>
    <row r="25" spans="1:16" ht="76.5" customHeight="1">
      <c r="A25" s="57" t="s">
        <v>215</v>
      </c>
      <c r="B25" s="37" t="s">
        <v>190</v>
      </c>
      <c r="C25" s="37" t="s">
        <v>44</v>
      </c>
      <c r="D25" s="36">
        <v>44027</v>
      </c>
      <c r="E25" s="37" t="s">
        <v>276</v>
      </c>
      <c r="F25" s="37" t="s">
        <v>216</v>
      </c>
      <c r="G25" s="37" t="s">
        <v>40</v>
      </c>
      <c r="H25" s="38">
        <v>73397500</v>
      </c>
      <c r="I25" s="38">
        <v>73150000</v>
      </c>
      <c r="J25" s="39">
        <f>IF(H25="-","-",ROUNDDOWN(I25/H25,3))</f>
        <v>0.996</v>
      </c>
      <c r="K25" s="40" t="s">
        <v>36</v>
      </c>
      <c r="L25" s="39" t="s">
        <v>36</v>
      </c>
      <c r="M25" s="41">
        <v>1</v>
      </c>
      <c r="N25" s="41">
        <v>0</v>
      </c>
      <c r="O25" s="37" t="s">
        <v>217</v>
      </c>
      <c r="P25" s="58" t="s">
        <v>75</v>
      </c>
    </row>
    <row r="26" spans="1:16" ht="76.5" customHeight="1">
      <c r="A26" s="57" t="s">
        <v>218</v>
      </c>
      <c r="B26" s="37" t="s">
        <v>168</v>
      </c>
      <c r="C26" s="37" t="s">
        <v>169</v>
      </c>
      <c r="D26" s="36">
        <v>44027</v>
      </c>
      <c r="E26" s="37" t="s">
        <v>55</v>
      </c>
      <c r="F26" s="37" t="s">
        <v>49</v>
      </c>
      <c r="G26" s="37" t="s">
        <v>35</v>
      </c>
      <c r="H26" s="38" t="s">
        <v>36</v>
      </c>
      <c r="I26" s="38">
        <v>4268000</v>
      </c>
      <c r="J26" s="39" t="s">
        <v>36</v>
      </c>
      <c r="K26" s="40" t="s">
        <v>36</v>
      </c>
      <c r="L26" s="39" t="s">
        <v>36</v>
      </c>
      <c r="M26" s="41">
        <v>2</v>
      </c>
      <c r="N26" s="41">
        <v>0</v>
      </c>
      <c r="O26" s="37" t="s">
        <v>36</v>
      </c>
      <c r="P26" s="58" t="s">
        <v>36</v>
      </c>
    </row>
    <row r="27" spans="1:16" ht="76.5" customHeight="1">
      <c r="A27" s="57" t="s">
        <v>219</v>
      </c>
      <c r="B27" s="37" t="s">
        <v>168</v>
      </c>
      <c r="C27" s="37" t="s">
        <v>169</v>
      </c>
      <c r="D27" s="36">
        <v>44027</v>
      </c>
      <c r="E27" s="37" t="s">
        <v>55</v>
      </c>
      <c r="F27" s="37" t="s">
        <v>49</v>
      </c>
      <c r="G27" s="37" t="s">
        <v>35</v>
      </c>
      <c r="H27" s="38" t="s">
        <v>36</v>
      </c>
      <c r="I27" s="38">
        <v>3641000</v>
      </c>
      <c r="J27" s="39" t="s">
        <v>36</v>
      </c>
      <c r="K27" s="40" t="s">
        <v>36</v>
      </c>
      <c r="L27" s="39" t="s">
        <v>36</v>
      </c>
      <c r="M27" s="41">
        <v>2</v>
      </c>
      <c r="N27" s="41">
        <v>0</v>
      </c>
      <c r="O27" s="37" t="s">
        <v>36</v>
      </c>
      <c r="P27" s="58" t="s">
        <v>36</v>
      </c>
    </row>
    <row r="28" spans="1:16" ht="76.5" customHeight="1">
      <c r="A28" s="57" t="s">
        <v>220</v>
      </c>
      <c r="B28" s="37" t="s">
        <v>97</v>
      </c>
      <c r="C28" s="37" t="s">
        <v>98</v>
      </c>
      <c r="D28" s="36">
        <v>44027</v>
      </c>
      <c r="E28" s="37" t="s">
        <v>39</v>
      </c>
      <c r="F28" s="37" t="s">
        <v>194</v>
      </c>
      <c r="G28" s="37" t="s">
        <v>35</v>
      </c>
      <c r="H28" s="38" t="s">
        <v>36</v>
      </c>
      <c r="I28" s="38">
        <v>1694000</v>
      </c>
      <c r="J28" s="39" t="s">
        <v>36</v>
      </c>
      <c r="K28" s="40" t="s">
        <v>36</v>
      </c>
      <c r="L28" s="39" t="s">
        <v>36</v>
      </c>
      <c r="M28" s="41">
        <v>1</v>
      </c>
      <c r="N28" s="41">
        <v>0</v>
      </c>
      <c r="O28" s="37" t="s">
        <v>221</v>
      </c>
      <c r="P28" s="58" t="s">
        <v>36</v>
      </c>
    </row>
    <row r="29" spans="1:16" ht="76.5" customHeight="1">
      <c r="A29" s="57" t="s">
        <v>222</v>
      </c>
      <c r="B29" s="37" t="s">
        <v>68</v>
      </c>
      <c r="C29" s="37" t="s">
        <v>69</v>
      </c>
      <c r="D29" s="36">
        <v>44029</v>
      </c>
      <c r="E29" s="37" t="s">
        <v>274</v>
      </c>
      <c r="F29" s="37" t="s">
        <v>223</v>
      </c>
      <c r="G29" s="37" t="s">
        <v>35</v>
      </c>
      <c r="H29" s="38" t="s">
        <v>36</v>
      </c>
      <c r="I29" s="38">
        <v>15620000</v>
      </c>
      <c r="J29" s="39" t="s">
        <v>36</v>
      </c>
      <c r="K29" s="40" t="s">
        <v>36</v>
      </c>
      <c r="L29" s="39" t="s">
        <v>36</v>
      </c>
      <c r="M29" s="41">
        <v>3</v>
      </c>
      <c r="N29" s="41">
        <v>0</v>
      </c>
      <c r="O29" s="37" t="s">
        <v>36</v>
      </c>
      <c r="P29" s="58" t="s">
        <v>36</v>
      </c>
    </row>
    <row r="30" spans="1:16" ht="76.5" customHeight="1">
      <c r="A30" s="57" t="s">
        <v>224</v>
      </c>
      <c r="B30" s="68" t="s">
        <v>225</v>
      </c>
      <c r="C30" s="37" t="s">
        <v>226</v>
      </c>
      <c r="D30" s="36">
        <v>44029</v>
      </c>
      <c r="E30" s="37" t="s">
        <v>277</v>
      </c>
      <c r="F30" s="37" t="s">
        <v>227</v>
      </c>
      <c r="G30" s="37" t="s">
        <v>35</v>
      </c>
      <c r="H30" s="38" t="s">
        <v>75</v>
      </c>
      <c r="I30" s="38">
        <v>942410</v>
      </c>
      <c r="J30" s="39" t="s">
        <v>75</v>
      </c>
      <c r="K30" s="40" t="s">
        <v>36</v>
      </c>
      <c r="L30" s="39" t="s">
        <v>36</v>
      </c>
      <c r="M30" s="41">
        <v>2</v>
      </c>
      <c r="N30" s="41">
        <v>0</v>
      </c>
      <c r="O30" s="37" t="s">
        <v>75</v>
      </c>
      <c r="P30" s="58" t="s">
        <v>228</v>
      </c>
    </row>
    <row r="31" spans="1:16" ht="76.5" customHeight="1">
      <c r="A31" s="57" t="s">
        <v>229</v>
      </c>
      <c r="B31" s="37" t="s">
        <v>108</v>
      </c>
      <c r="C31" s="37" t="s">
        <v>109</v>
      </c>
      <c r="D31" s="36">
        <v>44032</v>
      </c>
      <c r="E31" s="37" t="s">
        <v>230</v>
      </c>
      <c r="F31" s="37" t="s">
        <v>231</v>
      </c>
      <c r="G31" s="37" t="s">
        <v>40</v>
      </c>
      <c r="H31" s="38">
        <v>36659700</v>
      </c>
      <c r="I31" s="38">
        <v>36300000</v>
      </c>
      <c r="J31" s="39">
        <v>0.99</v>
      </c>
      <c r="K31" s="40" t="s">
        <v>36</v>
      </c>
      <c r="L31" s="39" t="s">
        <v>36</v>
      </c>
      <c r="M31" s="41">
        <v>1</v>
      </c>
      <c r="N31" s="41">
        <v>0</v>
      </c>
      <c r="O31" s="37" t="s">
        <v>232</v>
      </c>
      <c r="P31" s="58" t="s">
        <v>36</v>
      </c>
    </row>
    <row r="32" spans="1:16" ht="76.5" customHeight="1">
      <c r="A32" s="57" t="s">
        <v>233</v>
      </c>
      <c r="B32" s="37" t="s">
        <v>84</v>
      </c>
      <c r="C32" s="37" t="s">
        <v>85</v>
      </c>
      <c r="D32" s="36">
        <v>44033</v>
      </c>
      <c r="E32" s="37" t="s">
        <v>234</v>
      </c>
      <c r="F32" s="37" t="s">
        <v>235</v>
      </c>
      <c r="G32" s="37" t="s">
        <v>35</v>
      </c>
      <c r="H32" s="38" t="s">
        <v>36</v>
      </c>
      <c r="I32" s="38">
        <v>8470000</v>
      </c>
      <c r="J32" s="39" t="s">
        <v>36</v>
      </c>
      <c r="K32" s="40" t="s">
        <v>36</v>
      </c>
      <c r="L32" s="39" t="s">
        <v>36</v>
      </c>
      <c r="M32" s="41">
        <v>2</v>
      </c>
      <c r="N32" s="41">
        <v>0</v>
      </c>
      <c r="O32" s="37" t="s">
        <v>36</v>
      </c>
      <c r="P32" s="58" t="s">
        <v>36</v>
      </c>
    </row>
    <row r="33" spans="1:16" ht="76.5" customHeight="1">
      <c r="A33" s="57" t="s">
        <v>236</v>
      </c>
      <c r="B33" s="37" t="s">
        <v>77</v>
      </c>
      <c r="C33" s="37" t="s">
        <v>78</v>
      </c>
      <c r="D33" s="36">
        <v>44033</v>
      </c>
      <c r="E33" s="37" t="s">
        <v>39</v>
      </c>
      <c r="F33" s="37" t="s">
        <v>194</v>
      </c>
      <c r="G33" s="37" t="s">
        <v>35</v>
      </c>
      <c r="H33" s="38" t="s">
        <v>36</v>
      </c>
      <c r="I33" s="38">
        <v>24816000</v>
      </c>
      <c r="J33" s="39" t="s">
        <v>36</v>
      </c>
      <c r="K33" s="40" t="s">
        <v>36</v>
      </c>
      <c r="L33" s="39" t="s">
        <v>36</v>
      </c>
      <c r="M33" s="41">
        <v>2</v>
      </c>
      <c r="N33" s="41">
        <v>0</v>
      </c>
      <c r="O33" s="37" t="s">
        <v>36</v>
      </c>
      <c r="P33" s="58" t="s">
        <v>36</v>
      </c>
    </row>
    <row r="34" spans="1:16" ht="76.5" customHeight="1">
      <c r="A34" s="57" t="s">
        <v>237</v>
      </c>
      <c r="B34" s="37" t="s">
        <v>77</v>
      </c>
      <c r="C34" s="37" t="s">
        <v>78</v>
      </c>
      <c r="D34" s="36">
        <v>44033</v>
      </c>
      <c r="E34" s="37" t="s">
        <v>39</v>
      </c>
      <c r="F34" s="37" t="s">
        <v>194</v>
      </c>
      <c r="G34" s="37" t="s">
        <v>35</v>
      </c>
      <c r="H34" s="38" t="s">
        <v>36</v>
      </c>
      <c r="I34" s="38">
        <v>2354000</v>
      </c>
      <c r="J34" s="39" t="s">
        <v>36</v>
      </c>
      <c r="K34" s="40" t="s">
        <v>36</v>
      </c>
      <c r="L34" s="39" t="s">
        <v>36</v>
      </c>
      <c r="M34" s="41">
        <v>2</v>
      </c>
      <c r="N34" s="41">
        <v>0</v>
      </c>
      <c r="O34" s="37" t="s">
        <v>36</v>
      </c>
      <c r="P34" s="58" t="s">
        <v>36</v>
      </c>
    </row>
    <row r="35" spans="1:16" ht="76.5" customHeight="1">
      <c r="A35" s="57" t="s">
        <v>238</v>
      </c>
      <c r="B35" s="37" t="s">
        <v>197</v>
      </c>
      <c r="C35" s="37" t="s">
        <v>198</v>
      </c>
      <c r="D35" s="36">
        <v>44034</v>
      </c>
      <c r="E35" s="37" t="s">
        <v>239</v>
      </c>
      <c r="F35" s="37" t="s">
        <v>240</v>
      </c>
      <c r="G35" s="37" t="s">
        <v>35</v>
      </c>
      <c r="H35" s="38" t="s">
        <v>36</v>
      </c>
      <c r="I35" s="38">
        <v>4466000</v>
      </c>
      <c r="J35" s="39" t="s">
        <v>36</v>
      </c>
      <c r="K35" s="40" t="s">
        <v>36</v>
      </c>
      <c r="L35" s="39" t="s">
        <v>36</v>
      </c>
      <c r="M35" s="41">
        <v>1</v>
      </c>
      <c r="N35" s="41">
        <v>0</v>
      </c>
      <c r="O35" s="37" t="s">
        <v>201</v>
      </c>
      <c r="P35" s="58" t="s">
        <v>36</v>
      </c>
    </row>
    <row r="36" spans="1:16" ht="76.5" customHeight="1">
      <c r="A36" s="57" t="s">
        <v>241</v>
      </c>
      <c r="B36" s="37" t="s">
        <v>91</v>
      </c>
      <c r="C36" s="37" t="s">
        <v>92</v>
      </c>
      <c r="D36" s="36">
        <v>44034</v>
      </c>
      <c r="E36" s="37" t="s">
        <v>59</v>
      </c>
      <c r="F36" s="37" t="s">
        <v>242</v>
      </c>
      <c r="G36" s="37" t="s">
        <v>35</v>
      </c>
      <c r="H36" s="38" t="s">
        <v>36</v>
      </c>
      <c r="I36" s="38">
        <v>9570000</v>
      </c>
      <c r="J36" s="39" t="s">
        <v>36</v>
      </c>
      <c r="K36" s="40" t="s">
        <v>36</v>
      </c>
      <c r="L36" s="39" t="s">
        <v>36</v>
      </c>
      <c r="M36" s="41">
        <v>2</v>
      </c>
      <c r="N36" s="41">
        <v>0</v>
      </c>
      <c r="O36" s="37" t="s">
        <v>36</v>
      </c>
      <c r="P36" s="58" t="s">
        <v>36</v>
      </c>
    </row>
    <row r="37" spans="1:16" ht="76.5" customHeight="1">
      <c r="A37" s="57" t="s">
        <v>243</v>
      </c>
      <c r="B37" s="37" t="s">
        <v>91</v>
      </c>
      <c r="C37" s="37" t="s">
        <v>92</v>
      </c>
      <c r="D37" s="36">
        <v>44034</v>
      </c>
      <c r="E37" s="37" t="s">
        <v>59</v>
      </c>
      <c r="F37" s="37" t="s">
        <v>242</v>
      </c>
      <c r="G37" s="37" t="s">
        <v>35</v>
      </c>
      <c r="H37" s="38" t="s">
        <v>36</v>
      </c>
      <c r="I37" s="38">
        <v>6237000</v>
      </c>
      <c r="J37" s="39" t="s">
        <v>36</v>
      </c>
      <c r="K37" s="40" t="s">
        <v>36</v>
      </c>
      <c r="L37" s="39" t="s">
        <v>36</v>
      </c>
      <c r="M37" s="41">
        <v>2</v>
      </c>
      <c r="N37" s="41">
        <v>0</v>
      </c>
      <c r="O37" s="37" t="s">
        <v>36</v>
      </c>
      <c r="P37" s="58" t="s">
        <v>36</v>
      </c>
    </row>
    <row r="38" spans="1:16" ht="76.5" customHeight="1">
      <c r="A38" s="57" t="s">
        <v>244</v>
      </c>
      <c r="B38" s="37" t="s">
        <v>91</v>
      </c>
      <c r="C38" s="37" t="s">
        <v>92</v>
      </c>
      <c r="D38" s="36">
        <v>44034</v>
      </c>
      <c r="E38" s="37" t="s">
        <v>55</v>
      </c>
      <c r="F38" s="37" t="s">
        <v>49</v>
      </c>
      <c r="G38" s="37" t="s">
        <v>35</v>
      </c>
      <c r="H38" s="38" t="s">
        <v>36</v>
      </c>
      <c r="I38" s="38">
        <v>13420000</v>
      </c>
      <c r="J38" s="39" t="s">
        <v>36</v>
      </c>
      <c r="K38" s="40" t="s">
        <v>36</v>
      </c>
      <c r="L38" s="39" t="s">
        <v>36</v>
      </c>
      <c r="M38" s="41">
        <v>2</v>
      </c>
      <c r="N38" s="41">
        <v>0</v>
      </c>
      <c r="O38" s="37" t="s">
        <v>36</v>
      </c>
      <c r="P38" s="58" t="s">
        <v>36</v>
      </c>
    </row>
    <row r="39" spans="1:16" ht="76.5" customHeight="1">
      <c r="A39" s="57" t="s">
        <v>245</v>
      </c>
      <c r="B39" s="37" t="s">
        <v>91</v>
      </c>
      <c r="C39" s="37" t="s">
        <v>92</v>
      </c>
      <c r="D39" s="36">
        <v>44034</v>
      </c>
      <c r="E39" s="37" t="s">
        <v>55</v>
      </c>
      <c r="F39" s="37" t="s">
        <v>49</v>
      </c>
      <c r="G39" s="37" t="s">
        <v>35</v>
      </c>
      <c r="H39" s="38" t="s">
        <v>36</v>
      </c>
      <c r="I39" s="38">
        <v>12320000</v>
      </c>
      <c r="J39" s="39" t="s">
        <v>36</v>
      </c>
      <c r="K39" s="40" t="s">
        <v>36</v>
      </c>
      <c r="L39" s="39" t="s">
        <v>36</v>
      </c>
      <c r="M39" s="41">
        <v>2</v>
      </c>
      <c r="N39" s="41">
        <v>0</v>
      </c>
      <c r="O39" s="37" t="s">
        <v>36</v>
      </c>
      <c r="P39" s="58" t="s">
        <v>36</v>
      </c>
    </row>
    <row r="40" spans="1:16" ht="76.5" customHeight="1">
      <c r="A40" s="57" t="s">
        <v>246</v>
      </c>
      <c r="B40" s="37" t="s">
        <v>77</v>
      </c>
      <c r="C40" s="37" t="s">
        <v>78</v>
      </c>
      <c r="D40" s="36">
        <v>44039</v>
      </c>
      <c r="E40" s="37" t="s">
        <v>61</v>
      </c>
      <c r="F40" s="37" t="s">
        <v>247</v>
      </c>
      <c r="G40" s="37" t="s">
        <v>35</v>
      </c>
      <c r="H40" s="38" t="s">
        <v>36</v>
      </c>
      <c r="I40" s="38">
        <v>35640000</v>
      </c>
      <c r="J40" s="39" t="s">
        <v>36</v>
      </c>
      <c r="K40" s="40" t="s">
        <v>36</v>
      </c>
      <c r="L40" s="39" t="s">
        <v>36</v>
      </c>
      <c r="M40" s="41">
        <v>2</v>
      </c>
      <c r="N40" s="41">
        <v>0</v>
      </c>
      <c r="O40" s="37" t="s">
        <v>36</v>
      </c>
      <c r="P40" s="58" t="s">
        <v>36</v>
      </c>
    </row>
    <row r="41" spans="1:16" ht="76.5" customHeight="1">
      <c r="A41" s="57" t="s">
        <v>248</v>
      </c>
      <c r="B41" s="37" t="s">
        <v>77</v>
      </c>
      <c r="C41" s="37" t="s">
        <v>78</v>
      </c>
      <c r="D41" s="36">
        <v>44039</v>
      </c>
      <c r="E41" s="37" t="s">
        <v>50</v>
      </c>
      <c r="F41" s="37" t="s">
        <v>249</v>
      </c>
      <c r="G41" s="37" t="s">
        <v>35</v>
      </c>
      <c r="H41" s="38" t="s">
        <v>36</v>
      </c>
      <c r="I41" s="38">
        <v>55000000</v>
      </c>
      <c r="J41" s="39" t="s">
        <v>36</v>
      </c>
      <c r="K41" s="40" t="s">
        <v>36</v>
      </c>
      <c r="L41" s="39" t="s">
        <v>36</v>
      </c>
      <c r="M41" s="41">
        <v>2</v>
      </c>
      <c r="N41" s="41">
        <v>0</v>
      </c>
      <c r="O41" s="37" t="s">
        <v>36</v>
      </c>
      <c r="P41" s="58" t="s">
        <v>36</v>
      </c>
    </row>
    <row r="42" spans="1:16" ht="76.5" customHeight="1">
      <c r="A42" s="57" t="s">
        <v>250</v>
      </c>
      <c r="B42" s="37" t="s">
        <v>77</v>
      </c>
      <c r="C42" s="37" t="s">
        <v>78</v>
      </c>
      <c r="D42" s="36">
        <v>44039</v>
      </c>
      <c r="E42" s="37" t="s">
        <v>50</v>
      </c>
      <c r="F42" s="37" t="s">
        <v>249</v>
      </c>
      <c r="G42" s="37" t="s">
        <v>35</v>
      </c>
      <c r="H42" s="38" t="s">
        <v>36</v>
      </c>
      <c r="I42" s="38">
        <v>5500000</v>
      </c>
      <c r="J42" s="39" t="s">
        <v>36</v>
      </c>
      <c r="K42" s="40" t="s">
        <v>36</v>
      </c>
      <c r="L42" s="39" t="s">
        <v>36</v>
      </c>
      <c r="M42" s="41">
        <v>1</v>
      </c>
      <c r="N42" s="41">
        <v>0</v>
      </c>
      <c r="O42" s="37" t="s">
        <v>251</v>
      </c>
      <c r="P42" s="58" t="s">
        <v>36</v>
      </c>
    </row>
    <row r="43" spans="1:16" ht="76.5" customHeight="1">
      <c r="A43" s="57" t="s">
        <v>252</v>
      </c>
      <c r="B43" s="37" t="s">
        <v>68</v>
      </c>
      <c r="C43" s="37" t="s">
        <v>69</v>
      </c>
      <c r="D43" s="36">
        <v>44040</v>
      </c>
      <c r="E43" s="37" t="s">
        <v>274</v>
      </c>
      <c r="F43" s="37" t="s">
        <v>223</v>
      </c>
      <c r="G43" s="37" t="s">
        <v>35</v>
      </c>
      <c r="H43" s="38" t="s">
        <v>36</v>
      </c>
      <c r="I43" s="38">
        <v>3190000</v>
      </c>
      <c r="J43" s="39" t="s">
        <v>36</v>
      </c>
      <c r="K43" s="40" t="s">
        <v>36</v>
      </c>
      <c r="L43" s="39" t="s">
        <v>36</v>
      </c>
      <c r="M43" s="41">
        <v>3</v>
      </c>
      <c r="N43" s="41">
        <v>0</v>
      </c>
      <c r="O43" s="37" t="s">
        <v>36</v>
      </c>
      <c r="P43" s="58" t="s">
        <v>36</v>
      </c>
    </row>
    <row r="44" spans="1:16" ht="76.5" customHeight="1">
      <c r="A44" s="57" t="s">
        <v>253</v>
      </c>
      <c r="B44" s="37" t="s">
        <v>108</v>
      </c>
      <c r="C44" s="37" t="s">
        <v>109</v>
      </c>
      <c r="D44" s="36">
        <v>44040</v>
      </c>
      <c r="E44" s="37" t="s">
        <v>254</v>
      </c>
      <c r="F44" s="37" t="s">
        <v>255</v>
      </c>
      <c r="G44" s="37" t="s">
        <v>40</v>
      </c>
      <c r="H44" s="38">
        <v>33771100</v>
      </c>
      <c r="I44" s="38">
        <v>33330000</v>
      </c>
      <c r="J44" s="39">
        <v>0.986</v>
      </c>
      <c r="K44" s="40" t="s">
        <v>36</v>
      </c>
      <c r="L44" s="39" t="s">
        <v>36</v>
      </c>
      <c r="M44" s="41">
        <v>1</v>
      </c>
      <c r="N44" s="41">
        <v>0</v>
      </c>
      <c r="O44" s="37" t="s">
        <v>232</v>
      </c>
      <c r="P44" s="58" t="s">
        <v>36</v>
      </c>
    </row>
    <row r="45" spans="1:16" ht="76.5" customHeight="1">
      <c r="A45" s="57" t="s">
        <v>256</v>
      </c>
      <c r="B45" s="68" t="s">
        <v>257</v>
      </c>
      <c r="C45" s="37" t="s">
        <v>258</v>
      </c>
      <c r="D45" s="36">
        <v>44040</v>
      </c>
      <c r="E45" s="37" t="s">
        <v>39</v>
      </c>
      <c r="F45" s="37" t="s">
        <v>194</v>
      </c>
      <c r="G45" s="37" t="s">
        <v>35</v>
      </c>
      <c r="H45" s="38" t="s">
        <v>36</v>
      </c>
      <c r="I45" s="38">
        <v>15070000</v>
      </c>
      <c r="J45" s="39" t="s">
        <v>36</v>
      </c>
      <c r="K45" s="40" t="s">
        <v>36</v>
      </c>
      <c r="L45" s="39" t="s">
        <v>36</v>
      </c>
      <c r="M45" s="41">
        <v>2</v>
      </c>
      <c r="N45" s="41">
        <v>0</v>
      </c>
      <c r="O45" s="37" t="s">
        <v>36</v>
      </c>
      <c r="P45" s="58" t="s">
        <v>36</v>
      </c>
    </row>
    <row r="46" spans="1:16" ht="76.5" customHeight="1">
      <c r="A46" s="57" t="s">
        <v>259</v>
      </c>
      <c r="B46" s="37" t="s">
        <v>77</v>
      </c>
      <c r="C46" s="37" t="s">
        <v>78</v>
      </c>
      <c r="D46" s="36">
        <v>44040</v>
      </c>
      <c r="E46" s="37" t="s">
        <v>260</v>
      </c>
      <c r="F46" s="37" t="s">
        <v>261</v>
      </c>
      <c r="G46" s="37" t="s">
        <v>35</v>
      </c>
      <c r="H46" s="38" t="s">
        <v>36</v>
      </c>
      <c r="I46" s="38">
        <v>8525000</v>
      </c>
      <c r="J46" s="39" t="s">
        <v>36</v>
      </c>
      <c r="K46" s="40" t="s">
        <v>36</v>
      </c>
      <c r="L46" s="39" t="s">
        <v>36</v>
      </c>
      <c r="M46" s="41">
        <v>2</v>
      </c>
      <c r="N46" s="41">
        <v>0</v>
      </c>
      <c r="O46" s="37" t="s">
        <v>36</v>
      </c>
      <c r="P46" s="58" t="s">
        <v>36</v>
      </c>
    </row>
    <row r="47" spans="1:16" ht="76.5" customHeight="1">
      <c r="A47" s="57" t="s">
        <v>262</v>
      </c>
      <c r="B47" s="37" t="s">
        <v>91</v>
      </c>
      <c r="C47" s="37" t="s">
        <v>92</v>
      </c>
      <c r="D47" s="36">
        <v>44041</v>
      </c>
      <c r="E47" s="37" t="s">
        <v>263</v>
      </c>
      <c r="F47" s="37" t="s">
        <v>264</v>
      </c>
      <c r="G47" s="37" t="s">
        <v>40</v>
      </c>
      <c r="H47" s="38">
        <v>22741400</v>
      </c>
      <c r="I47" s="38">
        <v>19987000</v>
      </c>
      <c r="J47" s="39">
        <v>0.878</v>
      </c>
      <c r="K47" s="40" t="s">
        <v>36</v>
      </c>
      <c r="L47" s="39" t="s">
        <v>36</v>
      </c>
      <c r="M47" s="41">
        <v>1</v>
      </c>
      <c r="N47" s="41">
        <v>0</v>
      </c>
      <c r="O47" s="37" t="s">
        <v>54</v>
      </c>
      <c r="P47" s="58" t="s">
        <v>36</v>
      </c>
    </row>
    <row r="48" spans="1:16" ht="76.5" customHeight="1">
      <c r="A48" s="57" t="s">
        <v>265</v>
      </c>
      <c r="B48" s="37" t="s">
        <v>91</v>
      </c>
      <c r="C48" s="37" t="s">
        <v>92</v>
      </c>
      <c r="D48" s="36">
        <v>44041</v>
      </c>
      <c r="E48" s="37" t="s">
        <v>266</v>
      </c>
      <c r="F48" s="37" t="s">
        <v>53</v>
      </c>
      <c r="G48" s="37" t="s">
        <v>267</v>
      </c>
      <c r="H48" s="38">
        <v>4651900</v>
      </c>
      <c r="I48" s="38">
        <v>3850000</v>
      </c>
      <c r="J48" s="39">
        <v>0.827</v>
      </c>
      <c r="K48" s="40" t="s">
        <v>36</v>
      </c>
      <c r="L48" s="39" t="s">
        <v>36</v>
      </c>
      <c r="M48" s="41">
        <v>1</v>
      </c>
      <c r="N48" s="41">
        <v>0</v>
      </c>
      <c r="O48" s="37" t="s">
        <v>54</v>
      </c>
      <c r="P48" s="58" t="s">
        <v>36</v>
      </c>
    </row>
    <row r="49" spans="1:16" ht="76.5" customHeight="1" thickBot="1">
      <c r="A49" s="59" t="s">
        <v>268</v>
      </c>
      <c r="B49" s="60" t="s">
        <v>269</v>
      </c>
      <c r="C49" s="60" t="s">
        <v>270</v>
      </c>
      <c r="D49" s="61">
        <v>44041</v>
      </c>
      <c r="E49" s="60" t="s">
        <v>39</v>
      </c>
      <c r="F49" s="60" t="s">
        <v>194</v>
      </c>
      <c r="G49" s="60" t="s">
        <v>35</v>
      </c>
      <c r="H49" s="62" t="s">
        <v>36</v>
      </c>
      <c r="I49" s="62">
        <v>12683000</v>
      </c>
      <c r="J49" s="63" t="s">
        <v>36</v>
      </c>
      <c r="K49" s="64" t="s">
        <v>36</v>
      </c>
      <c r="L49" s="63" t="s">
        <v>36</v>
      </c>
      <c r="M49" s="65">
        <v>2</v>
      </c>
      <c r="N49" s="65">
        <v>0</v>
      </c>
      <c r="O49" s="60" t="s">
        <v>36</v>
      </c>
      <c r="P49" s="66" t="s">
        <v>36</v>
      </c>
    </row>
    <row r="50" ht="16.5" customHeight="1"/>
    <row r="51" ht="27" customHeight="1">
      <c r="A51" s="56" t="s">
        <v>27</v>
      </c>
    </row>
  </sheetData>
  <sheetProtection/>
  <autoFilter ref="A10:P49"/>
  <mergeCells count="21">
    <mergeCell ref="H6:H9"/>
    <mergeCell ref="C7:C9"/>
    <mergeCell ref="N7:N9"/>
    <mergeCell ref="K7:K9"/>
    <mergeCell ref="I6:I9"/>
    <mergeCell ref="G6:G9"/>
    <mergeCell ref="L7:L9"/>
    <mergeCell ref="B6:C6"/>
    <mergeCell ref="J6:J9"/>
    <mergeCell ref="E7:E9"/>
    <mergeCell ref="B7:B9"/>
    <mergeCell ref="D6:D9"/>
    <mergeCell ref="E6:F6"/>
    <mergeCell ref="A3:P3"/>
    <mergeCell ref="A4:P4"/>
    <mergeCell ref="M6:M9"/>
    <mergeCell ref="K6:L6"/>
    <mergeCell ref="P6:P9"/>
    <mergeCell ref="O6:O9"/>
    <mergeCell ref="A6:A9"/>
    <mergeCell ref="F7:F9"/>
  </mergeCells>
  <conditionalFormatting sqref="D14">
    <cfRule type="cellIs" priority="1" dxfId="2" operator="between">
      <formula>43586</formula>
      <formula>43830</formula>
    </cfRule>
  </conditionalFormatting>
  <dataValidations count="14">
    <dataValidation errorStyle="warning" type="whole" operator="greaterThanOrEqual" showInputMessage="1" showErrorMessage="1" error="１以上の数値が入力されていません！&#10;&#10;" sqref="M10:M49">
      <formula1>1</formula1>
    </dataValidation>
    <dataValidation errorStyle="warning" type="date" showInputMessage="1" showErrorMessage="1" error="当年度内の日ではありません" sqref="D10">
      <formula1>IF(MONTH(NOW())&gt;3,DATE(YEAR(NOW()),4,1),DATE(YEAR(NOW())-1,4,1))</formula1>
      <formula2>IF(MONTH(NOW())&gt;3,DATE(YEAR(NOW())+1,3,31),DATE(YEAR(NOW()),3,31))</formula2>
    </dataValidation>
    <dataValidation allowBlank="1" showInputMessage="1" promptTitle="このセルは入力不要" sqref="E10"/>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0">
      <formula1>ROUNDDOWN(I10/H10,3)</formula1>
    </dataValidation>
    <dataValidation errorStyle="information" type="whole" showInputMessage="1" showErrorMessage="1" error="予定価格の範囲内の数値ではありません！&#10;&#10;予定価格が「-」の場合又は文字列を含む単価等の場合は入力を続行してください" sqref="I10">
      <formula1>1</formula1>
      <formula2>H10</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49"/>
    <dataValidation errorStyle="warning" type="date" showInputMessage="1" showErrorMessage="1" prompt="当初契約締結日を記載&#10;※「H○.○.○」を入力すると、自動的に「平成○年○月○日」と表示されます。" error="当年度内の日ではありません" sqref="D11:D49">
      <formula1>IF(MONTH(NOW())&gt;3,DATE(YEAR(NOW()),4,1),DATE(YEAR(NOW())-1,4,1))</formula1>
      <formula2>IF(MONTH(NOW())&gt;3,DATE(YEAR(NOW())+1,3,31),DATE(YEAR(NOW()),3,31))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11:J49">
      <formula1>ROUNDDOWN(I11/H11,3)</formula1>
    </dataValidation>
    <dataValidation allowBlank="1" showInputMessage="1" showErrorMessage="1" prompt="都道府県を省略せず記載&#10;商号又は名称を「個人情報非公表」とした場合は、原則住所も「個人情報非公表」としてください。" sqref="F11:F49"/>
    <dataValidation allowBlank="1" showInputMessage="1" showErrorMessage="1" prompt="当初契約締結日時点の契約担当官等を記載" sqref="B14:B49 B11:B12"/>
    <dataValidation allowBlank="1" showInputMessage="1" showErrorMessage="1" prompt="都道府県を省略せず記載" sqref="C14:C49 C11:C12"/>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11:H49"/>
    <dataValidation errorStyle="warning" type="whole" showInputMessage="1" showErrorMessage="1" error="応札者数を超えていませんか？&#10;また、該当法人がいない場合は「0」の入力となっていますか？" sqref="N10:N49">
      <formula1>0</formula1>
      <formula2>M10</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11:I49">
      <formula1>1</formula1>
      <formula2>H11</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3" r:id="rId1"/>
  <rowBreaks count="1" manualBreakCount="1">
    <brk id="17" max="15" man="1"/>
  </rowBreaks>
</worksheet>
</file>

<file path=xl/worksheets/sheet4.xml><?xml version="1.0" encoding="utf-8"?>
<worksheet xmlns="http://schemas.openxmlformats.org/spreadsheetml/2006/main" xmlns:r="http://schemas.openxmlformats.org/officeDocument/2006/relationships">
  <dimension ref="A1:R23"/>
  <sheetViews>
    <sheetView view="pageBreakPreview" zoomScale="90" zoomScaleNormal="85" zoomScaleSheetLayoutView="90" zoomScalePageLayoutView="0" workbookViewId="0" topLeftCell="A1">
      <selection activeCell="B16" sqref="B16"/>
    </sheetView>
  </sheetViews>
  <sheetFormatPr defaultColWidth="9.00390625" defaultRowHeight="13.5"/>
  <cols>
    <col min="1" max="1" width="28.75390625" style="21" customWidth="1"/>
    <col min="2" max="2" width="17.75390625" style="21" customWidth="1"/>
    <col min="3" max="3" width="9.625" style="22" customWidth="1"/>
    <col min="4" max="4" width="17.625" style="22" bestFit="1" customWidth="1"/>
    <col min="5" max="5" width="19.875" style="21" customWidth="1"/>
    <col min="6" max="6" width="9.50390625" style="21" customWidth="1"/>
    <col min="7" max="7" width="9.00390625" style="21" customWidth="1"/>
    <col min="8" max="8" width="19.50390625" style="21" customWidth="1"/>
    <col min="9" max="10" width="10.00390625" style="21" customWidth="1"/>
    <col min="11" max="11" width="7.25390625" style="22" customWidth="1"/>
    <col min="12" max="14" width="9.00390625" style="22" customWidth="1"/>
    <col min="15" max="15" width="7.50390625" style="21" customWidth="1"/>
    <col min="16" max="16" width="9.00390625" style="21" customWidth="1"/>
    <col min="17" max="16384" width="9.00390625" style="21" customWidth="1"/>
  </cols>
  <sheetData>
    <row r="1" spans="1:14" ht="21">
      <c r="A1" s="20"/>
      <c r="I1" s="22"/>
      <c r="J1" s="22"/>
      <c r="L1" s="21"/>
      <c r="M1" s="21"/>
      <c r="N1" s="21"/>
    </row>
    <row r="2" spans="9:14" ht="13.5">
      <c r="I2" s="22"/>
      <c r="J2" s="22"/>
      <c r="L2" s="21"/>
      <c r="M2" s="21"/>
      <c r="N2" s="21"/>
    </row>
    <row r="3" spans="1:18" ht="17.25">
      <c r="A3" s="23" t="s">
        <v>22</v>
      </c>
      <c r="B3" s="24"/>
      <c r="C3" s="24"/>
      <c r="D3" s="24"/>
      <c r="E3" s="24"/>
      <c r="F3" s="24"/>
      <c r="G3" s="24"/>
      <c r="H3" s="24"/>
      <c r="I3" s="24"/>
      <c r="J3" s="24"/>
      <c r="K3" s="24"/>
      <c r="L3" s="24"/>
      <c r="M3" s="24"/>
      <c r="N3" s="24"/>
      <c r="O3" s="24"/>
      <c r="P3" s="24"/>
      <c r="Q3" s="24"/>
      <c r="R3" s="24"/>
    </row>
    <row r="4" spans="1:18" s="20" customFormat="1" ht="48" customHeight="1">
      <c r="A4" s="122" t="s">
        <v>28</v>
      </c>
      <c r="B4" s="122"/>
      <c r="C4" s="122"/>
      <c r="D4" s="122"/>
      <c r="E4" s="122"/>
      <c r="F4" s="122"/>
      <c r="G4" s="122"/>
      <c r="H4" s="122"/>
      <c r="I4" s="122"/>
      <c r="J4" s="122"/>
      <c r="K4" s="122"/>
      <c r="L4" s="122"/>
      <c r="M4" s="122"/>
      <c r="N4" s="122"/>
      <c r="O4" s="122"/>
      <c r="P4" s="122"/>
      <c r="Q4" s="122"/>
      <c r="R4" s="122"/>
    </row>
    <row r="5" ht="48" customHeight="1" thickBot="1"/>
    <row r="6" spans="1:18" s="25" customFormat="1" ht="59.25" customHeight="1">
      <c r="A6" s="124" t="s">
        <v>4</v>
      </c>
      <c r="B6" s="126" t="s">
        <v>0</v>
      </c>
      <c r="C6" s="127"/>
      <c r="D6" s="132" t="s">
        <v>3</v>
      </c>
      <c r="E6" s="126" t="s">
        <v>5</v>
      </c>
      <c r="F6" s="127"/>
      <c r="G6" s="133" t="s">
        <v>24</v>
      </c>
      <c r="H6" s="133" t="s">
        <v>18</v>
      </c>
      <c r="I6" s="132" t="s">
        <v>6</v>
      </c>
      <c r="J6" s="132" t="s">
        <v>1</v>
      </c>
      <c r="K6" s="132" t="s">
        <v>7</v>
      </c>
      <c r="L6" s="145" t="s">
        <v>25</v>
      </c>
      <c r="M6" s="146"/>
      <c r="N6" s="135" t="s">
        <v>33</v>
      </c>
      <c r="O6" s="137" t="s">
        <v>15</v>
      </c>
      <c r="P6" s="67"/>
      <c r="Q6" s="133" t="s">
        <v>16</v>
      </c>
      <c r="R6" s="140" t="s">
        <v>2</v>
      </c>
    </row>
    <row r="7" spans="1:18" s="25" customFormat="1" ht="54.75" customHeight="1">
      <c r="A7" s="125"/>
      <c r="B7" s="128" t="s">
        <v>10</v>
      </c>
      <c r="C7" s="130" t="s">
        <v>11</v>
      </c>
      <c r="D7" s="131"/>
      <c r="E7" s="142" t="s">
        <v>12</v>
      </c>
      <c r="F7" s="130" t="s">
        <v>13</v>
      </c>
      <c r="G7" s="134"/>
      <c r="H7" s="134"/>
      <c r="I7" s="131"/>
      <c r="J7" s="131"/>
      <c r="K7" s="131"/>
      <c r="L7" s="144" t="s">
        <v>26</v>
      </c>
      <c r="M7" s="144" t="s">
        <v>34</v>
      </c>
      <c r="N7" s="136"/>
      <c r="O7" s="138"/>
      <c r="P7" s="139" t="s">
        <v>14</v>
      </c>
      <c r="Q7" s="134"/>
      <c r="R7" s="141"/>
    </row>
    <row r="8" spans="1:18" s="25" customFormat="1" ht="34.5" customHeight="1">
      <c r="A8" s="125"/>
      <c r="B8" s="129"/>
      <c r="C8" s="131"/>
      <c r="D8" s="131"/>
      <c r="E8" s="143"/>
      <c r="F8" s="131"/>
      <c r="G8" s="134"/>
      <c r="H8" s="134"/>
      <c r="I8" s="131"/>
      <c r="J8" s="131"/>
      <c r="K8" s="131"/>
      <c r="L8" s="144"/>
      <c r="M8" s="144"/>
      <c r="N8" s="136"/>
      <c r="O8" s="138"/>
      <c r="P8" s="134"/>
      <c r="Q8" s="134"/>
      <c r="R8" s="141"/>
    </row>
    <row r="9" spans="1:18" s="25" customFormat="1" ht="61.5" customHeight="1">
      <c r="A9" s="125"/>
      <c r="B9" s="129"/>
      <c r="C9" s="131"/>
      <c r="D9" s="131"/>
      <c r="E9" s="143"/>
      <c r="F9" s="131"/>
      <c r="G9" s="134"/>
      <c r="H9" s="134"/>
      <c r="I9" s="131"/>
      <c r="J9" s="131"/>
      <c r="K9" s="131"/>
      <c r="L9" s="144"/>
      <c r="M9" s="144"/>
      <c r="N9" s="136"/>
      <c r="O9" s="138"/>
      <c r="P9" s="134"/>
      <c r="Q9" s="134"/>
      <c r="R9" s="141"/>
    </row>
    <row r="10" spans="1:18" s="25" customFormat="1" ht="12" customHeight="1">
      <c r="A10" s="26"/>
      <c r="B10" s="27"/>
      <c r="C10" s="27"/>
      <c r="D10" s="27"/>
      <c r="E10" s="27"/>
      <c r="F10" s="27"/>
      <c r="G10" s="27"/>
      <c r="H10" s="27"/>
      <c r="I10" s="27"/>
      <c r="J10" s="27"/>
      <c r="K10" s="27"/>
      <c r="L10" s="27"/>
      <c r="M10" s="27"/>
      <c r="N10" s="27"/>
      <c r="O10" s="27"/>
      <c r="P10" s="27"/>
      <c r="Q10" s="27"/>
      <c r="R10" s="28"/>
    </row>
    <row r="11" spans="1:18" s="25" customFormat="1" ht="87" customHeight="1" thickBot="1">
      <c r="A11" s="70" t="s">
        <v>271</v>
      </c>
      <c r="B11" s="17"/>
      <c r="C11" s="17"/>
      <c r="D11" s="61"/>
      <c r="E11" s="60"/>
      <c r="F11" s="60"/>
      <c r="G11" s="60"/>
      <c r="H11" s="60"/>
      <c r="I11" s="69"/>
      <c r="J11" s="62"/>
      <c r="K11" s="63"/>
      <c r="L11" s="64"/>
      <c r="M11" s="63"/>
      <c r="N11" s="65"/>
      <c r="O11" s="65"/>
      <c r="P11" s="65"/>
      <c r="Q11" s="60"/>
      <c r="R11" s="66"/>
    </row>
    <row r="12" spans="6:7" ht="15" customHeight="1">
      <c r="F12" s="29"/>
      <c r="G12" s="29"/>
    </row>
    <row r="13" spans="1:18" ht="27" customHeight="1">
      <c r="A13" s="30" t="s">
        <v>27</v>
      </c>
      <c r="B13" s="30"/>
      <c r="C13" s="30"/>
      <c r="D13" s="30"/>
      <c r="E13" s="30"/>
      <c r="F13" s="30"/>
      <c r="G13" s="30"/>
      <c r="H13" s="30"/>
      <c r="I13" s="30"/>
      <c r="J13" s="30"/>
      <c r="K13" s="30"/>
      <c r="L13" s="30"/>
      <c r="M13" s="30"/>
      <c r="N13" s="30"/>
      <c r="O13" s="30"/>
      <c r="P13" s="30"/>
      <c r="Q13" s="30"/>
      <c r="R13" s="30"/>
    </row>
    <row r="14" spans="1:18" ht="27" customHeight="1">
      <c r="A14" s="123"/>
      <c r="B14" s="123"/>
      <c r="C14" s="123"/>
      <c r="D14" s="123"/>
      <c r="E14" s="123"/>
      <c r="F14" s="123"/>
      <c r="G14" s="123"/>
      <c r="H14" s="123"/>
      <c r="I14" s="123"/>
      <c r="J14" s="123"/>
      <c r="K14" s="123"/>
      <c r="L14" s="123"/>
      <c r="M14" s="123"/>
      <c r="N14" s="123"/>
      <c r="O14" s="123"/>
      <c r="P14" s="123"/>
      <c r="Q14" s="123"/>
      <c r="R14" s="123"/>
    </row>
    <row r="15" spans="1:18" ht="27" customHeight="1">
      <c r="A15" s="31"/>
      <c r="B15" s="31"/>
      <c r="C15" s="31"/>
      <c r="D15" s="31"/>
      <c r="E15" s="31"/>
      <c r="F15" s="31"/>
      <c r="G15" s="31"/>
      <c r="H15" s="31"/>
      <c r="I15" s="31"/>
      <c r="J15" s="31"/>
      <c r="K15" s="31"/>
      <c r="L15" s="31"/>
      <c r="M15" s="31"/>
      <c r="N15" s="31"/>
      <c r="O15" s="31"/>
      <c r="P15" s="31"/>
      <c r="Q15" s="31"/>
      <c r="R15" s="32"/>
    </row>
    <row r="16" spans="1:18" ht="27" customHeight="1">
      <c r="A16" s="31"/>
      <c r="B16" s="31"/>
      <c r="C16" s="31"/>
      <c r="D16" s="31"/>
      <c r="E16" s="31"/>
      <c r="F16" s="31"/>
      <c r="G16" s="31"/>
      <c r="H16" s="31"/>
      <c r="I16" s="31"/>
      <c r="J16" s="31"/>
      <c r="K16" s="31"/>
      <c r="L16" s="31"/>
      <c r="M16" s="31"/>
      <c r="N16" s="31"/>
      <c r="O16" s="31"/>
      <c r="P16" s="31"/>
      <c r="Q16" s="31"/>
      <c r="R16" s="32"/>
    </row>
    <row r="17" spans="1:18" ht="27" customHeight="1">
      <c r="A17" s="33"/>
      <c r="B17" s="33"/>
      <c r="C17" s="33"/>
      <c r="D17" s="33"/>
      <c r="E17" s="33"/>
      <c r="F17" s="33"/>
      <c r="G17" s="33"/>
      <c r="H17" s="33"/>
      <c r="I17" s="33"/>
      <c r="J17" s="33"/>
      <c r="K17" s="33"/>
      <c r="L17" s="33"/>
      <c r="M17" s="33"/>
      <c r="N17" s="33"/>
      <c r="O17" s="33"/>
      <c r="P17" s="33"/>
      <c r="Q17" s="33"/>
      <c r="R17" s="34"/>
    </row>
    <row r="18" spans="1:18" ht="27" customHeight="1">
      <c r="A18" s="31"/>
      <c r="B18" s="31"/>
      <c r="C18" s="31"/>
      <c r="D18" s="31"/>
      <c r="E18" s="31"/>
      <c r="F18" s="31"/>
      <c r="G18" s="31"/>
      <c r="H18" s="31"/>
      <c r="I18" s="31"/>
      <c r="J18" s="31"/>
      <c r="K18" s="31"/>
      <c r="L18" s="31"/>
      <c r="M18" s="31"/>
      <c r="N18" s="31"/>
      <c r="O18" s="31"/>
      <c r="P18" s="31"/>
      <c r="Q18" s="31"/>
      <c r="R18" s="32"/>
    </row>
    <row r="19" spans="1:18" ht="27" customHeight="1">
      <c r="A19" s="31"/>
      <c r="B19" s="31"/>
      <c r="C19" s="31"/>
      <c r="D19" s="31"/>
      <c r="E19" s="31"/>
      <c r="F19" s="31"/>
      <c r="G19" s="31"/>
      <c r="H19" s="31"/>
      <c r="I19" s="31"/>
      <c r="J19" s="31"/>
      <c r="K19" s="31"/>
      <c r="L19" s="31"/>
      <c r="M19" s="31"/>
      <c r="N19" s="31"/>
      <c r="O19" s="31"/>
      <c r="P19" s="31"/>
      <c r="Q19" s="31"/>
      <c r="R19" s="35"/>
    </row>
    <row r="20" spans="1:18" ht="27" customHeight="1">
      <c r="A20" s="31"/>
      <c r="B20" s="31"/>
      <c r="C20" s="31"/>
      <c r="D20" s="31"/>
      <c r="E20" s="31"/>
      <c r="F20" s="31"/>
      <c r="G20" s="31"/>
      <c r="H20" s="31"/>
      <c r="I20" s="31"/>
      <c r="J20" s="31"/>
      <c r="K20" s="31"/>
      <c r="L20" s="31"/>
      <c r="M20" s="31"/>
      <c r="N20" s="31"/>
      <c r="O20" s="31"/>
      <c r="P20" s="31"/>
      <c r="Q20" s="31"/>
      <c r="R20" s="32"/>
    </row>
    <row r="21" spans="1:18" ht="13.5" customHeight="1">
      <c r="A21" s="32"/>
      <c r="B21" s="32"/>
      <c r="C21" s="32"/>
      <c r="D21" s="32"/>
      <c r="E21" s="32"/>
      <c r="F21" s="32"/>
      <c r="G21" s="32"/>
      <c r="H21" s="32"/>
      <c r="I21" s="32"/>
      <c r="J21" s="32"/>
      <c r="K21" s="32"/>
      <c r="L21" s="32"/>
      <c r="M21" s="32"/>
      <c r="N21" s="32"/>
      <c r="O21" s="32"/>
      <c r="P21" s="32"/>
      <c r="Q21" s="32"/>
      <c r="R21" s="32"/>
    </row>
    <row r="22" spans="1:18" ht="13.5" customHeight="1">
      <c r="A22" s="32"/>
      <c r="B22" s="32"/>
      <c r="C22" s="32"/>
      <c r="D22" s="32"/>
      <c r="E22" s="32"/>
      <c r="F22" s="32"/>
      <c r="G22" s="32"/>
      <c r="H22" s="32"/>
      <c r="I22" s="32"/>
      <c r="J22" s="32"/>
      <c r="K22" s="32"/>
      <c r="L22" s="32"/>
      <c r="M22" s="32"/>
      <c r="N22" s="32"/>
      <c r="O22" s="32"/>
      <c r="P22" s="32"/>
      <c r="Q22" s="32"/>
      <c r="R22" s="32"/>
    </row>
    <row r="23" spans="1:18" ht="13.5" customHeight="1">
      <c r="A23" s="32"/>
      <c r="B23" s="32"/>
      <c r="C23" s="32"/>
      <c r="D23" s="32"/>
      <c r="E23" s="32"/>
      <c r="F23" s="32"/>
      <c r="G23" s="32"/>
      <c r="H23" s="32"/>
      <c r="I23" s="32"/>
      <c r="J23" s="32"/>
      <c r="K23" s="32"/>
      <c r="L23" s="32"/>
      <c r="M23" s="32"/>
      <c r="N23" s="32"/>
      <c r="O23" s="32"/>
      <c r="P23" s="32"/>
      <c r="Q23" s="32"/>
      <c r="R23" s="32"/>
    </row>
    <row r="24" ht="13.5" customHeight="1"/>
    <row r="25" ht="13.5" customHeight="1"/>
    <row r="26" ht="13.5" customHeight="1"/>
    <row r="27" ht="13.5" customHeight="1"/>
    <row r="28" ht="13.5" customHeight="1"/>
    <row r="29" ht="13.5" customHeight="1"/>
    <row r="30" ht="13.5" customHeight="1"/>
    <row r="31" ht="13.5" customHeight="1"/>
  </sheetData>
  <sheetProtection/>
  <mergeCells count="23">
    <mergeCell ref="D6:D9"/>
    <mergeCell ref="E6:F6"/>
    <mergeCell ref="I6:I9"/>
    <mergeCell ref="F7:F9"/>
    <mergeCell ref="G6:G9"/>
    <mergeCell ref="H6:H9"/>
    <mergeCell ref="P7:P9"/>
    <mergeCell ref="R6:R9"/>
    <mergeCell ref="E7:E9"/>
    <mergeCell ref="M7:M9"/>
    <mergeCell ref="J6:J9"/>
    <mergeCell ref="L6:M6"/>
    <mergeCell ref="L7:L9"/>
    <mergeCell ref="A4:R4"/>
    <mergeCell ref="A14:R14"/>
    <mergeCell ref="A6:A9"/>
    <mergeCell ref="B6:C6"/>
    <mergeCell ref="B7:B9"/>
    <mergeCell ref="C7:C9"/>
    <mergeCell ref="K6:K9"/>
    <mergeCell ref="Q6:Q9"/>
    <mergeCell ref="N6:N9"/>
    <mergeCell ref="O6:O9"/>
  </mergeCells>
  <dataValidations count="10">
    <dataValidation errorStyle="information" type="whole" showInputMessage="1" showErrorMessage="1" error="予定価格の範囲内の数値ではありません！&#10;&#10;予定価格が「-」の場合又は文字列を含む単価等の場合は入力を続行してください" sqref="J11">
      <formula1>1</formula1>
      <formula2>I11</formula2>
    </dataValidation>
    <dataValidation errorStyle="warning" type="date" showInputMessage="1" showErrorMessage="1" prompt="当初契約締結日を記載&#10;※「H○.○.○」を入力すると、自動的に「平成○年○月○日」と表示されます。" error="当年度内の日ではありません" sqref="D11">
      <formula1>IF(MONTH(NOW())&gt;3,DATE(YEAR(NOW()),4,1),DATE(YEAR(NOW())-1,4,1))</formula1>
      <formula2>IF(MONTH(NOW())&gt;3,DATE(YEAR(NOW())+1,3,31),DATE(YEAR(NOW()),3,31))</formula2>
    </dataValidation>
    <dataValidation allowBlank="1" showInputMessage="1" showErrorMessage="1" prompt="「ｰ」を入力してください。" sqref="N11"/>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1">
      <formula1>0</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11"/>
    <dataValidation allowBlank="1" showInputMessage="1" showErrorMessage="1" prompt="競争性のある随契の場合は「-」を記載" sqref="H11"/>
    <dataValidation allowBlank="1" showInputMessage="1" showErrorMessage="1" prompt="都道府県を省略せず記載&#10;商号又は名称を「個人情報非公表」とした場合は、原則住所も「個人情報非公表」としてください。" sqref="F11"/>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1">
      <formula1>0</formula1>
      <formula2>O11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11">
      <formula1>ROUNDDOWN(J11/I11,3)</formula1>
    </dataValidation>
  </dataValidations>
  <printOptions horizontalCentered="1"/>
  <pageMargins left="0.6299212598425197" right="0.1968503937007874" top="0.5118110236220472" bottom="0.1968503937007874" header="0.2755905511811024" footer="0.31496062992125984"/>
  <pageSetup cellComments="asDisplayed" fitToHeight="2"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2020-09-02T00:29:45Z</cp:lastPrinted>
  <dcterms:created xsi:type="dcterms:W3CDTF">2005-02-04T02:27:22Z</dcterms:created>
  <dcterms:modified xsi:type="dcterms:W3CDTF">2020-09-02T00:37:47Z</dcterms:modified>
  <cp:category/>
  <cp:version/>
  <cp:contentType/>
  <cp:contentStatus/>
</cp:coreProperties>
</file>