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60" tabRatio="527" activeTab="0"/>
  </bookViews>
  <sheets>
    <sheet name="別紙様式2" sheetId="1" r:id="rId1"/>
    <sheet name="別紙様式3" sheetId="2" r:id="rId2"/>
    <sheet name="別紙様式4" sheetId="3" r:id="rId3"/>
    <sheet name="別紙様式5" sheetId="4" r:id="rId4"/>
  </sheets>
  <definedNames>
    <definedName name="_xlnm.Print_Area" localSheetId="0">'別紙様式2'!$A$1:$P$56</definedName>
    <definedName name="_xlnm.Print_Area" localSheetId="1">'別紙様式3'!$A$1:$R$13</definedName>
    <definedName name="_xlnm.Print_Area" localSheetId="2">'別紙様式4'!$A$1:$P$32</definedName>
    <definedName name="_xlnm.Print_Area" localSheetId="3">'別紙様式5'!$A$1:$R$13</definedName>
  </definedNames>
  <calcPr fullCalcOnLoad="1"/>
</workbook>
</file>

<file path=xl/sharedStrings.xml><?xml version="1.0" encoding="utf-8"?>
<sst xmlns="http://schemas.openxmlformats.org/spreadsheetml/2006/main" count="760" uniqueCount="298">
  <si>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</si>
  <si>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</si>
  <si>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</si>
  <si>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</si>
  <si>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</si>
  <si>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</si>
  <si>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</si>
  <si>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</si>
  <si>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</si>
  <si>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</si>
  <si>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</si>
  <si>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</si>
  <si>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</si>
  <si>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</si>
  <si>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</si>
  <si>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</si>
  <si>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</si>
  <si>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</si>
  <si>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</si>
  <si>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</si>
  <si>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</si>
  <si>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</si>
  <si>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</si>
  <si>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</si>
  <si>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</si>
  <si>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</si>
  <si>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</si>
  <si>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</si>
  <si>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</si>
  <si>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</si>
  <si>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</si>
  <si>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</si>
  <si>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一般競争契約</t>
  </si>
  <si>
    <t>-</t>
  </si>
  <si>
    <t>備　考</t>
  </si>
  <si>
    <t>再就職の役員の数
（※契約の相手方が農林水産省が所管する特例社団法人又は特例財団法人の場合の記載事項）</t>
  </si>
  <si>
    <t>国認定、都道府県認定の区分</t>
  </si>
  <si>
    <t>分任支出負担行為担当官
胆振東部森林管理署長
小向克之</t>
  </si>
  <si>
    <t>一般競争契約（簡易型総合評価）</t>
  </si>
  <si>
    <t>一般競争契約（総合評価）</t>
  </si>
  <si>
    <t>株式会社細畑林業
法人番号5440001006625</t>
  </si>
  <si>
    <t>南北海道林業総合事業協同組合
法人番号3440005001921</t>
  </si>
  <si>
    <t>北海道岩見沢市3条東17丁目34</t>
  </si>
  <si>
    <t>分任支出負担行為担当官
空知森林管理署長
山崎幸晴</t>
  </si>
  <si>
    <t>分任支出負担行為担当官
日高北部森林管理署長
荻原裕</t>
  </si>
  <si>
    <t>分任支出負担行為担当官
日高南部森林管理署長
春山邦明</t>
  </si>
  <si>
    <t>北海道日高郡新ひだか町静内緑町5丁目6-5</t>
  </si>
  <si>
    <t>株式会社北海道森林土木コンサルタント 旭川事務所</t>
  </si>
  <si>
    <t>北海道旭川市神楽4条13丁目7-7</t>
  </si>
  <si>
    <t>北海道白老郡白老町日の出町3丁目4-1</t>
  </si>
  <si>
    <t>北海道檜山郡江差町字南が丘7-289</t>
  </si>
  <si>
    <t>一般財団法人日本森林林業振興会 旭川支部</t>
  </si>
  <si>
    <t>井上産業株式会社
法人番号9460301002244</t>
  </si>
  <si>
    <t>株式会社北都
法人番号5460001001533</t>
  </si>
  <si>
    <t>-</t>
  </si>
  <si>
    <t>積丹地区全体計画調査業務
(北海道余市郡余市町外)
平成31年3月2日～平成31年12月16日
(建設コンサルタント(山腹工1.28haの実施測量及び計業務外)）</t>
  </si>
  <si>
    <t>分任支出負担行為担当官
石狩森林管理署長
井上康之</t>
  </si>
  <si>
    <t>北海道札幌市中央区宮の森3条7丁目70</t>
  </si>
  <si>
    <t>北海道札幌市中央区北1条東1丁目4-1</t>
  </si>
  <si>
    <t>-</t>
  </si>
  <si>
    <t>上石油沢林道災害復旧工事
(北海道雨竜郡幌加内町朱鞠内)
平成31年3月5日～平成31年12月9日
(土木一式工事(土工138ｍ外))</t>
  </si>
  <si>
    <t>分任支出負担行為担当官
空知森林管理署北空知支署長
佐藤泰弘</t>
  </si>
  <si>
    <t>北海道雨竜郡幌加内町字清月</t>
  </si>
  <si>
    <t>株式会社野田組
法人番号2450001007815</t>
  </si>
  <si>
    <t>北海道士別市朝日町中央4029</t>
  </si>
  <si>
    <t>同種事業の実績、技術者の配置外</t>
  </si>
  <si>
    <t>幌加湧別林道外災害復旧工事
(北海道紋別郡遠軽町白滝)
平成31年3月5日～平成31年12月9日
(土木一式工事(土工10ｍ外))</t>
  </si>
  <si>
    <t>分任支出負担行為担当官
網走西部森林管理署長
武田祐介</t>
  </si>
  <si>
    <t>北海道紋別郡遠軽町大通北4丁目1-1</t>
  </si>
  <si>
    <t>北海道紋別郡遠軽町白滝149-1</t>
  </si>
  <si>
    <t>同種事業(業務)の実績、技術者の配置</t>
  </si>
  <si>
    <t>フーチャシナイ林道外改良工事
（北海道足寄郡足寄町）
平成31年3月5日～平成31年10月21日
（土木一式工事（土工45m、路盤工45m外）</t>
  </si>
  <si>
    <t>分任支出負担行為担当官
十勝東部森林管理署長
田中聡</t>
  </si>
  <si>
    <t>北海道足寄郡足寄町北3条2丁目3-1</t>
  </si>
  <si>
    <t>北海道帯広市西8条南17丁目1</t>
  </si>
  <si>
    <t>豊平川林道改良工事
(北海道札幌市)
平成31年3月6日～平成31年9月8日
(土木一式工事(擁壁工34.57m外))</t>
  </si>
  <si>
    <t>北海道札幌市中央区北1条西19丁目2</t>
  </si>
  <si>
    <t>同種業務の実績、技術者の配置、本店等が北海道森林管理局管内に所在</t>
  </si>
  <si>
    <t>奥瓜幕２号林道(林業専用道)新設工事
(北海道河東郡鹿追町)
平成31年3月6日～平成31年12月9日
(土木一式工事(土工1,000m外))</t>
  </si>
  <si>
    <t>分任支出負担行為担当官
十勝西部森林管理署東大雪支署長
永野正人</t>
  </si>
  <si>
    <t>北海道河東郡上士幌町字上士幌東3線231</t>
  </si>
  <si>
    <t>北海道帯広市東7条南8-11</t>
  </si>
  <si>
    <t>一般競争契約（簡易型総合評価）</t>
  </si>
  <si>
    <t>中紀念別林道災害復旧工事
(北海道留萌郡小平町字達布)
平成30年3月7日～平成31年11月18日
(土木一式工事(路盤工50ｍ、擁壁工44ｍ他))</t>
  </si>
  <si>
    <t>分任支出負担行為担当官
留萌南部森林管理署長
岡本雅人</t>
  </si>
  <si>
    <t>北海道留萌市沖見町2丁目71-1</t>
  </si>
  <si>
    <t>北海道留萌市栄町2丁目7-31</t>
  </si>
  <si>
    <t>一般競争契約</t>
  </si>
  <si>
    <t>ポントマム林道２改良工事
(北海道勇払郡占冠村)
平成31年3月7日～平成32年2月5日
(土木一式工事(橋梁上部工30m外))</t>
  </si>
  <si>
    <t>分任支出負担行為担当官
上川南部森林管理署長
近藤昌幸</t>
  </si>
  <si>
    <t>北海道空知郡南富良野町字幾寅</t>
  </si>
  <si>
    <t>北海道札幌市白石区東札幌1条2丁目2-16</t>
  </si>
  <si>
    <t>同種工事、技術者の配置、本店、支店又は営業所が、北海道森林管理局管内に所在すること</t>
  </si>
  <si>
    <t>双珠別林道改良工事
(北海道勇払郡占冠村)
平成31年3月7日～平成31年10月25日
(土木一式工事(溝渠工5m外))</t>
  </si>
  <si>
    <t>北海道空知郡南富良野町字幾寅市街地</t>
  </si>
  <si>
    <t>釧北林道鉄橋の沢線（林業専用道）新設工事
(北海道常呂郡置戸町85林班外)
平成31年3月7日～平成31年12月20日
(土木一式工事(林道新設2,660m))</t>
  </si>
  <si>
    <t>分任支出負担行為担当官
網走中部森林管理署長
目黒雅典</t>
  </si>
  <si>
    <t>北海道常呂郡置戸町字置戸398-99</t>
  </si>
  <si>
    <t>北海道北見市北4条東7丁目1-6</t>
  </si>
  <si>
    <t>一般競争契約（簡易型総合評価）</t>
  </si>
  <si>
    <t xml:space="preserve">斉の沢治山工事実施測量及び設計業務
（北海道中川郡本別町東本別）
平成31年3月7日～平成31年6月28日
（建設コンサルタント（山腹工0.26haの実施測量設計））
</t>
  </si>
  <si>
    <t>北海道札幌市中央区北4条東2丁目8-6</t>
  </si>
  <si>
    <t>トムラウシ沢林道改良工事
(北海道河西郡芽室町)
平成31年3月7日～平成31年12月11日
(土木一式工事(土工240ｍ外))</t>
  </si>
  <si>
    <t>分任支出負担行為担当官
十勝西部森林管理署長
清水隆典</t>
  </si>
  <si>
    <t>北海道帯広市東9条南14丁目2-2</t>
  </si>
  <si>
    <t>北海道帯広市東7条南8丁目11</t>
  </si>
  <si>
    <t>恵岱別川下流流域別調査業務
(北海道雨竜郡北竜町外)
平成31年3月8日～平成31年12月27日
(建設コンサルタント(流域別調査8,011.95ha))</t>
  </si>
  <si>
    <t>大空沢川治山工事
(北海道利尻郡利尻町仙法志)
平成31年3月12日～平成32年1月31日
(土木一式工事(鋼製床固工2基))</t>
  </si>
  <si>
    <t>分任支出負担行為担当官
宗谷森林管理署長
青木正伸</t>
  </si>
  <si>
    <t>北海道稚内市港4丁目6-6</t>
  </si>
  <si>
    <t>北海道旭川市4条西2丁目2-2</t>
  </si>
  <si>
    <t>九号川治山工事
(北海道上川郡新得町)
平成31年3月12日～平成31年9月27日
(土木一式工事(渓間工1基外))</t>
  </si>
  <si>
    <t>北海道上川郡新得町1条北1-2</t>
  </si>
  <si>
    <t>浜益地区治山工事
(北海道石狩市浜益区)
平成31年3月13日～平成32年3月6日
(土木一式工事(山腹工0.67ha外))</t>
  </si>
  <si>
    <t>北海道札幌市中央区北1条西20丁目3-25</t>
  </si>
  <si>
    <t>モイレ地区治山工事
(北海道余市郡余市町)
平成31年3月13日～平成31年12月6日
(土木一式工事(山腹工0.30ha外))</t>
  </si>
  <si>
    <t>北海道岩見沢市2条東18丁目1</t>
  </si>
  <si>
    <t xml:space="preserve">井寒台治山工事実施測量及び設計業務
（北海道浦河郡浦河町）
平成31年3月13日～平成31年6月28日
（建設コンサルタント（山腹工0.35haの実施測量及び設計業務））
</t>
  </si>
  <si>
    <t>北海道札幌市中央区北4条東2丁目8-6</t>
  </si>
  <si>
    <t>神口宅裏治山工事実施測量及び設計業務
（北海道士別市朝日町）
平成31年3月13日～平成31年7月31日
（建設コンサルタント（渓間工（護岸工）実施測量・設計1基）)</t>
  </si>
  <si>
    <t>分任支出負担行為担当官
上川北部森林管理署長
西純一郎</t>
  </si>
  <si>
    <t>北海道上川郡下川町緑町21-4</t>
  </si>
  <si>
    <t>北海道札幌市中央区北4条東2丁目8-6</t>
  </si>
  <si>
    <t>ラウネナイ地区治山工事
(北海道紋別郡遠軽町白滝)
平成31年3月13日～平成31年12月20日
(土木一式工事(谷止工1基外))</t>
  </si>
  <si>
    <t>北海道北見市北5条西7-24</t>
  </si>
  <si>
    <t>富士見地区治山工事
(北海道北見市留辺蘂町)
平成31年3月13日～平成31年11月29日
(土木一式工事（流末処理工1式外)</t>
  </si>
  <si>
    <t>北海道北見市留辺蘂町旭北41</t>
  </si>
  <si>
    <t>同種工事の実績</t>
  </si>
  <si>
    <t>柏木沢治山工事
（北海道中川郡本別町柏木町）
平成31年3月13日～平成31年11月29日
（土木一式工事（コンクリート谷止工1基）</t>
  </si>
  <si>
    <t>北海道中川郡本別町新町25-3</t>
  </si>
  <si>
    <t>岩見の沢治山工事
(北海道広尾郡広尾町）
平成31年3月13日～平成31年11月29日
(土木一式工事(コンクリート谷止工3基))</t>
  </si>
  <si>
    <t>北海道帯広市西4条北2丁目20</t>
  </si>
  <si>
    <t>十勝西部流域航空レーザ測量業務
(北海道河西郡芽室町)
平成31年3月13日～平成31年12月9日
(建設コンサルタント(航空レーザ測量480k㎡))</t>
  </si>
  <si>
    <t>東京都新宿区西新宿6丁目14-1</t>
  </si>
  <si>
    <t>同種工事の実績、技術者の配置、本店等が北海道森林管理局管内に所在すること</t>
  </si>
  <si>
    <r>
      <t>奥尻島（奥尻地区）治山工事
（北海道奥尻郡奥尻町）
平成31年3月13日～平成31年11月29日</t>
    </r>
    <r>
      <rPr>
        <sz val="11"/>
        <color indexed="10"/>
        <rFont val="ＭＳ Ｐゴシック"/>
        <family val="3"/>
      </rPr>
      <t xml:space="preserve">
</t>
    </r>
    <r>
      <rPr>
        <sz val="11"/>
        <rFont val="ＭＳ Ｐゴシック"/>
        <family val="3"/>
      </rPr>
      <t>(土木一式工事(山腹固定工0.20ha））</t>
    </r>
  </si>
  <si>
    <t>分任支出負担行為担当官
檜山森林管理署長
樋口悟一</t>
  </si>
  <si>
    <t>北海道檜山郡厚沢部町緑町162-28</t>
  </si>
  <si>
    <t>北海道函館市鍛治1丁目5-8</t>
  </si>
  <si>
    <t>幌加沢林道改良工事
(北海道空知郡南富良野町)
平成31年3月14日～平成31年12月17日
(土木一式工事(溝渠工16m外))</t>
  </si>
  <si>
    <t>ノブ林道支線（林業専用道）新設工事
（北海道斜里郡清里町清泉）
平成31年3月14日～平成31年12月27日
（土木一式工事（土工1,800m外）</t>
  </si>
  <si>
    <t>分任支出負担行為担当官
網走南部森林管理署長
竹下誠</t>
  </si>
  <si>
    <t>北海道斜里郡小清水町南町1丁目24-21</t>
  </si>
  <si>
    <t>北海道斜里郡清里町札弦町48</t>
  </si>
  <si>
    <r>
      <t>湯浜海岸（ガロー沢・2沢）災害関連緊急事業
（北海道奥尻郡奥尻町）
平成31年3月14日～平成32年1月31日</t>
    </r>
    <r>
      <rPr>
        <sz val="11"/>
        <color indexed="10"/>
        <rFont val="ＭＳ Ｐゴシック"/>
        <family val="3"/>
      </rPr>
      <t xml:space="preserve">
</t>
    </r>
    <r>
      <rPr>
        <sz val="11"/>
        <rFont val="ＭＳ Ｐゴシック"/>
        <family val="3"/>
      </rPr>
      <t>(土木一式工事(コンクリート床固工2基外））</t>
    </r>
  </si>
  <si>
    <t>北海道函館市湯川町2丁目21-2</t>
  </si>
  <si>
    <t>楢山ガロノ沢林道(林業専用道)新設工事
(北海道亀田郡七飯町字上軍川)
平成31年3月14日～平成32年1月8日
(土木一式工事(林道新設1,580ｍ))</t>
  </si>
  <si>
    <t>分任支出負担行為担当官
渡島森林管理署長
浅利一成</t>
  </si>
  <si>
    <t>北海道二海郡八雲町出雲町13-4</t>
  </si>
  <si>
    <t>紋別川林道改良工事
(北海道山越郡長万部町字平里)
平成31年3月14日～平成31年11月25日
(土木一式工事(擁壁工外2箇所、溝渠工外１箇所))</t>
  </si>
  <si>
    <t>北海道瀬棚郡今金町字今金359-91</t>
  </si>
  <si>
    <t>ポン金ヶ沢林道バンノ沢支線(林業専用道)新設工事
(北海道久遠郡せたな町北檜山区二俣)
平成31年3月14日～平成31年12月17日
(土木一式工事(林道新設1,500ｍ))</t>
  </si>
  <si>
    <t>北海道久遠郡せたな町北檜山区北檜山135</t>
  </si>
  <si>
    <t>同種工事の実績、技術者の配置</t>
  </si>
  <si>
    <t>鳥崎地区治山工事
(北海道茅部郡森町字栗ヶ丘)
平成31年3月14日～平成31年11月29日
(土木一式工事(渓間工3基外))</t>
  </si>
  <si>
    <t>北海道茅部郡森町字常磐町90</t>
  </si>
  <si>
    <t>日勝峠(68林班沢)治山工事
(北海道沙流郡日高町字千栄)
平成31年3月15日～平成31年12月26日
(土木一式工事(ｺﾝｸﾘｰﾄ床固工1基外))</t>
  </si>
  <si>
    <t>北海道沙流郡日高町栄町東2丁目258-3</t>
  </si>
  <si>
    <t>北海道沙流郡平取町本町44</t>
  </si>
  <si>
    <t>幌毛志1008林班治山工事実施測量及び設計業務
(北海道沙流郡平取町字幌毛志)
平成31年3月15日～平成31年7月10日
(建設コンサルタント(渓間工2基))</t>
  </si>
  <si>
    <t>北海道札幌市中央区北3条東3丁目1-30</t>
  </si>
  <si>
    <t>ウタルカップ林道(林業専用道)新設工事
（北海道新冠郡新冠町）
平成31年3月15日～平成31年12月17日
（土木一式工事（土工1,920m、標識工5基））</t>
  </si>
  <si>
    <t>北海道日高郡新ひだか町静内緑町7丁目1-28</t>
  </si>
  <si>
    <t>湾内地区治山工事
(北海道利尻郡利尻富士町鴛泊)
平成31年3月15日～平成32年2月28日
(土木一式工事(山腹固定工1,259.82m2外))</t>
  </si>
  <si>
    <t>北海道旭川市4条通3丁目右1</t>
  </si>
  <si>
    <t>リヤウシナイ川2治山工事
(北海道利尻郡利尻富士町鴛泊)
平成31年3月15日～平成32年1月31日
(土木一式工事(法枠工752.14m2外))</t>
  </si>
  <si>
    <t>北海道旭川市3条通4丁目右4</t>
  </si>
  <si>
    <t>ルウオマンソラプチ川地区流木対策調査等業務
(北海道空知郡南富良野町)
平成31年3月15日～平成32年1月31日
(建設コンサルタント(流木対策調査業務外))</t>
  </si>
  <si>
    <t>北海道旭川市神楽4条5丁目1-32</t>
  </si>
  <si>
    <t>稲里5号林道(林業専用道)新設工事
(北海道勇払郡むかわ町)
平成31年3月16日～平成32年1月9日
(土木一式工事(林道新設1,550m))</t>
  </si>
  <si>
    <t>北海道沙流郡日高町栄町西2丁目343-2</t>
  </si>
  <si>
    <t>樽前山(覚生川)地域防災対策総合治山事業
(北海道苫小牧市樽前)
平成31年3月16日～平成31年12月20日
(土木一式工事(鋼製谷止工79.38t))</t>
  </si>
  <si>
    <t>北海道札幌市中央区南1条西7丁目16-2</t>
  </si>
  <si>
    <t>下愛林道（林業専用道）新設工事
（北海道上川郡下川町）
平成31年3月16日～平成32年1月10日
（土木一式工事（林道新設1,930m外））</t>
  </si>
  <si>
    <t>北海道旭川市4条通10丁目2233-11</t>
  </si>
  <si>
    <t>知徒来川治山工事
(北海道目梨郡羅臼町)
平成31年3月16日～平成31年12月19日
(土木一式工事(木製法枠工1,441㎡外))</t>
  </si>
  <si>
    <t>分任支出負担行為担当官
根釧東部森林管理署長
三浦学</t>
  </si>
  <si>
    <t>北海道標津郡標津町南2条西2丁目1-16</t>
  </si>
  <si>
    <t>北海道目梨郡羅臼町湯ノ沢町12-45</t>
  </si>
  <si>
    <t>富士見地区(中ノ沢)治山工事その2
(北海道釧路市阿寒町)
平成31年3月26日～平成31年10月17日
(土木一式工事(谷止工1基外))</t>
  </si>
  <si>
    <t>分任支出負担行為担当官
根釧西部森林管理署長
鈴木勝之</t>
  </si>
  <si>
    <t>北海道釧路市千歳町6-11</t>
  </si>
  <si>
    <t>北海道釧路市城山1丁目10-5</t>
  </si>
  <si>
    <t>田中工場の沢林道第一支線(林業専用道)新設工事
(北海道伊達市大滝区 後志森林管理署286林班外)
平成31年3月27日～平成32年1月21日
(土木一式工事(林道新設2,160m外)</t>
  </si>
  <si>
    <t>分任支出負担行為担当官
後志森林管理署長
松浦安剛</t>
  </si>
  <si>
    <t>北海道虻田郡倶知安町北2条東2丁目</t>
  </si>
  <si>
    <t>北海道虻田郡倶知安町北1条西2丁目15</t>
  </si>
  <si>
    <t>該当なし</t>
  </si>
  <si>
    <t>平成30年度大通り事業宿舎解体撤去業務
(木造・モルタル55.08㎡)</t>
  </si>
  <si>
    <t>北海道紋別郡遠軽町学田2丁目11-3</t>
  </si>
  <si>
    <t>平成30年度宗谷森林管理署収穫調査業務委託6号
(間伐　306.49ha、16,971m3)</t>
  </si>
  <si>
    <t>分任支出負担行為担当官代理
宗谷森林管理署次長
松田正樹</t>
  </si>
  <si>
    <t>北海道旭川市神楽2条5丁目2-20</t>
  </si>
  <si>
    <t>30年度網走中部署【若佐地区外】保全整備造林第7号
(植付29.92ha外)</t>
  </si>
  <si>
    <t>北海道北見市北斗町3丁目6-16</t>
  </si>
  <si>
    <t>同種事業の実績</t>
  </si>
  <si>
    <t>30年度網走中部署【端野地区】保全整備造林第8号
(つる切り1.33ha外)</t>
  </si>
  <si>
    <t>平成30年度上川北部森林管理署収穫調査業務委託15号
（主伐 6.88ha、640m3外）</t>
  </si>
  <si>
    <t>北海道旭川市神楽3条5丁目3-2</t>
  </si>
  <si>
    <t>30年度檜山署【厚沢部地区】保全整備造林第7号
（植付7.44ha外）</t>
  </si>
  <si>
    <t>北海道檜山郡厚沢部町館町5</t>
  </si>
  <si>
    <t>石狩防風林危険木処理業務
(枯損木等5本伐採外)</t>
  </si>
  <si>
    <t>北海道札幌市西区発寒10条2丁目2-7</t>
  </si>
  <si>
    <t>30年度空知署【夕張・紅葉山地区】保全整備(保育間伐)第7号
(素材生産11,000ｍ3外)</t>
  </si>
  <si>
    <t>北海道夕張郡栗山町中央1丁目1-1</t>
  </si>
  <si>
    <t>30年度空知署【野花南地区】保全整備(保育間伐)第8号
(素材生産10,000ｍ3外)</t>
  </si>
  <si>
    <t>北海道芦別市上芦別町517-11</t>
  </si>
  <si>
    <t>30年度胆振東部署【苫小牧地区その3】保全整備造林第4号
（新植植付8.66ha外）</t>
  </si>
  <si>
    <t>分任支出負担行為担当官
胆振東部森林管理署長
小向克之</t>
  </si>
  <si>
    <t>北海道白老郡白老町日の出町3丁目4-1</t>
  </si>
  <si>
    <t>北海道中川郡幕別町札内泉町79-16</t>
  </si>
  <si>
    <t>同種事業の実績</t>
  </si>
  <si>
    <t>30年度宗谷署【曲淵地区】保全整備(誘導伐等・地拵・植付)第3号
(素材生産7,500m3外)</t>
  </si>
  <si>
    <t>北海道枝幸郡浜頓別町北3条4丁目4</t>
  </si>
  <si>
    <t>30年度網走中部署【常元・勝山地区】保全整備(保育間伐)第8号
(素材生産7,000m3外)</t>
  </si>
  <si>
    <t>北海道北見市留辺蘂町旭中央35-2</t>
  </si>
  <si>
    <t>30年度東大雪支署【鹿追地区】保全整備(保育間伐)第3号
(素材生産3,400m3外)</t>
  </si>
  <si>
    <t>北海道上川郡新得町屈足幸町西2丁目10-1</t>
  </si>
  <si>
    <t>一般競争契約（総合評価）</t>
  </si>
  <si>
    <t>30年度渡島署【長万部地区】保全整備(保育間伐)第５号
(保育間伐81.92ｈa外)</t>
  </si>
  <si>
    <t>30年度渡島署【今金地区】保全整備造林第18号
(大型機械地拵33.18ｈa外)</t>
  </si>
  <si>
    <t>同種事業の実績</t>
  </si>
  <si>
    <t>30年度根釧西部署【弟子屈地区】保全整備(保育間伐等・地拵)第9号
(素材生産10,500m3外)</t>
  </si>
  <si>
    <t>分任支出負担行為担当官
根釧西部森林管理署長
鈴木勝之</t>
  </si>
  <si>
    <t>北海道釧路市千歳町6-11</t>
  </si>
  <si>
    <t>北海道白糠郡白糠町西1条北1丁目1-27</t>
  </si>
  <si>
    <t xml:space="preserve">30年度十勝東部署【陸別・鹿山・斗満地区】保全整備（保育間伐）第6号
（素材生産8,000m3外）
</t>
  </si>
  <si>
    <t>北海道帯広市東2条南11丁目20</t>
  </si>
  <si>
    <t>30年度石狩署千歳地区その3保全整備造林第8号
(植付17.39ha)</t>
  </si>
  <si>
    <t>北海道恵庭市駒場町1丁目8-2</t>
  </si>
  <si>
    <t>同種事業の実績、技術者の配置等</t>
  </si>
  <si>
    <t>30年度胆振東部署【樽前地区】その2保全整備(保育間伐等・地拵)第4号
(素材生産6,900m3外)</t>
  </si>
  <si>
    <t>北海道苫小牧市晴海町37</t>
  </si>
  <si>
    <t>30年度西紋別支署札久留・滝西保全整備（保育間伐等・地拵・植付）第4号
（保育間伐　144.11ha外）</t>
  </si>
  <si>
    <t>分任支出負担行為担当官
網走西部森林管理署西紋別支署長
宿野部則彦</t>
  </si>
  <si>
    <t>北海道紋別郡滝上町字滝ノ上原野3線北1</t>
  </si>
  <si>
    <t>北海道紋別郡滝上町字サクルー原野基線5</t>
  </si>
  <si>
    <t>一般競争契約（総合評価）</t>
  </si>
  <si>
    <t>30年度根釧西部署【標茶地区その3】保全整備造林第4号
(大型機械地拵20.22ha外)</t>
  </si>
  <si>
    <t>北海道釧路市川上町10丁目2</t>
  </si>
  <si>
    <t>同種業務の実績、技術者の配置</t>
  </si>
  <si>
    <t>一般財団法人森林・林業調査研究所 旭川支部</t>
  </si>
  <si>
    <t>佐藤林業・北見工営共同事業体（代表者佐藤林業株式会社）</t>
  </si>
  <si>
    <t>佐藤林業株式会社
法人番号2460301000460</t>
  </si>
  <si>
    <t>有限会社グリーンメンテナンス黒澤
法人番号1430002036782</t>
  </si>
  <si>
    <t>松原・丸庄・イワクラ共同事業体(代表者松原産業株式会社)</t>
  </si>
  <si>
    <t>矢田・旭・堀川共同事業体(代表者矢田木材株式会社)</t>
  </si>
  <si>
    <t>株式会社北海道環境整備
法人番号9460101001611</t>
  </si>
  <si>
    <t>山栄産業株式会社
法人番号9450001007726</t>
  </si>
  <si>
    <t>赤坂木材株式会社
法人番号1460301000016</t>
  </si>
  <si>
    <t>王子フォレストリー株式会社 十勝出張所</t>
  </si>
  <si>
    <t>有限会社髙原重機
法人番号9460002001669</t>
  </si>
  <si>
    <t>北海林友株式会社
法人番号8460101001604</t>
  </si>
  <si>
    <t>エニワ林工株式会社
法人番号4430001043463</t>
  </si>
  <si>
    <t>鬼頭木材工業株式会社
法人番号3430001052812</t>
  </si>
  <si>
    <t>江本・岸・加藤林業共同事業体(代表者江本木材産業株式会社)</t>
  </si>
  <si>
    <t>株式会社森林テクニクス 札幌支店</t>
  </si>
  <si>
    <t>大同産業開発株式会社
法人番号3460301002373</t>
  </si>
  <si>
    <t>笹谷建設株式会社
法人番号1460101000637</t>
  </si>
  <si>
    <t>北宝建設株式会社
法人番号1430001015804</t>
  </si>
  <si>
    <t>イチエイ山田建設株式会社
法人番号1460101000109</t>
  </si>
  <si>
    <t>ハラダ工業株式会社
法人番号1450001008970</t>
  </si>
  <si>
    <t>国昭建設株式会社
法人番号2430001044769</t>
  </si>
  <si>
    <t>株式会社吉岡建設
法人番号2450001006593</t>
  </si>
  <si>
    <t>鐘ヶ江建設株式会社
法人番号2460301000188</t>
  </si>
  <si>
    <t>株式会社北海道森林土木コンサルタント
法人番号9430001036644</t>
  </si>
  <si>
    <t>荒井建設株式会社
法人番号5450001000156</t>
  </si>
  <si>
    <t>植村土建株式会社
法人番号9460101003129</t>
  </si>
  <si>
    <t>岸本産業株式会社</t>
  </si>
  <si>
    <t>及川産業株式会社
法人番号1430001046378</t>
  </si>
  <si>
    <t>五十嵐建設株式会社
法人番号5460301000053</t>
  </si>
  <si>
    <t>松谷建設株式会社
法人番号8460301001008</t>
  </si>
  <si>
    <t>株式会社山中
法人番号3460101003282</t>
  </si>
  <si>
    <t>西江建設株式会社 
法人番号4460101001327</t>
  </si>
  <si>
    <t>アジア航測株式会社
法人番号6011101000700</t>
  </si>
  <si>
    <t>渡辺建設株式会社
法人番号3440001002650</t>
  </si>
  <si>
    <t>野村興業株式会社
法人番号5460301003477</t>
  </si>
  <si>
    <t>戸沼岩崎建設株式会社
法人番号7440001001418</t>
  </si>
  <si>
    <t>和工建設株式会社
法人番号1440001006059</t>
  </si>
  <si>
    <t>株式会社伊関組
法人番号7440001006086</t>
  </si>
  <si>
    <t>工藤建設株式会社
法人番号9440001006167</t>
  </si>
  <si>
    <t>株式会社五十嵐工業
法人番号9430001055561</t>
  </si>
  <si>
    <t>国土防災技術北海道株式会社
法人番号7430001030178</t>
  </si>
  <si>
    <t>株式会社村田土建
法人番号3430001055385</t>
  </si>
  <si>
    <t>株式会社生駒組
法人番号6450001000403</t>
  </si>
  <si>
    <t>株式会社飯島組
法人番号5450001000395</t>
  </si>
  <si>
    <t>株式会社森林テクニクス 札幌支店旭川営業所</t>
  </si>
  <si>
    <t>登建設工業株式会社
法人番号6430001055647</t>
  </si>
  <si>
    <t>岩倉建設株式会社</t>
  </si>
  <si>
    <t>株式会社廣野組
法人番号7450001010310</t>
  </si>
  <si>
    <t>小川建設株式会社
法人番号3462501000033</t>
  </si>
  <si>
    <t>白崎建設株式会社
法人番号6460001000798</t>
  </si>
  <si>
    <t>藤信建設株式会社
法人番号9430001051783</t>
  </si>
  <si>
    <t>30年度檜山署【上の国地区】保全整備造林第8号
（大型機械地拵1.17ha外）</t>
  </si>
  <si>
    <t>分任支出負担行為担当官
檜山森林管理署長
樋口悟一</t>
  </si>
  <si>
    <t>北海道檜山郡厚沢部町緑町162-28</t>
  </si>
  <si>
    <t>予決令第99条の2（不落・不調随意契約）</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</si>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</sst>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0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183" fontId="45" fillId="0" borderId="17" xfId="65" applyNumberFormat="1" applyFont="1" applyFill="1" applyBorder="1" applyAlignment="1">
      <alignment vertical="center" wrapText="1"/>
      <protection/>
    </xf>
    <xf numFmtId="38" fontId="45" fillId="0" borderId="17" xfId="65" applyNumberFormat="1" applyFont="1" applyFill="1" applyBorder="1" applyAlignment="1">
      <alignment vertical="center" wrapText="1"/>
      <protection/>
    </xf>
    <xf numFmtId="181" fontId="45" fillId="0" borderId="17" xfId="65" applyNumberFormat="1" applyFont="1" applyFill="1" applyBorder="1" applyAlignment="1">
      <alignment horizontal="center" vertical="center" wrapText="1"/>
      <protection/>
    </xf>
    <xf numFmtId="184" fontId="45" fillId="0" borderId="17" xfId="65" applyNumberFormat="1" applyFont="1" applyFill="1" applyBorder="1" applyAlignment="1">
      <alignment horizontal="center" vertical="center" wrapText="1"/>
      <protection/>
    </xf>
    <xf numFmtId="3" fontId="45" fillId="0" borderId="17" xfId="65" applyNumberFormat="1" applyFont="1" applyFill="1" applyBorder="1" applyAlignment="1">
      <alignment horizontal="center" vertical="center" wrapText="1"/>
      <protection/>
    </xf>
    <xf numFmtId="0" fontId="45" fillId="0" borderId="17" xfId="65" applyFont="1" applyFill="1" applyBorder="1" applyAlignment="1">
      <alignment vertical="center" wrapText="1"/>
      <protection/>
    </xf>
    <xf numFmtId="0" fontId="5" fillId="0" borderId="18" xfId="0" applyFont="1" applyFill="1" applyBorder="1" applyAlignment="1">
      <alignment horizontal="center" vertical="center"/>
    </xf>
    <xf numFmtId="38" fontId="45" fillId="0" borderId="14" xfId="65" applyNumberFormat="1" applyFont="1" applyFill="1" applyBorder="1" applyAlignment="1">
      <alignment horizontal="center" vertical="center" wrapText="1"/>
      <protection/>
    </xf>
    <xf numFmtId="0" fontId="45" fillId="0" borderId="17" xfId="65" applyFont="1" applyFill="1" applyBorder="1" applyAlignment="1">
      <alignment horizontal="left" vertical="center" wrapText="1"/>
      <protection/>
    </xf>
    <xf numFmtId="0" fontId="0" fillId="0" borderId="17" xfId="69"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45" fillId="0" borderId="17" xfId="0" applyFont="1" applyFill="1" applyBorder="1" applyAlignment="1">
      <alignment horizontal="left" vertical="center" wrapText="1"/>
    </xf>
    <xf numFmtId="183" fontId="27" fillId="0" borderId="17" xfId="65" applyNumberFormat="1" applyFont="1" applyFill="1" applyBorder="1" applyAlignment="1">
      <alignment vertical="center" wrapText="1"/>
      <protection/>
    </xf>
    <xf numFmtId="0" fontId="27" fillId="0" borderId="17" xfId="65" applyFont="1" applyFill="1" applyBorder="1" applyAlignment="1">
      <alignment vertical="center" wrapText="1"/>
      <protection/>
    </xf>
    <xf numFmtId="0" fontId="27" fillId="0" borderId="0" xfId="65" applyFont="1" applyFill="1" applyBorder="1" applyAlignment="1">
      <alignment vertical="center" wrapText="1"/>
      <protection/>
    </xf>
    <xf numFmtId="38" fontId="27" fillId="0" borderId="17" xfId="65" applyNumberFormat="1" applyFont="1" applyFill="1" applyBorder="1" applyAlignment="1">
      <alignment vertical="center" wrapText="1"/>
      <protection/>
    </xf>
    <xf numFmtId="181" fontId="27" fillId="0" borderId="17" xfId="65" applyNumberFormat="1" applyFont="1" applyFill="1" applyBorder="1" applyAlignment="1">
      <alignment horizontal="center" vertical="center" wrapText="1"/>
      <protection/>
    </xf>
    <xf numFmtId="184" fontId="27" fillId="0" borderId="17" xfId="65" applyNumberFormat="1" applyFont="1" applyFill="1" applyBorder="1" applyAlignment="1">
      <alignment horizontal="center" vertical="center" wrapText="1"/>
      <protection/>
    </xf>
    <xf numFmtId="3" fontId="27" fillId="0" borderId="17" xfId="65" applyNumberFormat="1" applyFont="1" applyFill="1" applyBorder="1" applyAlignment="1">
      <alignment horizontal="center" vertical="center" wrapText="1"/>
      <protection/>
    </xf>
    <xf numFmtId="0" fontId="27" fillId="0" borderId="17" xfId="65" applyFont="1" applyFill="1" applyBorder="1" applyAlignment="1">
      <alignment horizontal="left" vertical="center" wrapText="1"/>
      <protection/>
    </xf>
    <xf numFmtId="0" fontId="0" fillId="0" borderId="17" xfId="0" applyFill="1" applyBorder="1" applyAlignment="1">
      <alignment vertical="center" wrapText="1"/>
    </xf>
    <xf numFmtId="0" fontId="45" fillId="0" borderId="17" xfId="65" applyFont="1" applyFill="1" applyBorder="1" applyAlignment="1">
      <alignment horizontal="center" vertical="center" wrapText="1"/>
      <protection/>
    </xf>
    <xf numFmtId="0" fontId="0" fillId="0" borderId="19" xfId="0" applyFill="1" applyBorder="1" applyAlignment="1">
      <alignment vertical="center" wrapText="1"/>
    </xf>
    <xf numFmtId="0" fontId="46" fillId="0" borderId="17" xfId="69" applyFont="1" applyFill="1" applyBorder="1" applyAlignment="1">
      <alignment horizontal="left" vertical="center" wrapText="1"/>
      <protection/>
    </xf>
    <xf numFmtId="183" fontId="45" fillId="0" borderId="17" xfId="65" applyNumberFormat="1" applyFont="1" applyFill="1" applyBorder="1" applyAlignment="1">
      <alignment horizontal="center" vertical="center" wrapText="1"/>
      <protection/>
    </xf>
    <xf numFmtId="181" fontId="27" fillId="0" borderId="17" xfId="42" applyNumberFormat="1" applyFont="1" applyFill="1" applyBorder="1" applyAlignment="1">
      <alignment horizontal="center" vertical="center" wrapText="1"/>
    </xf>
    <xf numFmtId="0" fontId="0" fillId="0" borderId="17" xfId="65" applyFont="1" applyFill="1" applyBorder="1" applyAlignment="1">
      <alignment vertical="center" wrapText="1"/>
      <protection/>
    </xf>
    <xf numFmtId="0" fontId="45" fillId="0" borderId="17" xfId="0" applyFont="1" applyFill="1" applyBorder="1" applyAlignment="1">
      <alignment vertical="center" wrapText="1"/>
    </xf>
    <xf numFmtId="0" fontId="9" fillId="0" borderId="20" xfId="0" applyFont="1" applyFill="1" applyBorder="1" applyAlignment="1">
      <alignment vertical="center" wrapText="1"/>
    </xf>
    <xf numFmtId="0" fontId="9" fillId="0" borderId="21"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vertical="center" wrapText="1"/>
    </xf>
    <xf numFmtId="0" fontId="5" fillId="0" borderId="13"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27" xfId="0" applyFont="1" applyFill="1" applyBorder="1" applyAlignment="1">
      <alignment vertical="center" wrapText="1"/>
    </xf>
    <xf numFmtId="0" fontId="5" fillId="0" borderId="21" xfId="0" applyFont="1" applyFill="1" applyBorder="1" applyAlignment="1">
      <alignment vertical="center" wrapText="1"/>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0" fillId="0" borderId="0" xfId="0" applyFont="1" applyAlignment="1">
      <alignment vertical="center" wrapText="1"/>
    </xf>
    <xf numFmtId="0" fontId="5" fillId="0" borderId="20" xfId="0" applyFont="1" applyFill="1" applyBorder="1" applyAlignment="1">
      <alignment vertical="center" wrapText="1"/>
    </xf>
    <xf numFmtId="0" fontId="5" fillId="0" borderId="30" xfId="0" applyFont="1" applyFill="1" applyBorder="1" applyAlignment="1">
      <alignment vertical="center" wrapText="1"/>
    </xf>
    <xf numFmtId="0" fontId="0" fillId="0" borderId="0" xfId="0" applyFont="1" applyAlignment="1">
      <alignment vertical="center"/>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9" fillId="0" borderId="17" xfId="0" applyFont="1" applyFill="1" applyBorder="1" applyAlignment="1">
      <alignment vertical="center" wrapText="1"/>
    </xf>
    <xf numFmtId="0" fontId="5" fillId="0" borderId="31" xfId="0" applyFont="1" applyFill="1" applyBorder="1" applyAlignment="1">
      <alignment vertical="center" wrapText="1"/>
    </xf>
    <xf numFmtId="0" fontId="5" fillId="0" borderId="17" xfId="0" applyFont="1" applyFill="1" applyBorder="1" applyAlignment="1">
      <alignment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9" fillId="0" borderId="30" xfId="0" applyFont="1" applyFill="1" applyBorder="1" applyAlignment="1">
      <alignment vertical="center" wrapText="1"/>
    </xf>
    <xf numFmtId="0" fontId="9" fillId="0" borderId="23"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64"/>
  <sheetViews>
    <sheetView tabSelected="1" view="pageBreakPreview" zoomScale="90" zoomScaleSheetLayoutView="90" zoomScalePageLayoutView="0" workbookViewId="0" topLeftCell="A1">
      <selection activeCell="A1" sqref="A1"/>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75" t="s">
        <v>19</v>
      </c>
      <c r="B3" s="75"/>
      <c r="C3" s="75"/>
      <c r="D3" s="75"/>
      <c r="E3" s="75"/>
      <c r="F3" s="75"/>
      <c r="G3" s="75"/>
      <c r="H3" s="75"/>
      <c r="I3" s="75"/>
      <c r="J3" s="75"/>
      <c r="K3" s="75"/>
      <c r="L3" s="75"/>
      <c r="M3" s="75"/>
      <c r="N3" s="75"/>
      <c r="O3" s="75"/>
      <c r="P3" s="75"/>
    </row>
    <row r="4" spans="1:17" s="2" customFormat="1" ht="50.25" customHeight="1">
      <c r="A4" s="76" t="s">
        <v>31</v>
      </c>
      <c r="B4" s="77"/>
      <c r="C4" s="77"/>
      <c r="D4" s="77"/>
      <c r="E4" s="77"/>
      <c r="F4" s="77"/>
      <c r="G4" s="77"/>
      <c r="H4" s="77"/>
      <c r="I4" s="77"/>
      <c r="J4" s="77"/>
      <c r="K4" s="77"/>
      <c r="L4" s="77"/>
      <c r="M4" s="77"/>
      <c r="N4" s="77"/>
      <c r="O4" s="77"/>
      <c r="P4" s="77"/>
      <c r="Q4" s="18"/>
    </row>
    <row r="5" ht="48" customHeight="1" thickBot="1"/>
    <row r="6" spans="1:23" s="4" customFormat="1" ht="57.75" customHeight="1">
      <c r="A6" s="80" t="s">
        <v>8</v>
      </c>
      <c r="B6" s="64" t="s">
        <v>0</v>
      </c>
      <c r="C6" s="65"/>
      <c r="D6" s="72" t="s">
        <v>3</v>
      </c>
      <c r="E6" s="64" t="s">
        <v>5</v>
      </c>
      <c r="F6" s="65"/>
      <c r="G6" s="78" t="s">
        <v>23</v>
      </c>
      <c r="H6" s="72" t="s">
        <v>6</v>
      </c>
      <c r="I6" s="72" t="s">
        <v>1</v>
      </c>
      <c r="J6" s="72" t="s">
        <v>7</v>
      </c>
      <c r="K6" s="68" t="s">
        <v>25</v>
      </c>
      <c r="L6" s="69"/>
      <c r="M6" s="68" t="s">
        <v>9</v>
      </c>
      <c r="N6" s="22"/>
      <c r="O6" s="78" t="s">
        <v>17</v>
      </c>
      <c r="P6" s="70" t="s">
        <v>34</v>
      </c>
      <c r="S6" s="5"/>
      <c r="T6" s="5"/>
      <c r="U6" s="5"/>
      <c r="V6" s="5"/>
      <c r="W6" s="5"/>
    </row>
    <row r="7" spans="1:23" s="4" customFormat="1" ht="54.75" customHeight="1">
      <c r="A7" s="81"/>
      <c r="B7" s="62" t="s">
        <v>10</v>
      </c>
      <c r="C7" s="66" t="s">
        <v>11</v>
      </c>
      <c r="D7" s="67"/>
      <c r="E7" s="73" t="s">
        <v>12</v>
      </c>
      <c r="F7" s="66" t="s">
        <v>13</v>
      </c>
      <c r="G7" s="79"/>
      <c r="H7" s="67"/>
      <c r="I7" s="67"/>
      <c r="J7" s="67"/>
      <c r="K7" s="67" t="s">
        <v>26</v>
      </c>
      <c r="L7" s="67" t="s">
        <v>36</v>
      </c>
      <c r="M7" s="63"/>
      <c r="N7" s="60" t="s">
        <v>14</v>
      </c>
      <c r="O7" s="79"/>
      <c r="P7" s="71"/>
      <c r="S7" s="5"/>
      <c r="T7" s="5"/>
      <c r="U7" s="5"/>
      <c r="V7" s="5"/>
      <c r="W7" s="5"/>
    </row>
    <row r="8" spans="1:23" s="4" customFormat="1" ht="34.5" customHeight="1">
      <c r="A8" s="81"/>
      <c r="B8" s="63"/>
      <c r="C8" s="67"/>
      <c r="D8" s="67"/>
      <c r="E8" s="74"/>
      <c r="F8" s="67"/>
      <c r="G8" s="79"/>
      <c r="H8" s="67"/>
      <c r="I8" s="67"/>
      <c r="J8" s="67"/>
      <c r="K8" s="67"/>
      <c r="L8" s="67"/>
      <c r="M8" s="63"/>
      <c r="N8" s="61"/>
      <c r="O8" s="79"/>
      <c r="P8" s="71"/>
      <c r="S8" s="5"/>
      <c r="T8" s="5"/>
      <c r="U8" s="5"/>
      <c r="V8" s="5"/>
      <c r="W8" s="5"/>
    </row>
    <row r="9" spans="1:23" s="4" customFormat="1" ht="61.5" customHeight="1">
      <c r="A9" s="81"/>
      <c r="B9" s="63"/>
      <c r="C9" s="67"/>
      <c r="D9" s="67"/>
      <c r="E9" s="74"/>
      <c r="F9" s="67"/>
      <c r="G9" s="79"/>
      <c r="H9" s="67"/>
      <c r="I9" s="67"/>
      <c r="J9" s="67"/>
      <c r="K9" s="67"/>
      <c r="L9" s="67"/>
      <c r="M9" s="62"/>
      <c r="N9" s="61"/>
      <c r="O9" s="79"/>
      <c r="P9" s="71"/>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67.5">
      <c r="A11" s="37" t="s">
        <v>55</v>
      </c>
      <c r="B11" s="37" t="s">
        <v>56</v>
      </c>
      <c r="C11" s="37" t="s">
        <v>57</v>
      </c>
      <c r="D11" s="32">
        <v>43525</v>
      </c>
      <c r="E11" s="37" t="s">
        <v>256</v>
      </c>
      <c r="F11" s="37" t="s">
        <v>58</v>
      </c>
      <c r="G11" s="37" t="s">
        <v>39</v>
      </c>
      <c r="H11" s="33">
        <v>31992840</v>
      </c>
      <c r="I11" s="33">
        <v>26784000</v>
      </c>
      <c r="J11" s="34">
        <v>0.837</v>
      </c>
      <c r="K11" s="35" t="s">
        <v>59</v>
      </c>
      <c r="L11" s="34" t="s">
        <v>59</v>
      </c>
      <c r="M11" s="36">
        <v>3</v>
      </c>
      <c r="N11" s="36">
        <v>0</v>
      </c>
      <c r="O11" s="37" t="s">
        <v>59</v>
      </c>
      <c r="P11" s="37" t="s">
        <v>59</v>
      </c>
    </row>
    <row r="12" spans="1:16" ht="67.5">
      <c r="A12" s="40" t="s">
        <v>60</v>
      </c>
      <c r="B12" s="37" t="s">
        <v>61</v>
      </c>
      <c r="C12" s="37" t="s">
        <v>62</v>
      </c>
      <c r="D12" s="32">
        <v>43528</v>
      </c>
      <c r="E12" s="37" t="s">
        <v>63</v>
      </c>
      <c r="F12" s="37" t="s">
        <v>64</v>
      </c>
      <c r="G12" s="37" t="s">
        <v>32</v>
      </c>
      <c r="H12" s="33">
        <v>42277680</v>
      </c>
      <c r="I12" s="33">
        <v>41688000</v>
      </c>
      <c r="J12" s="34">
        <v>0.986</v>
      </c>
      <c r="K12" s="35" t="s">
        <v>33</v>
      </c>
      <c r="L12" s="34" t="s">
        <v>33</v>
      </c>
      <c r="M12" s="36">
        <v>1</v>
      </c>
      <c r="N12" s="36">
        <v>0</v>
      </c>
      <c r="O12" s="37" t="s">
        <v>65</v>
      </c>
      <c r="P12" s="37" t="s">
        <v>33</v>
      </c>
    </row>
    <row r="13" spans="1:16" ht="67.5">
      <c r="A13" s="37" t="s">
        <v>66</v>
      </c>
      <c r="B13" s="37" t="s">
        <v>67</v>
      </c>
      <c r="C13" s="37" t="s">
        <v>68</v>
      </c>
      <c r="D13" s="32">
        <v>43528</v>
      </c>
      <c r="E13" s="37" t="s">
        <v>257</v>
      </c>
      <c r="F13" s="37" t="s">
        <v>69</v>
      </c>
      <c r="G13" s="37" t="s">
        <v>32</v>
      </c>
      <c r="H13" s="33">
        <v>48676680</v>
      </c>
      <c r="I13" s="33">
        <v>47520000</v>
      </c>
      <c r="J13" s="34">
        <v>0.976</v>
      </c>
      <c r="K13" s="35" t="s">
        <v>59</v>
      </c>
      <c r="L13" s="34" t="s">
        <v>59</v>
      </c>
      <c r="M13" s="36">
        <v>1</v>
      </c>
      <c r="N13" s="36">
        <v>0</v>
      </c>
      <c r="O13" s="37" t="s">
        <v>70</v>
      </c>
      <c r="P13" s="37" t="s">
        <v>59</v>
      </c>
    </row>
    <row r="14" spans="1:16" ht="67.5">
      <c r="A14" s="37" t="s">
        <v>71</v>
      </c>
      <c r="B14" s="41" t="s">
        <v>72</v>
      </c>
      <c r="C14" s="42" t="s">
        <v>73</v>
      </c>
      <c r="D14" s="32">
        <v>43528</v>
      </c>
      <c r="E14" s="37" t="s">
        <v>258</v>
      </c>
      <c r="F14" s="37" t="s">
        <v>74</v>
      </c>
      <c r="G14" s="37" t="s">
        <v>38</v>
      </c>
      <c r="H14" s="33">
        <v>23764320</v>
      </c>
      <c r="I14" s="33">
        <v>23220000</v>
      </c>
      <c r="J14" s="34">
        <v>0.977</v>
      </c>
      <c r="K14" s="35" t="s">
        <v>59</v>
      </c>
      <c r="L14" s="34" t="s">
        <v>59</v>
      </c>
      <c r="M14" s="36">
        <v>3</v>
      </c>
      <c r="N14" s="36">
        <v>0</v>
      </c>
      <c r="O14" s="37" t="s">
        <v>59</v>
      </c>
      <c r="P14" s="37" t="s">
        <v>59</v>
      </c>
    </row>
    <row r="15" spans="1:16" ht="67.5">
      <c r="A15" s="37" t="s">
        <v>75</v>
      </c>
      <c r="B15" s="37" t="s">
        <v>56</v>
      </c>
      <c r="C15" s="37" t="s">
        <v>57</v>
      </c>
      <c r="D15" s="32">
        <v>43529</v>
      </c>
      <c r="E15" s="37" t="s">
        <v>259</v>
      </c>
      <c r="F15" s="37" t="s">
        <v>76</v>
      </c>
      <c r="G15" s="37" t="s">
        <v>38</v>
      </c>
      <c r="H15" s="33">
        <v>14362920</v>
      </c>
      <c r="I15" s="33">
        <v>14040000</v>
      </c>
      <c r="J15" s="34">
        <v>0.977</v>
      </c>
      <c r="K15" s="35" t="s">
        <v>59</v>
      </c>
      <c r="L15" s="34" t="s">
        <v>59</v>
      </c>
      <c r="M15" s="36">
        <v>1</v>
      </c>
      <c r="N15" s="36">
        <v>0</v>
      </c>
      <c r="O15" s="37" t="s">
        <v>77</v>
      </c>
      <c r="P15" s="37" t="s">
        <v>59</v>
      </c>
    </row>
    <row r="16" spans="1:16" ht="81">
      <c r="A16" s="37" t="s">
        <v>78</v>
      </c>
      <c r="B16" s="37" t="s">
        <v>79</v>
      </c>
      <c r="C16" s="37" t="s">
        <v>80</v>
      </c>
      <c r="D16" s="32">
        <v>43529</v>
      </c>
      <c r="E16" s="37" t="s">
        <v>260</v>
      </c>
      <c r="F16" s="37" t="s">
        <v>81</v>
      </c>
      <c r="G16" s="43" t="s">
        <v>82</v>
      </c>
      <c r="H16" s="33">
        <v>45964800</v>
      </c>
      <c r="I16" s="33">
        <v>45576000</v>
      </c>
      <c r="J16" s="34">
        <v>0.991</v>
      </c>
      <c r="K16" s="35" t="s">
        <v>59</v>
      </c>
      <c r="L16" s="34" t="s">
        <v>59</v>
      </c>
      <c r="M16" s="36">
        <v>2</v>
      </c>
      <c r="N16" s="36">
        <v>0</v>
      </c>
      <c r="O16" s="37" t="s">
        <v>59</v>
      </c>
      <c r="P16" s="37" t="s">
        <v>59</v>
      </c>
    </row>
    <row r="17" spans="1:16" ht="67.5">
      <c r="A17" s="37" t="s">
        <v>83</v>
      </c>
      <c r="B17" s="37" t="s">
        <v>84</v>
      </c>
      <c r="C17" s="37" t="s">
        <v>85</v>
      </c>
      <c r="D17" s="32">
        <v>43530</v>
      </c>
      <c r="E17" s="37" t="s">
        <v>261</v>
      </c>
      <c r="F17" s="37" t="s">
        <v>86</v>
      </c>
      <c r="G17" s="37" t="s">
        <v>87</v>
      </c>
      <c r="H17" s="33">
        <v>35654040</v>
      </c>
      <c r="I17" s="33">
        <v>34560000</v>
      </c>
      <c r="J17" s="34">
        <v>0.969</v>
      </c>
      <c r="K17" s="35" t="s">
        <v>33</v>
      </c>
      <c r="L17" s="34" t="s">
        <v>33</v>
      </c>
      <c r="M17" s="36">
        <v>1</v>
      </c>
      <c r="N17" s="36">
        <v>0</v>
      </c>
      <c r="O17" s="37" t="s">
        <v>65</v>
      </c>
      <c r="P17" s="37" t="s">
        <v>33</v>
      </c>
    </row>
    <row r="18" spans="1:16" ht="67.5">
      <c r="A18" s="37" t="s">
        <v>88</v>
      </c>
      <c r="B18" s="37" t="s">
        <v>89</v>
      </c>
      <c r="C18" s="37" t="s">
        <v>90</v>
      </c>
      <c r="D18" s="32">
        <v>43530</v>
      </c>
      <c r="E18" s="37" t="s">
        <v>262</v>
      </c>
      <c r="F18" s="37" t="s">
        <v>91</v>
      </c>
      <c r="G18" s="37" t="s">
        <v>38</v>
      </c>
      <c r="H18" s="33">
        <v>116945640</v>
      </c>
      <c r="I18" s="33">
        <v>115884000</v>
      </c>
      <c r="J18" s="34">
        <v>0.99</v>
      </c>
      <c r="K18" s="35" t="s">
        <v>33</v>
      </c>
      <c r="L18" s="34" t="s">
        <v>33</v>
      </c>
      <c r="M18" s="36">
        <v>1</v>
      </c>
      <c r="N18" s="36">
        <v>0</v>
      </c>
      <c r="O18" s="37" t="s">
        <v>92</v>
      </c>
      <c r="P18" s="37" t="s">
        <v>59</v>
      </c>
    </row>
    <row r="19" spans="1:16" ht="67.5">
      <c r="A19" s="37" t="s">
        <v>93</v>
      </c>
      <c r="B19" s="37" t="s">
        <v>89</v>
      </c>
      <c r="C19" s="37" t="s">
        <v>90</v>
      </c>
      <c r="D19" s="32">
        <v>43530</v>
      </c>
      <c r="E19" s="37" t="s">
        <v>263</v>
      </c>
      <c r="F19" s="37" t="s">
        <v>94</v>
      </c>
      <c r="G19" s="37" t="s">
        <v>38</v>
      </c>
      <c r="H19" s="33">
        <v>24368040</v>
      </c>
      <c r="I19" s="33">
        <v>23911200</v>
      </c>
      <c r="J19" s="34">
        <v>0.981</v>
      </c>
      <c r="K19" s="35" t="s">
        <v>33</v>
      </c>
      <c r="L19" s="34" t="s">
        <v>33</v>
      </c>
      <c r="M19" s="36">
        <v>1</v>
      </c>
      <c r="N19" s="36">
        <v>0</v>
      </c>
      <c r="O19" s="37" t="s">
        <v>92</v>
      </c>
      <c r="P19" s="37" t="s">
        <v>59</v>
      </c>
    </row>
    <row r="20" spans="1:16" ht="67.5">
      <c r="A20" s="37" t="s">
        <v>95</v>
      </c>
      <c r="B20" s="37" t="s">
        <v>96</v>
      </c>
      <c r="C20" s="37" t="s">
        <v>97</v>
      </c>
      <c r="D20" s="32">
        <v>43530</v>
      </c>
      <c r="E20" s="37" t="s">
        <v>264</v>
      </c>
      <c r="F20" s="37" t="s">
        <v>98</v>
      </c>
      <c r="G20" s="37" t="s">
        <v>99</v>
      </c>
      <c r="H20" s="33">
        <v>54092880</v>
      </c>
      <c r="I20" s="33">
        <v>53784000</v>
      </c>
      <c r="J20" s="34">
        <v>0.994</v>
      </c>
      <c r="K20" s="35" t="s">
        <v>33</v>
      </c>
      <c r="L20" s="34" t="s">
        <v>33</v>
      </c>
      <c r="M20" s="36">
        <v>2</v>
      </c>
      <c r="N20" s="36">
        <v>0</v>
      </c>
      <c r="O20" s="37" t="s">
        <v>59</v>
      </c>
      <c r="P20" s="37" t="s">
        <v>33</v>
      </c>
    </row>
    <row r="21" spans="1:16" ht="81">
      <c r="A21" s="37" t="s">
        <v>100</v>
      </c>
      <c r="B21" s="41" t="s">
        <v>72</v>
      </c>
      <c r="C21" s="42" t="s">
        <v>73</v>
      </c>
      <c r="D21" s="32">
        <v>43530</v>
      </c>
      <c r="E21" s="37" t="s">
        <v>265</v>
      </c>
      <c r="F21" s="37" t="s">
        <v>101</v>
      </c>
      <c r="G21" s="37" t="s">
        <v>39</v>
      </c>
      <c r="H21" s="33">
        <v>5698080</v>
      </c>
      <c r="I21" s="33">
        <v>5076000</v>
      </c>
      <c r="J21" s="34">
        <v>0.89</v>
      </c>
      <c r="K21" s="35" t="s">
        <v>59</v>
      </c>
      <c r="L21" s="34" t="s">
        <v>59</v>
      </c>
      <c r="M21" s="36">
        <v>2</v>
      </c>
      <c r="N21" s="36">
        <v>0</v>
      </c>
      <c r="O21" s="37" t="s">
        <v>59</v>
      </c>
      <c r="P21" s="37" t="s">
        <v>59</v>
      </c>
    </row>
    <row r="22" spans="1:16" ht="67.5">
      <c r="A22" s="37" t="s">
        <v>102</v>
      </c>
      <c r="B22" s="37" t="s">
        <v>103</v>
      </c>
      <c r="C22" s="37" t="s">
        <v>104</v>
      </c>
      <c r="D22" s="44">
        <v>43530</v>
      </c>
      <c r="E22" s="37" t="s">
        <v>260</v>
      </c>
      <c r="F22" s="37" t="s">
        <v>105</v>
      </c>
      <c r="G22" s="37" t="s">
        <v>38</v>
      </c>
      <c r="H22" s="33">
        <v>43629840</v>
      </c>
      <c r="I22" s="33">
        <v>43200000</v>
      </c>
      <c r="J22" s="34">
        <v>0.99</v>
      </c>
      <c r="K22" s="35" t="s">
        <v>33</v>
      </c>
      <c r="L22" s="34" t="s">
        <v>33</v>
      </c>
      <c r="M22" s="36">
        <v>3</v>
      </c>
      <c r="N22" s="36">
        <v>0</v>
      </c>
      <c r="O22" s="37" t="s">
        <v>59</v>
      </c>
      <c r="P22" s="37" t="s">
        <v>59</v>
      </c>
    </row>
    <row r="23" spans="1:16" ht="67.5">
      <c r="A23" s="37" t="s">
        <v>106</v>
      </c>
      <c r="B23" s="37" t="s">
        <v>61</v>
      </c>
      <c r="C23" s="37" t="s">
        <v>62</v>
      </c>
      <c r="D23" s="32">
        <v>43531</v>
      </c>
      <c r="E23" s="37" t="s">
        <v>47</v>
      </c>
      <c r="F23" s="37" t="s">
        <v>48</v>
      </c>
      <c r="G23" s="37" t="s">
        <v>39</v>
      </c>
      <c r="H23" s="33">
        <v>25519320</v>
      </c>
      <c r="I23" s="33">
        <v>23760000</v>
      </c>
      <c r="J23" s="34">
        <v>0.931</v>
      </c>
      <c r="K23" s="35" t="s">
        <v>33</v>
      </c>
      <c r="L23" s="34" t="s">
        <v>33</v>
      </c>
      <c r="M23" s="36">
        <v>2</v>
      </c>
      <c r="N23" s="36">
        <v>0</v>
      </c>
      <c r="O23" s="37" t="s">
        <v>33</v>
      </c>
      <c r="P23" s="37" t="s">
        <v>33</v>
      </c>
    </row>
    <row r="24" spans="1:16" ht="67.5">
      <c r="A24" s="37" t="s">
        <v>107</v>
      </c>
      <c r="B24" s="37" t="s">
        <v>108</v>
      </c>
      <c r="C24" s="37" t="s">
        <v>109</v>
      </c>
      <c r="D24" s="32">
        <v>43535</v>
      </c>
      <c r="E24" s="37" t="s">
        <v>266</v>
      </c>
      <c r="F24" s="37" t="s">
        <v>110</v>
      </c>
      <c r="G24" s="37" t="s">
        <v>38</v>
      </c>
      <c r="H24" s="33">
        <v>50947920</v>
      </c>
      <c r="I24" s="33">
        <v>49140000</v>
      </c>
      <c r="J24" s="34">
        <v>0.964</v>
      </c>
      <c r="K24" s="35" t="s">
        <v>59</v>
      </c>
      <c r="L24" s="34" t="s">
        <v>59</v>
      </c>
      <c r="M24" s="36">
        <v>3</v>
      </c>
      <c r="N24" s="36">
        <v>0</v>
      </c>
      <c r="O24" s="37" t="s">
        <v>59</v>
      </c>
      <c r="P24" s="37" t="s">
        <v>59</v>
      </c>
    </row>
    <row r="25" spans="1:16" ht="81">
      <c r="A25" s="37" t="s">
        <v>111</v>
      </c>
      <c r="B25" s="37" t="s">
        <v>79</v>
      </c>
      <c r="C25" s="37" t="s">
        <v>80</v>
      </c>
      <c r="D25" s="32">
        <v>43535</v>
      </c>
      <c r="E25" s="37" t="s">
        <v>267</v>
      </c>
      <c r="F25" s="37" t="s">
        <v>112</v>
      </c>
      <c r="G25" s="43" t="s">
        <v>82</v>
      </c>
      <c r="H25" s="33">
        <v>39780720</v>
      </c>
      <c r="I25" s="33">
        <v>38556000</v>
      </c>
      <c r="J25" s="34">
        <v>0.969</v>
      </c>
      <c r="K25" s="35" t="s">
        <v>59</v>
      </c>
      <c r="L25" s="34" t="s">
        <v>59</v>
      </c>
      <c r="M25" s="36">
        <v>3</v>
      </c>
      <c r="N25" s="36">
        <v>0</v>
      </c>
      <c r="O25" s="37" t="s">
        <v>59</v>
      </c>
      <c r="P25" s="37" t="s">
        <v>59</v>
      </c>
    </row>
    <row r="26" spans="1:16" ht="67.5">
      <c r="A26" s="37" t="s">
        <v>113</v>
      </c>
      <c r="B26" s="37" t="s">
        <v>56</v>
      </c>
      <c r="C26" s="37" t="s">
        <v>57</v>
      </c>
      <c r="D26" s="32">
        <v>43536</v>
      </c>
      <c r="E26" s="37" t="s">
        <v>268</v>
      </c>
      <c r="F26" s="37" t="s">
        <v>114</v>
      </c>
      <c r="G26" s="37" t="s">
        <v>38</v>
      </c>
      <c r="H26" s="33">
        <v>254261160</v>
      </c>
      <c r="I26" s="33">
        <v>248400000</v>
      </c>
      <c r="J26" s="34">
        <v>0.976</v>
      </c>
      <c r="K26" s="35" t="s">
        <v>59</v>
      </c>
      <c r="L26" s="34" t="s">
        <v>59</v>
      </c>
      <c r="M26" s="36">
        <v>3</v>
      </c>
      <c r="N26" s="36">
        <v>0</v>
      </c>
      <c r="O26" s="37" t="s">
        <v>59</v>
      </c>
      <c r="P26" s="37" t="s">
        <v>59</v>
      </c>
    </row>
    <row r="27" spans="1:16" ht="67.5">
      <c r="A27" s="37" t="s">
        <v>115</v>
      </c>
      <c r="B27" s="37" t="s">
        <v>56</v>
      </c>
      <c r="C27" s="37" t="s">
        <v>57</v>
      </c>
      <c r="D27" s="32">
        <v>43536</v>
      </c>
      <c r="E27" s="37" t="s">
        <v>269</v>
      </c>
      <c r="F27" s="37" t="s">
        <v>116</v>
      </c>
      <c r="G27" s="37" t="s">
        <v>38</v>
      </c>
      <c r="H27" s="33">
        <v>44988480</v>
      </c>
      <c r="I27" s="33">
        <v>43200000</v>
      </c>
      <c r="J27" s="34">
        <v>0.96</v>
      </c>
      <c r="K27" s="35" t="s">
        <v>59</v>
      </c>
      <c r="L27" s="34" t="s">
        <v>59</v>
      </c>
      <c r="M27" s="36">
        <v>2</v>
      </c>
      <c r="N27" s="36">
        <v>0</v>
      </c>
      <c r="O27" s="37" t="s">
        <v>59</v>
      </c>
      <c r="P27" s="37" t="s">
        <v>59</v>
      </c>
    </row>
    <row r="28" spans="1:16" ht="81">
      <c r="A28" s="45" t="s">
        <v>117</v>
      </c>
      <c r="B28" s="45" t="s">
        <v>45</v>
      </c>
      <c r="C28" s="45" t="s">
        <v>46</v>
      </c>
      <c r="D28" s="44">
        <v>43536</v>
      </c>
      <c r="E28" s="45" t="s">
        <v>265</v>
      </c>
      <c r="F28" s="46" t="s">
        <v>118</v>
      </c>
      <c r="G28" s="45" t="s">
        <v>39</v>
      </c>
      <c r="H28" s="33">
        <v>5508000</v>
      </c>
      <c r="I28" s="47">
        <v>4968000</v>
      </c>
      <c r="J28" s="48">
        <v>0.901</v>
      </c>
      <c r="K28" s="49" t="s">
        <v>59</v>
      </c>
      <c r="L28" s="48" t="s">
        <v>59</v>
      </c>
      <c r="M28" s="50">
        <v>2</v>
      </c>
      <c r="N28" s="50">
        <v>0</v>
      </c>
      <c r="O28" s="45" t="s">
        <v>59</v>
      </c>
      <c r="P28" s="45" t="s">
        <v>59</v>
      </c>
    </row>
    <row r="29" spans="1:16" ht="67.5">
      <c r="A29" s="51" t="s">
        <v>119</v>
      </c>
      <c r="B29" s="37" t="s">
        <v>120</v>
      </c>
      <c r="C29" s="37" t="s">
        <v>121</v>
      </c>
      <c r="D29" s="32">
        <v>43536</v>
      </c>
      <c r="E29" s="37" t="s">
        <v>265</v>
      </c>
      <c r="F29" s="37" t="s">
        <v>122</v>
      </c>
      <c r="G29" s="37" t="s">
        <v>32</v>
      </c>
      <c r="H29" s="33">
        <v>9859320</v>
      </c>
      <c r="I29" s="33">
        <v>9288000</v>
      </c>
      <c r="J29" s="34">
        <v>0.942</v>
      </c>
      <c r="K29" s="35" t="s">
        <v>59</v>
      </c>
      <c r="L29" s="34" t="s">
        <v>59</v>
      </c>
      <c r="M29" s="36">
        <v>6</v>
      </c>
      <c r="N29" s="36">
        <v>0</v>
      </c>
      <c r="O29" s="37" t="s">
        <v>59</v>
      </c>
      <c r="P29" s="37" t="s">
        <v>59</v>
      </c>
    </row>
    <row r="30" spans="1:16" ht="67.5">
      <c r="A30" s="37" t="s">
        <v>123</v>
      </c>
      <c r="B30" s="37" t="s">
        <v>67</v>
      </c>
      <c r="C30" s="37" t="s">
        <v>68</v>
      </c>
      <c r="D30" s="32">
        <v>43536</v>
      </c>
      <c r="E30" s="37" t="s">
        <v>270</v>
      </c>
      <c r="F30" s="37" t="s">
        <v>124</v>
      </c>
      <c r="G30" s="37" t="s">
        <v>38</v>
      </c>
      <c r="H30" s="33">
        <v>74828880</v>
      </c>
      <c r="I30" s="33">
        <v>73224000</v>
      </c>
      <c r="J30" s="34">
        <v>0.978</v>
      </c>
      <c r="K30" s="35" t="s">
        <v>33</v>
      </c>
      <c r="L30" s="34" t="s">
        <v>33</v>
      </c>
      <c r="M30" s="36">
        <v>2</v>
      </c>
      <c r="N30" s="36">
        <v>0</v>
      </c>
      <c r="O30" s="37" t="s">
        <v>59</v>
      </c>
      <c r="P30" s="37" t="s">
        <v>59</v>
      </c>
    </row>
    <row r="31" spans="1:16" ht="67.5">
      <c r="A31" s="37" t="s">
        <v>125</v>
      </c>
      <c r="B31" s="37" t="s">
        <v>96</v>
      </c>
      <c r="C31" s="37" t="s">
        <v>97</v>
      </c>
      <c r="D31" s="32">
        <v>43536</v>
      </c>
      <c r="E31" s="37" t="s">
        <v>271</v>
      </c>
      <c r="F31" s="37" t="s">
        <v>126</v>
      </c>
      <c r="G31" s="37" t="s">
        <v>99</v>
      </c>
      <c r="H31" s="33">
        <v>69881400</v>
      </c>
      <c r="I31" s="33">
        <v>69336000</v>
      </c>
      <c r="J31" s="34">
        <v>0.992</v>
      </c>
      <c r="K31" s="35" t="s">
        <v>33</v>
      </c>
      <c r="L31" s="34" t="s">
        <v>33</v>
      </c>
      <c r="M31" s="36">
        <v>1</v>
      </c>
      <c r="N31" s="36">
        <v>0</v>
      </c>
      <c r="O31" s="37" t="s">
        <v>127</v>
      </c>
      <c r="P31" s="37" t="s">
        <v>59</v>
      </c>
    </row>
    <row r="32" spans="1:16" ht="67.5">
      <c r="A32" s="37" t="s">
        <v>128</v>
      </c>
      <c r="B32" s="41" t="s">
        <v>72</v>
      </c>
      <c r="C32" s="42" t="s">
        <v>73</v>
      </c>
      <c r="D32" s="32">
        <v>43536</v>
      </c>
      <c r="E32" s="37" t="s">
        <v>272</v>
      </c>
      <c r="F32" s="37" t="s">
        <v>129</v>
      </c>
      <c r="G32" s="37" t="s">
        <v>38</v>
      </c>
      <c r="H32" s="33">
        <v>30350160</v>
      </c>
      <c r="I32" s="33">
        <v>30240000</v>
      </c>
      <c r="J32" s="34">
        <v>0.996</v>
      </c>
      <c r="K32" s="35" t="s">
        <v>59</v>
      </c>
      <c r="L32" s="34" t="s">
        <v>59</v>
      </c>
      <c r="M32" s="36">
        <v>2</v>
      </c>
      <c r="N32" s="36">
        <v>0</v>
      </c>
      <c r="O32" s="37" t="s">
        <v>59</v>
      </c>
      <c r="P32" s="37" t="s">
        <v>59</v>
      </c>
    </row>
    <row r="33" spans="1:16" ht="67.5">
      <c r="A33" s="37" t="s">
        <v>130</v>
      </c>
      <c r="B33" s="37" t="s">
        <v>103</v>
      </c>
      <c r="C33" s="37" t="s">
        <v>104</v>
      </c>
      <c r="D33" s="32">
        <v>43536</v>
      </c>
      <c r="E33" s="37" t="s">
        <v>273</v>
      </c>
      <c r="F33" s="37" t="s">
        <v>131</v>
      </c>
      <c r="G33" s="37" t="s">
        <v>38</v>
      </c>
      <c r="H33" s="33">
        <v>76898160</v>
      </c>
      <c r="I33" s="33">
        <v>73882800</v>
      </c>
      <c r="J33" s="34">
        <v>0.96</v>
      </c>
      <c r="K33" s="35" t="s">
        <v>59</v>
      </c>
      <c r="L33" s="34" t="s">
        <v>59</v>
      </c>
      <c r="M33" s="36">
        <v>3</v>
      </c>
      <c r="N33" s="36">
        <v>0</v>
      </c>
      <c r="O33" s="37" t="s">
        <v>59</v>
      </c>
      <c r="P33" s="37" t="s">
        <v>59</v>
      </c>
    </row>
    <row r="34" spans="1:16" ht="67.5">
      <c r="A34" s="37" t="s">
        <v>132</v>
      </c>
      <c r="B34" s="37" t="s">
        <v>103</v>
      </c>
      <c r="C34" s="37" t="s">
        <v>104</v>
      </c>
      <c r="D34" s="32">
        <v>43536</v>
      </c>
      <c r="E34" s="37" t="s">
        <v>274</v>
      </c>
      <c r="F34" s="52" t="s">
        <v>133</v>
      </c>
      <c r="G34" s="37" t="s">
        <v>39</v>
      </c>
      <c r="H34" s="33">
        <v>79897160</v>
      </c>
      <c r="I34" s="33">
        <v>66744000</v>
      </c>
      <c r="J34" s="34">
        <v>0.835</v>
      </c>
      <c r="K34" s="35" t="s">
        <v>59</v>
      </c>
      <c r="L34" s="34" t="s">
        <v>59</v>
      </c>
      <c r="M34" s="36">
        <v>1</v>
      </c>
      <c r="N34" s="36">
        <v>0</v>
      </c>
      <c r="O34" s="37" t="s">
        <v>134</v>
      </c>
      <c r="P34" s="37" t="s">
        <v>59</v>
      </c>
    </row>
    <row r="35" spans="1:16" ht="67.5">
      <c r="A35" s="37" t="s">
        <v>135</v>
      </c>
      <c r="B35" s="37" t="s">
        <v>136</v>
      </c>
      <c r="C35" s="37" t="s">
        <v>137</v>
      </c>
      <c r="D35" s="32">
        <v>43536</v>
      </c>
      <c r="E35" s="37" t="s">
        <v>275</v>
      </c>
      <c r="F35" s="37" t="s">
        <v>138</v>
      </c>
      <c r="G35" s="37" t="s">
        <v>38</v>
      </c>
      <c r="H35" s="33">
        <v>93599280</v>
      </c>
      <c r="I35" s="33">
        <v>91800000</v>
      </c>
      <c r="J35" s="34">
        <v>0.98</v>
      </c>
      <c r="K35" s="35" t="s">
        <v>33</v>
      </c>
      <c r="L35" s="34" t="s">
        <v>33</v>
      </c>
      <c r="M35" s="36">
        <v>3</v>
      </c>
      <c r="N35" s="36">
        <v>0</v>
      </c>
      <c r="O35" s="37" t="s">
        <v>33</v>
      </c>
      <c r="P35" s="37" t="s">
        <v>33</v>
      </c>
    </row>
    <row r="36" spans="1:16" ht="67.5">
      <c r="A36" s="37" t="s">
        <v>139</v>
      </c>
      <c r="B36" s="37" t="s">
        <v>89</v>
      </c>
      <c r="C36" s="37" t="s">
        <v>90</v>
      </c>
      <c r="D36" s="32">
        <v>43537</v>
      </c>
      <c r="E36" s="37" t="s">
        <v>262</v>
      </c>
      <c r="F36" s="37" t="s">
        <v>91</v>
      </c>
      <c r="G36" s="37" t="s">
        <v>38</v>
      </c>
      <c r="H36" s="33">
        <v>46505880</v>
      </c>
      <c r="I36" s="33">
        <v>45900000</v>
      </c>
      <c r="J36" s="34">
        <v>0.986</v>
      </c>
      <c r="K36" s="35" t="s">
        <v>33</v>
      </c>
      <c r="L36" s="34" t="s">
        <v>33</v>
      </c>
      <c r="M36" s="36">
        <v>1</v>
      </c>
      <c r="N36" s="36">
        <v>0</v>
      </c>
      <c r="O36" s="37" t="s">
        <v>92</v>
      </c>
      <c r="P36" s="37" t="s">
        <v>59</v>
      </c>
    </row>
    <row r="37" spans="1:16" ht="67.5">
      <c r="A37" s="37" t="s">
        <v>140</v>
      </c>
      <c r="B37" s="37" t="s">
        <v>141</v>
      </c>
      <c r="C37" s="37" t="s">
        <v>142</v>
      </c>
      <c r="D37" s="32">
        <v>43537</v>
      </c>
      <c r="E37" s="37" t="s">
        <v>276</v>
      </c>
      <c r="F37" s="37" t="s">
        <v>143</v>
      </c>
      <c r="G37" s="37" t="s">
        <v>38</v>
      </c>
      <c r="H37" s="33">
        <v>56198880</v>
      </c>
      <c r="I37" s="33">
        <v>54756000</v>
      </c>
      <c r="J37" s="34">
        <v>0.974</v>
      </c>
      <c r="K37" s="35" t="s">
        <v>33</v>
      </c>
      <c r="L37" s="34" t="s">
        <v>33</v>
      </c>
      <c r="M37" s="36">
        <v>2</v>
      </c>
      <c r="N37" s="36">
        <v>0</v>
      </c>
      <c r="O37" s="37" t="s">
        <v>59</v>
      </c>
      <c r="P37" s="37" t="s">
        <v>59</v>
      </c>
    </row>
    <row r="38" spans="1:16" ht="67.5">
      <c r="A38" s="37" t="s">
        <v>144</v>
      </c>
      <c r="B38" s="37" t="s">
        <v>136</v>
      </c>
      <c r="C38" s="37" t="s">
        <v>137</v>
      </c>
      <c r="D38" s="32">
        <v>43537</v>
      </c>
      <c r="E38" s="37" t="s">
        <v>277</v>
      </c>
      <c r="F38" s="37" t="s">
        <v>145</v>
      </c>
      <c r="G38" s="37" t="s">
        <v>32</v>
      </c>
      <c r="H38" s="33">
        <v>159258960</v>
      </c>
      <c r="I38" s="33">
        <v>153360000</v>
      </c>
      <c r="J38" s="34">
        <v>0.962</v>
      </c>
      <c r="K38" s="35" t="s">
        <v>33</v>
      </c>
      <c r="L38" s="34" t="s">
        <v>33</v>
      </c>
      <c r="M38" s="36">
        <v>2</v>
      </c>
      <c r="N38" s="36">
        <v>0</v>
      </c>
      <c r="O38" s="37" t="s">
        <v>33</v>
      </c>
      <c r="P38" s="37" t="s">
        <v>33</v>
      </c>
    </row>
    <row r="39" spans="1:16" ht="67.5">
      <c r="A39" s="37" t="s">
        <v>146</v>
      </c>
      <c r="B39" s="37" t="s">
        <v>147</v>
      </c>
      <c r="C39" s="37" t="s">
        <v>148</v>
      </c>
      <c r="D39" s="32">
        <v>43537</v>
      </c>
      <c r="E39" s="37" t="s">
        <v>275</v>
      </c>
      <c r="F39" s="37" t="s">
        <v>138</v>
      </c>
      <c r="G39" s="37" t="s">
        <v>38</v>
      </c>
      <c r="H39" s="33">
        <v>67804560</v>
      </c>
      <c r="I39" s="33">
        <v>67500000</v>
      </c>
      <c r="J39" s="34">
        <v>0.995</v>
      </c>
      <c r="K39" s="35" t="s">
        <v>33</v>
      </c>
      <c r="L39" s="34" t="s">
        <v>33</v>
      </c>
      <c r="M39" s="36">
        <v>2</v>
      </c>
      <c r="N39" s="36">
        <v>0</v>
      </c>
      <c r="O39" s="37" t="s">
        <v>59</v>
      </c>
      <c r="P39" s="37" t="s">
        <v>59</v>
      </c>
    </row>
    <row r="40" spans="1:16" ht="67.5">
      <c r="A40" s="37" t="s">
        <v>149</v>
      </c>
      <c r="B40" s="37" t="s">
        <v>147</v>
      </c>
      <c r="C40" s="37" t="s">
        <v>148</v>
      </c>
      <c r="D40" s="32">
        <v>43537</v>
      </c>
      <c r="E40" s="37" t="s">
        <v>278</v>
      </c>
      <c r="F40" s="37" t="s">
        <v>150</v>
      </c>
      <c r="G40" s="37" t="s">
        <v>38</v>
      </c>
      <c r="H40" s="33">
        <v>43740000</v>
      </c>
      <c r="I40" s="33">
        <v>43740000</v>
      </c>
      <c r="J40" s="34">
        <v>1</v>
      </c>
      <c r="K40" s="35" t="s">
        <v>33</v>
      </c>
      <c r="L40" s="34" t="s">
        <v>33</v>
      </c>
      <c r="M40" s="36">
        <v>2</v>
      </c>
      <c r="N40" s="36">
        <v>0</v>
      </c>
      <c r="O40" s="37" t="s">
        <v>59</v>
      </c>
      <c r="P40" s="37" t="s">
        <v>59</v>
      </c>
    </row>
    <row r="41" spans="1:16" ht="67.5">
      <c r="A41" s="37" t="s">
        <v>151</v>
      </c>
      <c r="B41" s="37" t="s">
        <v>147</v>
      </c>
      <c r="C41" s="37" t="s">
        <v>148</v>
      </c>
      <c r="D41" s="32">
        <v>43537</v>
      </c>
      <c r="E41" s="37" t="s">
        <v>279</v>
      </c>
      <c r="F41" s="37" t="s">
        <v>152</v>
      </c>
      <c r="G41" s="37" t="s">
        <v>38</v>
      </c>
      <c r="H41" s="33">
        <v>40091760</v>
      </c>
      <c r="I41" s="33">
        <v>39744000</v>
      </c>
      <c r="J41" s="34">
        <v>0.991</v>
      </c>
      <c r="K41" s="35" t="s">
        <v>33</v>
      </c>
      <c r="L41" s="34" t="s">
        <v>33</v>
      </c>
      <c r="M41" s="36">
        <v>1</v>
      </c>
      <c r="N41" s="36">
        <v>0</v>
      </c>
      <c r="O41" s="37" t="s">
        <v>153</v>
      </c>
      <c r="P41" s="37" t="s">
        <v>59</v>
      </c>
    </row>
    <row r="42" spans="1:16" ht="67.5">
      <c r="A42" s="37" t="s">
        <v>154</v>
      </c>
      <c r="B42" s="37" t="s">
        <v>147</v>
      </c>
      <c r="C42" s="37" t="s">
        <v>148</v>
      </c>
      <c r="D42" s="32">
        <v>43537</v>
      </c>
      <c r="E42" s="37" t="s">
        <v>280</v>
      </c>
      <c r="F42" s="37" t="s">
        <v>155</v>
      </c>
      <c r="G42" s="37" t="s">
        <v>38</v>
      </c>
      <c r="H42" s="33">
        <v>42842520</v>
      </c>
      <c r="I42" s="33">
        <v>41580000</v>
      </c>
      <c r="J42" s="34">
        <v>0.97</v>
      </c>
      <c r="K42" s="35" t="s">
        <v>33</v>
      </c>
      <c r="L42" s="34" t="s">
        <v>33</v>
      </c>
      <c r="M42" s="36">
        <v>3</v>
      </c>
      <c r="N42" s="36">
        <v>0</v>
      </c>
      <c r="O42" s="37" t="s">
        <v>59</v>
      </c>
      <c r="P42" s="37" t="s">
        <v>59</v>
      </c>
    </row>
    <row r="43" spans="1:16" ht="67.5">
      <c r="A43" s="37" t="s">
        <v>156</v>
      </c>
      <c r="B43" s="37" t="s">
        <v>44</v>
      </c>
      <c r="C43" s="37" t="s">
        <v>157</v>
      </c>
      <c r="D43" s="32">
        <v>43538</v>
      </c>
      <c r="E43" s="37" t="s">
        <v>281</v>
      </c>
      <c r="F43" s="37" t="s">
        <v>158</v>
      </c>
      <c r="G43" s="37" t="s">
        <v>38</v>
      </c>
      <c r="H43" s="33">
        <v>32793120</v>
      </c>
      <c r="I43" s="33">
        <v>31644000</v>
      </c>
      <c r="J43" s="34">
        <v>0.964</v>
      </c>
      <c r="K43" s="35" t="s">
        <v>33</v>
      </c>
      <c r="L43" s="34" t="s">
        <v>33</v>
      </c>
      <c r="M43" s="36">
        <v>2</v>
      </c>
      <c r="N43" s="36">
        <v>0</v>
      </c>
      <c r="O43" s="37" t="s">
        <v>33</v>
      </c>
      <c r="P43" s="37" t="s">
        <v>33</v>
      </c>
    </row>
    <row r="44" spans="1:16" ht="67.5">
      <c r="A44" s="37" t="s">
        <v>159</v>
      </c>
      <c r="B44" s="37" t="s">
        <v>44</v>
      </c>
      <c r="C44" s="37" t="s">
        <v>157</v>
      </c>
      <c r="D44" s="32">
        <v>43538</v>
      </c>
      <c r="E44" s="37" t="s">
        <v>282</v>
      </c>
      <c r="F44" s="37" t="s">
        <v>160</v>
      </c>
      <c r="G44" s="37" t="s">
        <v>32</v>
      </c>
      <c r="H44" s="33">
        <v>7726320</v>
      </c>
      <c r="I44" s="33">
        <v>7344000</v>
      </c>
      <c r="J44" s="34">
        <v>0.95</v>
      </c>
      <c r="K44" s="35" t="s">
        <v>33</v>
      </c>
      <c r="L44" s="34" t="s">
        <v>33</v>
      </c>
      <c r="M44" s="36">
        <v>7</v>
      </c>
      <c r="N44" s="36">
        <v>0</v>
      </c>
      <c r="O44" s="37" t="s">
        <v>33</v>
      </c>
      <c r="P44" s="37" t="s">
        <v>33</v>
      </c>
    </row>
    <row r="45" spans="1:16" ht="67.5">
      <c r="A45" s="45" t="s">
        <v>161</v>
      </c>
      <c r="B45" s="45" t="s">
        <v>45</v>
      </c>
      <c r="C45" s="45" t="s">
        <v>46</v>
      </c>
      <c r="D45" s="44">
        <v>43538</v>
      </c>
      <c r="E45" s="45" t="s">
        <v>283</v>
      </c>
      <c r="F45" s="46" t="s">
        <v>162</v>
      </c>
      <c r="G45" s="45" t="s">
        <v>38</v>
      </c>
      <c r="H45" s="47">
        <v>44592120</v>
      </c>
      <c r="I45" s="47">
        <v>42930000</v>
      </c>
      <c r="J45" s="48">
        <v>0.962</v>
      </c>
      <c r="K45" s="49" t="s">
        <v>59</v>
      </c>
      <c r="L45" s="48" t="s">
        <v>59</v>
      </c>
      <c r="M45" s="50">
        <v>3</v>
      </c>
      <c r="N45" s="50">
        <v>0</v>
      </c>
      <c r="O45" s="45" t="s">
        <v>59</v>
      </c>
      <c r="P45" s="45" t="s">
        <v>59</v>
      </c>
    </row>
    <row r="46" spans="1:16" ht="67.5">
      <c r="A46" s="37" t="s">
        <v>163</v>
      </c>
      <c r="B46" s="37" t="s">
        <v>108</v>
      </c>
      <c r="C46" s="37" t="s">
        <v>109</v>
      </c>
      <c r="D46" s="32">
        <v>43538</v>
      </c>
      <c r="E46" s="37" t="s">
        <v>284</v>
      </c>
      <c r="F46" s="52" t="s">
        <v>164</v>
      </c>
      <c r="G46" s="37" t="s">
        <v>38</v>
      </c>
      <c r="H46" s="33">
        <v>98407440</v>
      </c>
      <c r="I46" s="33">
        <v>95472000</v>
      </c>
      <c r="J46" s="34">
        <v>0.97</v>
      </c>
      <c r="K46" s="35" t="s">
        <v>59</v>
      </c>
      <c r="L46" s="34" t="s">
        <v>59</v>
      </c>
      <c r="M46" s="36">
        <v>2</v>
      </c>
      <c r="N46" s="36">
        <v>0</v>
      </c>
      <c r="O46" s="37" t="s">
        <v>59</v>
      </c>
      <c r="P46" s="37" t="s">
        <v>59</v>
      </c>
    </row>
    <row r="47" spans="1:16" ht="67.5">
      <c r="A47" s="37" t="s">
        <v>165</v>
      </c>
      <c r="B47" s="37" t="s">
        <v>108</v>
      </c>
      <c r="C47" s="37" t="s">
        <v>109</v>
      </c>
      <c r="D47" s="32">
        <v>43538</v>
      </c>
      <c r="E47" s="37" t="s">
        <v>285</v>
      </c>
      <c r="F47" s="54" t="s">
        <v>166</v>
      </c>
      <c r="G47" s="37" t="s">
        <v>38</v>
      </c>
      <c r="H47" s="33">
        <v>49930560</v>
      </c>
      <c r="I47" s="33">
        <v>47844000</v>
      </c>
      <c r="J47" s="34">
        <v>0.958</v>
      </c>
      <c r="K47" s="35" t="s">
        <v>59</v>
      </c>
      <c r="L47" s="34" t="s">
        <v>59</v>
      </c>
      <c r="M47" s="36">
        <v>2</v>
      </c>
      <c r="N47" s="36">
        <v>0</v>
      </c>
      <c r="O47" s="37" t="s">
        <v>59</v>
      </c>
      <c r="P47" s="37" t="s">
        <v>59</v>
      </c>
    </row>
    <row r="48" spans="1:16" ht="67.5">
      <c r="A48" s="37" t="s">
        <v>167</v>
      </c>
      <c r="B48" s="37" t="s">
        <v>89</v>
      </c>
      <c r="C48" s="37" t="s">
        <v>90</v>
      </c>
      <c r="D48" s="32">
        <v>43538</v>
      </c>
      <c r="E48" s="37" t="s">
        <v>286</v>
      </c>
      <c r="F48" s="37" t="s">
        <v>168</v>
      </c>
      <c r="G48" s="37" t="s">
        <v>39</v>
      </c>
      <c r="H48" s="33">
        <v>11264400</v>
      </c>
      <c r="I48" s="33">
        <v>10152000</v>
      </c>
      <c r="J48" s="34">
        <v>0.901</v>
      </c>
      <c r="K48" s="35" t="s">
        <v>33</v>
      </c>
      <c r="L48" s="34" t="s">
        <v>33</v>
      </c>
      <c r="M48" s="36">
        <v>3</v>
      </c>
      <c r="N48" s="36">
        <v>0</v>
      </c>
      <c r="O48" s="37" t="s">
        <v>59</v>
      </c>
      <c r="P48" s="37" t="s">
        <v>59</v>
      </c>
    </row>
    <row r="49" spans="1:16" ht="67.5">
      <c r="A49" s="37" t="s">
        <v>169</v>
      </c>
      <c r="B49" s="37" t="s">
        <v>37</v>
      </c>
      <c r="C49" s="37" t="s">
        <v>49</v>
      </c>
      <c r="D49" s="32">
        <v>43539</v>
      </c>
      <c r="E49" s="37" t="s">
        <v>287</v>
      </c>
      <c r="F49" s="37" t="s">
        <v>170</v>
      </c>
      <c r="G49" s="37" t="s">
        <v>38</v>
      </c>
      <c r="H49" s="33">
        <v>64469520</v>
      </c>
      <c r="I49" s="33">
        <v>61776000</v>
      </c>
      <c r="J49" s="34">
        <v>0.958</v>
      </c>
      <c r="K49" s="35" t="s">
        <v>33</v>
      </c>
      <c r="L49" s="34" t="s">
        <v>33</v>
      </c>
      <c r="M49" s="36">
        <v>2</v>
      </c>
      <c r="N49" s="36">
        <v>0</v>
      </c>
      <c r="O49" s="37" t="s">
        <v>33</v>
      </c>
      <c r="P49" s="37" t="s">
        <v>33</v>
      </c>
    </row>
    <row r="50" spans="1:16" ht="67.5">
      <c r="A50" s="37" t="s">
        <v>171</v>
      </c>
      <c r="B50" s="37" t="s">
        <v>37</v>
      </c>
      <c r="C50" s="37" t="s">
        <v>49</v>
      </c>
      <c r="D50" s="32">
        <v>43539</v>
      </c>
      <c r="E50" s="37" t="s">
        <v>288</v>
      </c>
      <c r="F50" s="37" t="s">
        <v>172</v>
      </c>
      <c r="G50" s="37" t="s">
        <v>38</v>
      </c>
      <c r="H50" s="33">
        <v>78116400</v>
      </c>
      <c r="I50" s="33">
        <v>75600000</v>
      </c>
      <c r="J50" s="34">
        <v>0.967</v>
      </c>
      <c r="K50" s="35" t="s">
        <v>33</v>
      </c>
      <c r="L50" s="34" t="s">
        <v>33</v>
      </c>
      <c r="M50" s="36">
        <v>4</v>
      </c>
      <c r="N50" s="36">
        <v>0</v>
      </c>
      <c r="O50" s="37" t="s">
        <v>33</v>
      </c>
      <c r="P50" s="37" t="s">
        <v>33</v>
      </c>
    </row>
    <row r="51" spans="1:16" ht="67.5">
      <c r="A51" s="40" t="s">
        <v>173</v>
      </c>
      <c r="B51" s="37" t="s">
        <v>120</v>
      </c>
      <c r="C51" s="37" t="s">
        <v>121</v>
      </c>
      <c r="D51" s="32">
        <v>43539</v>
      </c>
      <c r="E51" s="37" t="s">
        <v>289</v>
      </c>
      <c r="F51" s="37" t="s">
        <v>174</v>
      </c>
      <c r="G51" s="37" t="s">
        <v>38</v>
      </c>
      <c r="H51" s="33">
        <v>86421600</v>
      </c>
      <c r="I51" s="33">
        <v>86400000</v>
      </c>
      <c r="J51" s="34">
        <v>0.999</v>
      </c>
      <c r="K51" s="35" t="s">
        <v>59</v>
      </c>
      <c r="L51" s="34" t="s">
        <v>59</v>
      </c>
      <c r="M51" s="36">
        <v>2</v>
      </c>
      <c r="N51" s="36">
        <v>0</v>
      </c>
      <c r="O51" s="37" t="s">
        <v>59</v>
      </c>
      <c r="P51" s="37" t="s">
        <v>59</v>
      </c>
    </row>
    <row r="52" spans="1:16" ht="67.5">
      <c r="A52" s="37" t="s">
        <v>175</v>
      </c>
      <c r="B52" s="37" t="s">
        <v>176</v>
      </c>
      <c r="C52" s="37" t="s">
        <v>177</v>
      </c>
      <c r="D52" s="32">
        <v>43539</v>
      </c>
      <c r="E52" s="37" t="s">
        <v>290</v>
      </c>
      <c r="F52" s="37" t="s">
        <v>178</v>
      </c>
      <c r="G52" s="37" t="s">
        <v>38</v>
      </c>
      <c r="H52" s="33">
        <v>35537400</v>
      </c>
      <c r="I52" s="33">
        <v>32076000</v>
      </c>
      <c r="J52" s="34">
        <v>0.902</v>
      </c>
      <c r="K52" s="35" t="s">
        <v>59</v>
      </c>
      <c r="L52" s="34" t="s">
        <v>59</v>
      </c>
      <c r="M52" s="36">
        <v>2</v>
      </c>
      <c r="N52" s="36">
        <v>0</v>
      </c>
      <c r="O52" s="37" t="s">
        <v>59</v>
      </c>
      <c r="P52" s="37" t="s">
        <v>59</v>
      </c>
    </row>
    <row r="53" spans="1:16" ht="67.5">
      <c r="A53" s="37" t="s">
        <v>179</v>
      </c>
      <c r="B53" s="37" t="s">
        <v>180</v>
      </c>
      <c r="C53" s="37" t="s">
        <v>181</v>
      </c>
      <c r="D53" s="32">
        <v>43549</v>
      </c>
      <c r="E53" s="37" t="s">
        <v>291</v>
      </c>
      <c r="F53" s="37" t="s">
        <v>182</v>
      </c>
      <c r="G53" s="37" t="s">
        <v>38</v>
      </c>
      <c r="H53" s="33">
        <v>28618920</v>
      </c>
      <c r="I53" s="33">
        <v>27000000</v>
      </c>
      <c r="J53" s="34">
        <v>0.943</v>
      </c>
      <c r="K53" s="35" t="s">
        <v>33</v>
      </c>
      <c r="L53" s="34" t="s">
        <v>33</v>
      </c>
      <c r="M53" s="36">
        <v>4</v>
      </c>
      <c r="N53" s="36">
        <v>0</v>
      </c>
      <c r="O53" s="37" t="s">
        <v>59</v>
      </c>
      <c r="P53" s="37" t="s">
        <v>59</v>
      </c>
    </row>
    <row r="54" spans="1:16" ht="81">
      <c r="A54" s="37" t="s">
        <v>183</v>
      </c>
      <c r="B54" s="37" t="s">
        <v>184</v>
      </c>
      <c r="C54" s="37" t="s">
        <v>185</v>
      </c>
      <c r="D54" s="32">
        <v>43550</v>
      </c>
      <c r="E54" s="37" t="s">
        <v>292</v>
      </c>
      <c r="F54" s="37" t="s">
        <v>186</v>
      </c>
      <c r="G54" s="37" t="s">
        <v>38</v>
      </c>
      <c r="H54" s="33">
        <v>62985600</v>
      </c>
      <c r="I54" s="33">
        <v>61020000</v>
      </c>
      <c r="J54" s="34">
        <v>0.968</v>
      </c>
      <c r="K54" s="35" t="s">
        <v>33</v>
      </c>
      <c r="L54" s="34" t="s">
        <v>33</v>
      </c>
      <c r="M54" s="36">
        <v>1</v>
      </c>
      <c r="N54" s="36">
        <v>0</v>
      </c>
      <c r="O54" s="37" t="s">
        <v>134</v>
      </c>
      <c r="P54" s="37" t="s">
        <v>59</v>
      </c>
    </row>
    <row r="55" spans="6:8" ht="13.5">
      <c r="F55" s="9"/>
      <c r="G55" s="9"/>
      <c r="H55" s="9"/>
    </row>
    <row r="56" spans="1:16" ht="13.5">
      <c r="A56" s="23" t="s">
        <v>27</v>
      </c>
      <c r="B56" s="10"/>
      <c r="C56" s="10"/>
      <c r="D56" s="10"/>
      <c r="E56" s="10"/>
      <c r="F56" s="10"/>
      <c r="G56" s="10"/>
      <c r="H56" s="10"/>
      <c r="I56" s="10"/>
      <c r="J56" s="10"/>
      <c r="K56" s="15"/>
      <c r="L56" s="15"/>
      <c r="M56" s="10"/>
      <c r="N56" s="10"/>
      <c r="O56" s="10"/>
      <c r="P56" s="10"/>
    </row>
    <row r="57" spans="1:16" ht="13.5">
      <c r="A57" s="10"/>
      <c r="B57" s="10"/>
      <c r="C57" s="10"/>
      <c r="D57" s="10"/>
      <c r="E57" s="10"/>
      <c r="F57" s="10"/>
      <c r="G57" s="10"/>
      <c r="H57" s="10"/>
      <c r="I57" s="10"/>
      <c r="J57" s="10"/>
      <c r="K57" s="15"/>
      <c r="L57" s="15"/>
      <c r="M57" s="10"/>
      <c r="N57" s="10"/>
      <c r="O57" s="10"/>
      <c r="P57" s="10"/>
    </row>
    <row r="58" spans="1:16" ht="13.5">
      <c r="A58" s="10"/>
      <c r="B58" s="10"/>
      <c r="C58" s="10"/>
      <c r="D58" s="10"/>
      <c r="E58" s="10"/>
      <c r="F58" s="10"/>
      <c r="G58" s="10"/>
      <c r="H58" s="10"/>
      <c r="I58" s="10"/>
      <c r="J58" s="10"/>
      <c r="K58" s="16"/>
      <c r="L58" s="16"/>
      <c r="M58" s="10"/>
      <c r="N58" s="10"/>
      <c r="O58" s="10"/>
      <c r="P58" s="10"/>
    </row>
    <row r="59" spans="1:16" ht="13.5">
      <c r="A59" s="10"/>
      <c r="B59" s="10"/>
      <c r="C59" s="10"/>
      <c r="D59" s="10"/>
      <c r="E59" s="10"/>
      <c r="F59" s="10"/>
      <c r="G59" s="10"/>
      <c r="H59" s="10"/>
      <c r="I59" s="10"/>
      <c r="J59" s="10"/>
      <c r="K59" s="15"/>
      <c r="L59" s="15"/>
      <c r="M59" s="10"/>
      <c r="N59" s="10"/>
      <c r="O59" s="10"/>
      <c r="P59" s="10"/>
    </row>
    <row r="60" spans="1:16" ht="13.5">
      <c r="A60" s="11"/>
      <c r="B60" s="11"/>
      <c r="C60" s="11"/>
      <c r="D60" s="11"/>
      <c r="E60" s="11"/>
      <c r="F60" s="11"/>
      <c r="G60" s="11"/>
      <c r="H60" s="11"/>
      <c r="I60" s="11"/>
      <c r="J60" s="11"/>
      <c r="K60" s="15"/>
      <c r="L60" s="15"/>
      <c r="M60" s="11"/>
      <c r="N60" s="11"/>
      <c r="O60" s="11"/>
      <c r="P60" s="11"/>
    </row>
    <row r="61" spans="1:16" ht="13.5">
      <c r="A61" s="11"/>
      <c r="B61" s="11"/>
      <c r="C61" s="11"/>
      <c r="D61" s="11"/>
      <c r="E61" s="11"/>
      <c r="F61" s="11"/>
      <c r="G61" s="11"/>
      <c r="H61" s="11"/>
      <c r="I61" s="11"/>
      <c r="J61" s="11"/>
      <c r="K61" s="15"/>
      <c r="L61" s="15"/>
      <c r="M61" s="11"/>
      <c r="N61" s="11"/>
      <c r="O61" s="11"/>
      <c r="P61" s="11"/>
    </row>
    <row r="62" spans="1:16" ht="13.5">
      <c r="A62" s="10"/>
      <c r="B62" s="10"/>
      <c r="C62" s="10"/>
      <c r="D62" s="10"/>
      <c r="E62" s="10"/>
      <c r="F62" s="10"/>
      <c r="G62" s="10"/>
      <c r="H62" s="10"/>
      <c r="I62" s="10"/>
      <c r="J62" s="10"/>
      <c r="K62" s="10"/>
      <c r="L62" s="10"/>
      <c r="M62" s="10"/>
      <c r="N62" s="10"/>
      <c r="O62" s="10"/>
      <c r="P62" s="10"/>
    </row>
    <row r="63" spans="1:16" ht="13.5">
      <c r="A63" s="10"/>
      <c r="B63" s="10"/>
      <c r="C63" s="10"/>
      <c r="D63" s="10"/>
      <c r="E63" s="10"/>
      <c r="F63" s="10"/>
      <c r="G63" s="10"/>
      <c r="H63" s="10"/>
      <c r="I63" s="10"/>
      <c r="J63" s="10"/>
      <c r="K63" s="10"/>
      <c r="L63" s="10"/>
      <c r="M63" s="10"/>
      <c r="N63" s="10"/>
      <c r="O63" s="10"/>
      <c r="P63" s="10"/>
    </row>
    <row r="64" spans="11:12" ht="13.5">
      <c r="K64" s="10"/>
      <c r="L64" s="10"/>
    </row>
  </sheetData>
  <sheetProtection/>
  <mergeCells count="21">
    <mergeCell ref="O6:O9"/>
    <mergeCell ref="K7:K9"/>
    <mergeCell ref="A6:A9"/>
    <mergeCell ref="P6:P9"/>
    <mergeCell ref="J6:J9"/>
    <mergeCell ref="L7:L9"/>
    <mergeCell ref="M6:M9"/>
    <mergeCell ref="E7:E9"/>
    <mergeCell ref="A3:P3"/>
    <mergeCell ref="A4:P4"/>
    <mergeCell ref="C7:C9"/>
    <mergeCell ref="I6:I9"/>
    <mergeCell ref="H6:H9"/>
    <mergeCell ref="N7:N9"/>
    <mergeCell ref="B7:B9"/>
    <mergeCell ref="B6:C6"/>
    <mergeCell ref="F7:F9"/>
    <mergeCell ref="E6:F6"/>
    <mergeCell ref="K6:L6"/>
    <mergeCell ref="D6:D9"/>
    <mergeCell ref="G6:G9"/>
  </mergeCells>
  <dataValidations count="10">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14 J16 J19:J23 J26:J54">
      <formula1>ROUNDDOWN(I11/H11,3)</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15 J17:J18 J24:J25">
      <formula1>ROUNDDOWN(I15/H15,3)</formula1>
    </dataValidation>
    <dataValidation showInputMessage="1" showErrorMessage="1" sqref="O11:O19 P33 O21:O54"/>
    <dataValidation errorStyle="warning" type="date" showInputMessage="1" showErrorMessage="1" error="当年度内の日ではありません" sqref="D51:D54">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11:M54">
      <formula1>1</formula1>
    </dataValidation>
    <dataValidation errorStyle="warning" type="whole" showInputMessage="1" showErrorMessage="1" error="応札者数を超えていませんか？&#10;また、該当法人がいない場合は「0」の入力となっていますか？" sqref="N11:N54">
      <formula1>0</formula1>
      <formula2>M11</formula2>
    </dataValidation>
    <dataValidation allowBlank="1" showInputMessage="1" promptTitle="このセルは入力不要" sqref="E53:E54"/>
    <dataValidation errorStyle="information" type="whole" showInputMessage="1" showErrorMessage="1" error="予定価格の範囲内の数値ではありません！&#10;&#10;予定価格が「-」の場合又は文字列を含む単価等の場合は入力を続行してください" sqref="I11:I54">
      <formula1>1</formula1>
      <formula2>H11</formula2>
    </dataValidation>
    <dataValidation errorStyle="warning" type="date" showInputMessage="1" showErrorMessage="1" error="当年度内の日ではありません" sqref="D11 D12:D17 D18:D25 D26:D33 D34:D41 D42:D50">
      <formula1>IF(MONTH(NOW())&gt;3,DATE(YEAR(NOW()),4,1),DATE(YEAR(NOW())-1,4,1))</formula1>
      <formula2>IF(MONTH(NOW())&gt;3,DATE(YEAR(NOW())+1,3,31),DATE(YEAR(NOW()),3,31))</formula2>
    </dataValidation>
    <dataValidation allowBlank="1" showInputMessage="1" promptTitle="このセルは入力不要" sqref="E11:E18 E19:E26 E27:E34 E35:E43 E44:E52"/>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11" sqref="A11"/>
    </sheetView>
  </sheetViews>
  <sheetFormatPr defaultColWidth="9.00390625" defaultRowHeight="13.5"/>
  <cols>
    <col min="1" max="1" width="27.87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75" t="s">
        <v>20</v>
      </c>
      <c r="B3" s="75"/>
      <c r="C3" s="75"/>
      <c r="D3" s="75"/>
      <c r="E3" s="75"/>
      <c r="F3" s="75"/>
      <c r="G3" s="75"/>
      <c r="H3" s="75"/>
      <c r="I3" s="75"/>
      <c r="J3" s="75"/>
      <c r="K3" s="75"/>
      <c r="L3" s="75"/>
      <c r="M3" s="75"/>
      <c r="N3" s="75"/>
      <c r="O3" s="75"/>
      <c r="P3" s="75"/>
      <c r="Q3" s="75"/>
      <c r="R3" s="75"/>
    </row>
    <row r="4" spans="1:18" s="2" customFormat="1" ht="49.5" customHeight="1">
      <c r="A4" s="77" t="s">
        <v>30</v>
      </c>
      <c r="B4" s="77"/>
      <c r="C4" s="77"/>
      <c r="D4" s="77"/>
      <c r="E4" s="77"/>
      <c r="F4" s="77"/>
      <c r="G4" s="77"/>
      <c r="H4" s="77"/>
      <c r="I4" s="77"/>
      <c r="J4" s="77"/>
      <c r="K4" s="77"/>
      <c r="L4" s="77"/>
      <c r="M4" s="77"/>
      <c r="N4" s="77"/>
      <c r="O4" s="77"/>
      <c r="P4" s="77"/>
      <c r="Q4" s="77"/>
      <c r="R4" s="77"/>
    </row>
    <row r="5" ht="48" customHeight="1" thickBot="1">
      <c r="N5" s="38"/>
    </row>
    <row r="6" spans="1:18" s="4" customFormat="1" ht="57.75" customHeight="1">
      <c r="A6" s="80" t="s">
        <v>8</v>
      </c>
      <c r="B6" s="64" t="s">
        <v>0</v>
      </c>
      <c r="C6" s="65"/>
      <c r="D6" s="72" t="s">
        <v>3</v>
      </c>
      <c r="E6" s="64" t="s">
        <v>5</v>
      </c>
      <c r="F6" s="65"/>
      <c r="G6" s="78" t="s">
        <v>24</v>
      </c>
      <c r="H6" s="78" t="s">
        <v>18</v>
      </c>
      <c r="I6" s="72" t="s">
        <v>6</v>
      </c>
      <c r="J6" s="72" t="s">
        <v>1</v>
      </c>
      <c r="K6" s="72" t="s">
        <v>7</v>
      </c>
      <c r="L6" s="68" t="s">
        <v>25</v>
      </c>
      <c r="M6" s="69"/>
      <c r="N6" s="84" t="s">
        <v>35</v>
      </c>
      <c r="O6" s="86" t="s">
        <v>15</v>
      </c>
      <c r="P6" s="22"/>
      <c r="Q6" s="78" t="s">
        <v>16</v>
      </c>
      <c r="R6" s="70" t="s">
        <v>2</v>
      </c>
    </row>
    <row r="7" spans="1:18" s="4" customFormat="1" ht="54.75" customHeight="1">
      <c r="A7" s="81"/>
      <c r="B7" s="62" t="s">
        <v>10</v>
      </c>
      <c r="C7" s="66" t="s">
        <v>11</v>
      </c>
      <c r="D7" s="67"/>
      <c r="E7" s="83" t="s">
        <v>12</v>
      </c>
      <c r="F7" s="66" t="s">
        <v>13</v>
      </c>
      <c r="G7" s="79"/>
      <c r="H7" s="79"/>
      <c r="I7" s="67"/>
      <c r="J7" s="67"/>
      <c r="K7" s="67"/>
      <c r="L7" s="67" t="s">
        <v>26</v>
      </c>
      <c r="M7" s="67" t="s">
        <v>36</v>
      </c>
      <c r="N7" s="74"/>
      <c r="O7" s="63"/>
      <c r="P7" s="60" t="s">
        <v>14</v>
      </c>
      <c r="Q7" s="79"/>
      <c r="R7" s="71"/>
    </row>
    <row r="8" spans="1:18" s="4" customFormat="1" ht="34.5" customHeight="1">
      <c r="A8" s="81"/>
      <c r="B8" s="63"/>
      <c r="C8" s="67"/>
      <c r="D8" s="67"/>
      <c r="E8" s="79"/>
      <c r="F8" s="67"/>
      <c r="G8" s="79"/>
      <c r="H8" s="79"/>
      <c r="I8" s="67"/>
      <c r="J8" s="67"/>
      <c r="K8" s="67"/>
      <c r="L8" s="67"/>
      <c r="M8" s="67"/>
      <c r="N8" s="74"/>
      <c r="O8" s="63"/>
      <c r="P8" s="61"/>
      <c r="Q8" s="79"/>
      <c r="R8" s="71"/>
    </row>
    <row r="9" spans="1:18" s="4" customFormat="1" ht="61.5" customHeight="1">
      <c r="A9" s="81"/>
      <c r="B9" s="63"/>
      <c r="C9" s="67"/>
      <c r="D9" s="67"/>
      <c r="E9" s="79"/>
      <c r="F9" s="67"/>
      <c r="G9" s="79"/>
      <c r="H9" s="79"/>
      <c r="I9" s="67"/>
      <c r="J9" s="67"/>
      <c r="K9" s="67"/>
      <c r="L9" s="67"/>
      <c r="M9" s="67"/>
      <c r="N9" s="74"/>
      <c r="O9" s="63"/>
      <c r="P9" s="61"/>
      <c r="Q9" s="79"/>
      <c r="R9" s="71"/>
    </row>
    <row r="10" spans="1:18" s="4" customFormat="1" ht="12" customHeight="1">
      <c r="A10" s="6"/>
      <c r="B10" s="7"/>
      <c r="C10" s="7"/>
      <c r="D10" s="7"/>
      <c r="E10" s="7"/>
      <c r="F10" s="7"/>
      <c r="G10" s="7"/>
      <c r="H10" s="7"/>
      <c r="I10" s="7"/>
      <c r="J10" s="7"/>
      <c r="K10" s="7"/>
      <c r="L10" s="7"/>
      <c r="M10" s="7"/>
      <c r="N10" s="7"/>
      <c r="O10" s="7"/>
      <c r="P10" s="7"/>
      <c r="Q10" s="7"/>
      <c r="R10" s="8"/>
    </row>
    <row r="11" spans="1:18" ht="150" customHeight="1" thickBot="1">
      <c r="A11" s="30"/>
      <c r="B11" s="24"/>
      <c r="C11" s="24"/>
      <c r="D11" s="25" t="s">
        <v>187</v>
      </c>
      <c r="E11" s="24"/>
      <c r="F11" s="24"/>
      <c r="G11" s="24"/>
      <c r="H11" s="24"/>
      <c r="I11" s="39"/>
      <c r="J11" s="26"/>
      <c r="K11" s="27"/>
      <c r="L11" s="28"/>
      <c r="M11" s="27"/>
      <c r="N11" s="29"/>
      <c r="O11" s="29"/>
      <c r="P11" s="29"/>
      <c r="Q11" s="24"/>
      <c r="R11" s="31"/>
    </row>
    <row r="12" spans="6:14" ht="27" customHeight="1">
      <c r="F12" s="9"/>
      <c r="G12" s="9"/>
      <c r="K12" s="1"/>
      <c r="L12" s="1"/>
      <c r="M12" s="1"/>
      <c r="N12" s="1"/>
    </row>
    <row r="13" spans="1:18" ht="27" customHeight="1">
      <c r="A13" s="82" t="s">
        <v>27</v>
      </c>
      <c r="B13" s="82"/>
      <c r="C13" s="82"/>
      <c r="D13" s="82"/>
      <c r="E13" s="82"/>
      <c r="F13" s="82"/>
      <c r="G13" s="82"/>
      <c r="H13" s="82"/>
      <c r="I13" s="82"/>
      <c r="J13" s="82"/>
      <c r="K13" s="82"/>
      <c r="L13" s="82"/>
      <c r="M13" s="82"/>
      <c r="N13" s="82"/>
      <c r="O13" s="82"/>
      <c r="P13" s="82"/>
      <c r="Q13" s="82"/>
      <c r="R13" s="82"/>
    </row>
    <row r="14" spans="1:18" ht="27" customHeight="1">
      <c r="A14" s="85"/>
      <c r="B14" s="85"/>
      <c r="C14" s="85"/>
      <c r="D14" s="85"/>
      <c r="E14" s="85"/>
      <c r="F14" s="85"/>
      <c r="G14" s="85"/>
      <c r="H14" s="85"/>
      <c r="I14" s="85"/>
      <c r="J14" s="85"/>
      <c r="K14" s="85"/>
      <c r="L14" s="85"/>
      <c r="M14" s="85"/>
      <c r="N14" s="85"/>
      <c r="O14" s="85"/>
      <c r="P14" s="85"/>
      <c r="Q14" s="85"/>
      <c r="R14" s="85"/>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10"/>
      <c r="B16" s="10"/>
      <c r="C16" s="10"/>
      <c r="D16" s="10"/>
      <c r="E16" s="10"/>
      <c r="F16" s="10"/>
      <c r="G16" s="10"/>
      <c r="H16" s="10"/>
      <c r="I16" s="10"/>
      <c r="J16" s="10"/>
      <c r="K16" s="10"/>
      <c r="L16" s="15"/>
      <c r="M16" s="15"/>
      <c r="N16" s="10"/>
      <c r="O16" s="10"/>
      <c r="P16" s="10"/>
      <c r="Q16" s="10"/>
      <c r="R16" s="10"/>
    </row>
    <row r="17" spans="1:18" ht="27" customHeight="1">
      <c r="A17" s="12"/>
      <c r="B17" s="12"/>
      <c r="C17" s="12"/>
      <c r="D17" s="12"/>
      <c r="E17" s="12"/>
      <c r="F17" s="12"/>
      <c r="G17" s="12"/>
      <c r="H17" s="12"/>
      <c r="I17" s="12"/>
      <c r="J17" s="12"/>
      <c r="K17" s="12"/>
      <c r="L17" s="16"/>
      <c r="M17" s="16"/>
      <c r="N17" s="12"/>
      <c r="O17" s="12"/>
      <c r="P17" s="12"/>
      <c r="Q17" s="12"/>
      <c r="R17" s="12"/>
    </row>
    <row r="18" spans="1:18" ht="27" customHeight="1">
      <c r="A18" s="10"/>
      <c r="B18" s="10"/>
      <c r="C18" s="10"/>
      <c r="D18" s="10"/>
      <c r="E18" s="10"/>
      <c r="F18" s="10"/>
      <c r="G18" s="10"/>
      <c r="H18" s="10"/>
      <c r="I18" s="10"/>
      <c r="J18" s="10"/>
      <c r="K18" s="10"/>
      <c r="L18" s="15"/>
      <c r="M18" s="15"/>
      <c r="N18" s="10"/>
      <c r="O18" s="10"/>
      <c r="P18" s="10"/>
      <c r="Q18" s="10"/>
      <c r="R18" s="10"/>
    </row>
    <row r="19" spans="1:18" ht="27" customHeight="1">
      <c r="A19" s="11"/>
      <c r="B19" s="11"/>
      <c r="C19" s="11"/>
      <c r="D19" s="11"/>
      <c r="E19" s="11"/>
      <c r="F19" s="11"/>
      <c r="G19" s="11"/>
      <c r="H19" s="11"/>
      <c r="I19" s="11"/>
      <c r="J19" s="11"/>
      <c r="K19" s="11"/>
      <c r="L19" s="15"/>
      <c r="M19" s="15"/>
      <c r="N19" s="11"/>
      <c r="O19" s="11"/>
      <c r="P19" s="11"/>
      <c r="Q19" s="11"/>
      <c r="R19" s="11"/>
    </row>
    <row r="20" spans="1:18" ht="27" customHeight="1">
      <c r="A20" s="10"/>
      <c r="B20" s="10"/>
      <c r="C20" s="10"/>
      <c r="D20" s="10"/>
      <c r="E20" s="10"/>
      <c r="F20" s="10"/>
      <c r="G20" s="10"/>
      <c r="H20" s="10"/>
      <c r="I20" s="10"/>
      <c r="J20" s="10"/>
      <c r="K20" s="10"/>
      <c r="L20" s="15"/>
      <c r="M20" s="15"/>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5">
    <mergeCell ref="A14:R14"/>
    <mergeCell ref="A6:A9"/>
    <mergeCell ref="B6:C6"/>
    <mergeCell ref="C7:C9"/>
    <mergeCell ref="D6:D9"/>
    <mergeCell ref="E6:F6"/>
    <mergeCell ref="O6:O9"/>
    <mergeCell ref="L6:M6"/>
    <mergeCell ref="L7:L9"/>
    <mergeCell ref="M7:M9"/>
    <mergeCell ref="A3:R3"/>
    <mergeCell ref="A4:R4"/>
    <mergeCell ref="B7:B9"/>
    <mergeCell ref="K6:K9"/>
    <mergeCell ref="N6:N9"/>
    <mergeCell ref="R6:R9"/>
    <mergeCell ref="H6:H9"/>
    <mergeCell ref="A13:R13"/>
    <mergeCell ref="I6:I9"/>
    <mergeCell ref="Q6:Q9"/>
    <mergeCell ref="J6:J9"/>
    <mergeCell ref="E7:E9"/>
    <mergeCell ref="F7:F9"/>
    <mergeCell ref="G6:G9"/>
    <mergeCell ref="P7:P9"/>
  </mergeCell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view="pageBreakPreview" zoomScale="90" zoomScaleSheetLayoutView="90" zoomScalePageLayoutView="0" workbookViewId="0" topLeftCell="A1">
      <selection activeCell="A1" sqref="A1"/>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75" t="s">
        <v>21</v>
      </c>
      <c r="B3" s="75"/>
      <c r="C3" s="75"/>
      <c r="D3" s="75"/>
      <c r="E3" s="75"/>
      <c r="F3" s="75"/>
      <c r="G3" s="75"/>
      <c r="H3" s="75"/>
      <c r="I3" s="75"/>
      <c r="J3" s="75"/>
      <c r="K3" s="75"/>
      <c r="L3" s="75"/>
      <c r="M3" s="75"/>
      <c r="N3" s="75"/>
      <c r="O3" s="75"/>
      <c r="P3" s="75"/>
    </row>
    <row r="4" spans="1:16" s="2" customFormat="1" ht="61.5" customHeight="1">
      <c r="A4" s="76" t="s">
        <v>29</v>
      </c>
      <c r="B4" s="76"/>
      <c r="C4" s="76"/>
      <c r="D4" s="76"/>
      <c r="E4" s="76"/>
      <c r="F4" s="76"/>
      <c r="G4" s="76"/>
      <c r="H4" s="76"/>
      <c r="I4" s="76"/>
      <c r="J4" s="76"/>
      <c r="K4" s="76"/>
      <c r="L4" s="76"/>
      <c r="M4" s="76"/>
      <c r="N4" s="76"/>
      <c r="O4" s="76"/>
      <c r="P4" s="76"/>
    </row>
    <row r="5" ht="48" customHeight="1" thickBot="1"/>
    <row r="6" spans="1:16" s="4" customFormat="1" ht="54.75" customHeight="1">
      <c r="A6" s="95" t="s">
        <v>4</v>
      </c>
      <c r="B6" s="93" t="s">
        <v>0</v>
      </c>
      <c r="C6" s="93"/>
      <c r="D6" s="88" t="s">
        <v>3</v>
      </c>
      <c r="E6" s="93" t="s">
        <v>5</v>
      </c>
      <c r="F6" s="93"/>
      <c r="G6" s="93" t="s">
        <v>23</v>
      </c>
      <c r="H6" s="88" t="s">
        <v>6</v>
      </c>
      <c r="I6" s="88" t="s">
        <v>1</v>
      </c>
      <c r="J6" s="88" t="s">
        <v>7</v>
      </c>
      <c r="K6" s="88" t="s">
        <v>25</v>
      </c>
      <c r="L6" s="88"/>
      <c r="M6" s="68" t="s">
        <v>9</v>
      </c>
      <c r="N6" s="21"/>
      <c r="O6" s="93" t="s">
        <v>17</v>
      </c>
      <c r="P6" s="89" t="s">
        <v>2</v>
      </c>
    </row>
    <row r="7" spans="1:16" s="4" customFormat="1" ht="54.75" customHeight="1">
      <c r="A7" s="96"/>
      <c r="B7" s="87" t="s">
        <v>10</v>
      </c>
      <c r="C7" s="87" t="s">
        <v>11</v>
      </c>
      <c r="D7" s="87"/>
      <c r="E7" s="94" t="s">
        <v>12</v>
      </c>
      <c r="F7" s="87" t="s">
        <v>13</v>
      </c>
      <c r="G7" s="94"/>
      <c r="H7" s="87"/>
      <c r="I7" s="87"/>
      <c r="J7" s="87"/>
      <c r="K7" s="87" t="s">
        <v>26</v>
      </c>
      <c r="L7" s="87" t="s">
        <v>36</v>
      </c>
      <c r="M7" s="87"/>
      <c r="N7" s="92" t="s">
        <v>14</v>
      </c>
      <c r="O7" s="94"/>
      <c r="P7" s="90"/>
    </row>
    <row r="8" spans="1:16" s="4" customFormat="1" ht="34.5" customHeight="1">
      <c r="A8" s="96"/>
      <c r="B8" s="87"/>
      <c r="C8" s="87"/>
      <c r="D8" s="87"/>
      <c r="E8" s="94"/>
      <c r="F8" s="87"/>
      <c r="G8" s="94"/>
      <c r="H8" s="87"/>
      <c r="I8" s="87"/>
      <c r="J8" s="87"/>
      <c r="K8" s="87"/>
      <c r="L8" s="87"/>
      <c r="M8" s="87"/>
      <c r="N8" s="92"/>
      <c r="O8" s="94"/>
      <c r="P8" s="90"/>
    </row>
    <row r="9" spans="1:16" s="4" customFormat="1" ht="61.5" customHeight="1">
      <c r="A9" s="97"/>
      <c r="B9" s="66"/>
      <c r="C9" s="66"/>
      <c r="D9" s="66"/>
      <c r="E9" s="83"/>
      <c r="F9" s="66"/>
      <c r="G9" s="83"/>
      <c r="H9" s="66"/>
      <c r="I9" s="66"/>
      <c r="J9" s="66"/>
      <c r="K9" s="66"/>
      <c r="L9" s="66"/>
      <c r="M9" s="66"/>
      <c r="N9" s="60"/>
      <c r="O9" s="83"/>
      <c r="P9" s="91"/>
    </row>
    <row r="10" spans="1:16" ht="67.5">
      <c r="A10" s="37" t="s">
        <v>188</v>
      </c>
      <c r="B10" s="37" t="s">
        <v>67</v>
      </c>
      <c r="C10" s="37" t="s">
        <v>68</v>
      </c>
      <c r="D10" s="32">
        <v>43525</v>
      </c>
      <c r="E10" s="37" t="s">
        <v>52</v>
      </c>
      <c r="F10" s="37" t="s">
        <v>189</v>
      </c>
      <c r="G10" s="37" t="s">
        <v>32</v>
      </c>
      <c r="H10" s="33" t="s">
        <v>59</v>
      </c>
      <c r="I10" s="33">
        <v>999000</v>
      </c>
      <c r="J10" s="34" t="s">
        <v>59</v>
      </c>
      <c r="K10" s="35" t="s">
        <v>59</v>
      </c>
      <c r="L10" s="34" t="s">
        <v>59</v>
      </c>
      <c r="M10" s="36">
        <v>6</v>
      </c>
      <c r="N10" s="36">
        <v>0</v>
      </c>
      <c r="O10" s="37" t="s">
        <v>59</v>
      </c>
      <c r="P10" s="37" t="s">
        <v>59</v>
      </c>
    </row>
    <row r="11" spans="1:16" ht="67.5">
      <c r="A11" s="37" t="s">
        <v>190</v>
      </c>
      <c r="B11" s="37" t="s">
        <v>191</v>
      </c>
      <c r="C11" s="37" t="s">
        <v>109</v>
      </c>
      <c r="D11" s="32">
        <v>43529</v>
      </c>
      <c r="E11" s="37" t="s">
        <v>241</v>
      </c>
      <c r="F11" s="37" t="s">
        <v>192</v>
      </c>
      <c r="G11" s="37" t="s">
        <v>32</v>
      </c>
      <c r="H11" s="33" t="s">
        <v>59</v>
      </c>
      <c r="I11" s="33">
        <v>7668000</v>
      </c>
      <c r="J11" s="34" t="s">
        <v>59</v>
      </c>
      <c r="K11" s="35" t="s">
        <v>59</v>
      </c>
      <c r="L11" s="34" t="s">
        <v>59</v>
      </c>
      <c r="M11" s="36">
        <v>2</v>
      </c>
      <c r="N11" s="36">
        <v>0</v>
      </c>
      <c r="O11" s="37" t="s">
        <v>59</v>
      </c>
      <c r="P11" s="37" t="s">
        <v>59</v>
      </c>
    </row>
    <row r="12" spans="1:16" ht="67.5">
      <c r="A12" s="37" t="s">
        <v>193</v>
      </c>
      <c r="B12" s="37" t="s">
        <v>96</v>
      </c>
      <c r="C12" s="37" t="s">
        <v>97</v>
      </c>
      <c r="D12" s="32">
        <v>43529</v>
      </c>
      <c r="E12" s="37" t="s">
        <v>242</v>
      </c>
      <c r="F12" s="37" t="s">
        <v>194</v>
      </c>
      <c r="G12" s="37" t="s">
        <v>39</v>
      </c>
      <c r="H12" s="33">
        <v>21909960</v>
      </c>
      <c r="I12" s="33">
        <v>20736000</v>
      </c>
      <c r="J12" s="34">
        <v>0.946</v>
      </c>
      <c r="K12" s="35" t="s">
        <v>33</v>
      </c>
      <c r="L12" s="34" t="s">
        <v>33</v>
      </c>
      <c r="M12" s="36">
        <v>1</v>
      </c>
      <c r="N12" s="36">
        <v>0</v>
      </c>
      <c r="O12" s="53" t="s">
        <v>195</v>
      </c>
      <c r="P12" s="37" t="s">
        <v>59</v>
      </c>
    </row>
    <row r="13" spans="1:16" ht="67.5">
      <c r="A13" s="37" t="s">
        <v>196</v>
      </c>
      <c r="B13" s="37" t="s">
        <v>96</v>
      </c>
      <c r="C13" s="37" t="s">
        <v>97</v>
      </c>
      <c r="D13" s="32">
        <v>43529</v>
      </c>
      <c r="E13" s="37" t="s">
        <v>243</v>
      </c>
      <c r="F13" s="37" t="s">
        <v>194</v>
      </c>
      <c r="G13" s="37" t="s">
        <v>32</v>
      </c>
      <c r="H13" s="33">
        <v>6686280</v>
      </c>
      <c r="I13" s="33">
        <v>6588000</v>
      </c>
      <c r="J13" s="34">
        <v>0.985</v>
      </c>
      <c r="K13" s="35" t="s">
        <v>33</v>
      </c>
      <c r="L13" s="34" t="s">
        <v>33</v>
      </c>
      <c r="M13" s="36">
        <v>1</v>
      </c>
      <c r="N13" s="36">
        <v>0</v>
      </c>
      <c r="O13" s="53" t="s">
        <v>195</v>
      </c>
      <c r="P13" s="37" t="s">
        <v>59</v>
      </c>
    </row>
    <row r="14" spans="1:16" ht="67.5">
      <c r="A14" s="37" t="s">
        <v>197</v>
      </c>
      <c r="B14" s="37" t="s">
        <v>120</v>
      </c>
      <c r="C14" s="37" t="s">
        <v>121</v>
      </c>
      <c r="D14" s="32">
        <v>43530</v>
      </c>
      <c r="E14" s="37" t="s">
        <v>51</v>
      </c>
      <c r="F14" s="37" t="s">
        <v>198</v>
      </c>
      <c r="G14" s="37" t="s">
        <v>32</v>
      </c>
      <c r="H14" s="33">
        <v>3897720</v>
      </c>
      <c r="I14" s="33">
        <v>3888000</v>
      </c>
      <c r="J14" s="34">
        <v>0.997</v>
      </c>
      <c r="K14" s="35" t="s">
        <v>59</v>
      </c>
      <c r="L14" s="34" t="s">
        <v>59</v>
      </c>
      <c r="M14" s="36">
        <v>2</v>
      </c>
      <c r="N14" s="36">
        <v>0</v>
      </c>
      <c r="O14" s="37" t="s">
        <v>59</v>
      </c>
      <c r="P14" s="37" t="s">
        <v>59</v>
      </c>
    </row>
    <row r="15" spans="1:16" ht="67.5">
      <c r="A15" s="37" t="s">
        <v>199</v>
      </c>
      <c r="B15" s="37" t="s">
        <v>136</v>
      </c>
      <c r="C15" s="37" t="s">
        <v>137</v>
      </c>
      <c r="D15" s="32">
        <v>43532</v>
      </c>
      <c r="E15" s="37" t="s">
        <v>40</v>
      </c>
      <c r="F15" s="37" t="s">
        <v>200</v>
      </c>
      <c r="G15" s="37" t="s">
        <v>32</v>
      </c>
      <c r="H15" s="33">
        <v>9078480</v>
      </c>
      <c r="I15" s="33">
        <v>8802000</v>
      </c>
      <c r="J15" s="34">
        <v>0.969</v>
      </c>
      <c r="K15" s="35" t="s">
        <v>33</v>
      </c>
      <c r="L15" s="34" t="s">
        <v>33</v>
      </c>
      <c r="M15" s="36">
        <v>3</v>
      </c>
      <c r="N15" s="36">
        <v>0</v>
      </c>
      <c r="O15" s="37" t="s">
        <v>33</v>
      </c>
      <c r="P15" s="37" t="s">
        <v>33</v>
      </c>
    </row>
    <row r="16" spans="1:16" ht="67.5">
      <c r="A16" s="37" t="s">
        <v>201</v>
      </c>
      <c r="B16" s="37" t="s">
        <v>56</v>
      </c>
      <c r="C16" s="37" t="s">
        <v>57</v>
      </c>
      <c r="D16" s="32">
        <v>43535</v>
      </c>
      <c r="E16" s="37" t="s">
        <v>244</v>
      </c>
      <c r="F16" s="37" t="s">
        <v>202</v>
      </c>
      <c r="G16" s="37" t="s">
        <v>32</v>
      </c>
      <c r="H16" s="33" t="s">
        <v>59</v>
      </c>
      <c r="I16" s="33">
        <v>1188000</v>
      </c>
      <c r="J16" s="34" t="s">
        <v>59</v>
      </c>
      <c r="K16" s="35" t="s">
        <v>59</v>
      </c>
      <c r="L16" s="34" t="s">
        <v>59</v>
      </c>
      <c r="M16" s="36">
        <v>2</v>
      </c>
      <c r="N16" s="36">
        <v>0</v>
      </c>
      <c r="O16" s="37" t="s">
        <v>59</v>
      </c>
      <c r="P16" s="37" t="s">
        <v>59</v>
      </c>
    </row>
    <row r="17" spans="1:16" ht="67.5">
      <c r="A17" s="37" t="s">
        <v>203</v>
      </c>
      <c r="B17" s="37" t="s">
        <v>43</v>
      </c>
      <c r="C17" s="37" t="s">
        <v>42</v>
      </c>
      <c r="D17" s="32">
        <v>43535</v>
      </c>
      <c r="E17" s="37" t="s">
        <v>245</v>
      </c>
      <c r="F17" s="37" t="s">
        <v>204</v>
      </c>
      <c r="G17" s="37" t="s">
        <v>39</v>
      </c>
      <c r="H17" s="33">
        <v>149625360</v>
      </c>
      <c r="I17" s="33">
        <f>125000000*1.08</f>
        <v>135000000</v>
      </c>
      <c r="J17" s="34">
        <v>0.902</v>
      </c>
      <c r="K17" s="35" t="s">
        <v>33</v>
      </c>
      <c r="L17" s="34" t="s">
        <v>33</v>
      </c>
      <c r="M17" s="36">
        <v>2</v>
      </c>
      <c r="N17" s="36">
        <v>0</v>
      </c>
      <c r="O17" s="37" t="s">
        <v>59</v>
      </c>
      <c r="P17" s="37" t="s">
        <v>59</v>
      </c>
    </row>
    <row r="18" spans="1:16" ht="67.5">
      <c r="A18" s="37" t="s">
        <v>205</v>
      </c>
      <c r="B18" s="37" t="s">
        <v>43</v>
      </c>
      <c r="C18" s="37" t="s">
        <v>42</v>
      </c>
      <c r="D18" s="32">
        <v>43535</v>
      </c>
      <c r="E18" s="37" t="s">
        <v>246</v>
      </c>
      <c r="F18" s="37" t="s">
        <v>206</v>
      </c>
      <c r="G18" s="37" t="s">
        <v>39</v>
      </c>
      <c r="H18" s="33">
        <v>172954440</v>
      </c>
      <c r="I18" s="33">
        <f>152000000*1.08</f>
        <v>164160000</v>
      </c>
      <c r="J18" s="34">
        <v>0.949</v>
      </c>
      <c r="K18" s="35" t="s">
        <v>33</v>
      </c>
      <c r="L18" s="34" t="s">
        <v>33</v>
      </c>
      <c r="M18" s="36">
        <v>2</v>
      </c>
      <c r="N18" s="36">
        <v>0</v>
      </c>
      <c r="O18" s="37" t="s">
        <v>59</v>
      </c>
      <c r="P18" s="37" t="s">
        <v>59</v>
      </c>
    </row>
    <row r="19" spans="1:16" ht="67.5">
      <c r="A19" s="45" t="s">
        <v>207</v>
      </c>
      <c r="B19" s="55" t="s">
        <v>208</v>
      </c>
      <c r="C19" s="45" t="s">
        <v>209</v>
      </c>
      <c r="D19" s="56">
        <v>43535</v>
      </c>
      <c r="E19" s="37" t="s">
        <v>247</v>
      </c>
      <c r="F19" s="37" t="s">
        <v>210</v>
      </c>
      <c r="G19" s="37" t="s">
        <v>32</v>
      </c>
      <c r="H19" s="47">
        <v>11152080</v>
      </c>
      <c r="I19" s="33">
        <v>10692000</v>
      </c>
      <c r="J19" s="57">
        <v>0.958</v>
      </c>
      <c r="K19" s="35" t="s">
        <v>59</v>
      </c>
      <c r="L19" s="34" t="s">
        <v>59</v>
      </c>
      <c r="M19" s="36">
        <v>1</v>
      </c>
      <c r="N19" s="36">
        <v>0</v>
      </c>
      <c r="O19" s="58" t="s">
        <v>211</v>
      </c>
      <c r="P19" s="58" t="s">
        <v>54</v>
      </c>
    </row>
    <row r="20" spans="1:16" ht="67.5">
      <c r="A20" s="37" t="s">
        <v>212</v>
      </c>
      <c r="B20" s="37" t="s">
        <v>108</v>
      </c>
      <c r="C20" s="37" t="s">
        <v>109</v>
      </c>
      <c r="D20" s="32">
        <v>43535</v>
      </c>
      <c r="E20" s="37" t="s">
        <v>248</v>
      </c>
      <c r="F20" s="37" t="s">
        <v>213</v>
      </c>
      <c r="G20" s="37" t="s">
        <v>39</v>
      </c>
      <c r="H20" s="33">
        <v>78227640</v>
      </c>
      <c r="I20" s="33">
        <v>76590360</v>
      </c>
      <c r="J20" s="34">
        <v>0.979</v>
      </c>
      <c r="K20" s="35" t="s">
        <v>59</v>
      </c>
      <c r="L20" s="34" t="s">
        <v>59</v>
      </c>
      <c r="M20" s="36">
        <v>2</v>
      </c>
      <c r="N20" s="36">
        <v>0</v>
      </c>
      <c r="O20" s="37" t="s">
        <v>59</v>
      </c>
      <c r="P20" s="37" t="s">
        <v>59</v>
      </c>
    </row>
    <row r="21" spans="1:16" ht="67.5">
      <c r="A21" s="37" t="s">
        <v>214</v>
      </c>
      <c r="B21" s="37" t="s">
        <v>96</v>
      </c>
      <c r="C21" s="37" t="s">
        <v>97</v>
      </c>
      <c r="D21" s="32">
        <v>43535</v>
      </c>
      <c r="E21" s="37" t="s">
        <v>249</v>
      </c>
      <c r="F21" s="37" t="s">
        <v>215</v>
      </c>
      <c r="G21" s="37" t="s">
        <v>39</v>
      </c>
      <c r="H21" s="33">
        <v>102979080</v>
      </c>
      <c r="I21" s="33">
        <v>101520000</v>
      </c>
      <c r="J21" s="34">
        <v>0.985</v>
      </c>
      <c r="K21" s="35" t="s">
        <v>33</v>
      </c>
      <c r="L21" s="34" t="s">
        <v>33</v>
      </c>
      <c r="M21" s="36">
        <v>2</v>
      </c>
      <c r="N21" s="36">
        <v>0</v>
      </c>
      <c r="O21" s="37" t="s">
        <v>59</v>
      </c>
      <c r="P21" s="37" t="s">
        <v>59</v>
      </c>
    </row>
    <row r="22" spans="1:16" ht="81">
      <c r="A22" s="37" t="s">
        <v>216</v>
      </c>
      <c r="B22" s="37" t="s">
        <v>79</v>
      </c>
      <c r="C22" s="37" t="s">
        <v>80</v>
      </c>
      <c r="D22" s="32">
        <v>43535</v>
      </c>
      <c r="E22" s="37" t="s">
        <v>250</v>
      </c>
      <c r="F22" s="37" t="s">
        <v>217</v>
      </c>
      <c r="G22" s="37" t="s">
        <v>218</v>
      </c>
      <c r="H22" s="33">
        <v>50359320</v>
      </c>
      <c r="I22" s="33">
        <v>48848400</v>
      </c>
      <c r="J22" s="34">
        <v>0.969</v>
      </c>
      <c r="K22" s="35" t="s">
        <v>59</v>
      </c>
      <c r="L22" s="34" t="s">
        <v>59</v>
      </c>
      <c r="M22" s="36">
        <v>2</v>
      </c>
      <c r="N22" s="36">
        <v>0</v>
      </c>
      <c r="O22" s="37" t="s">
        <v>59</v>
      </c>
      <c r="P22" s="37" t="s">
        <v>59</v>
      </c>
    </row>
    <row r="23" spans="1:16" ht="67.5">
      <c r="A23" s="37" t="s">
        <v>219</v>
      </c>
      <c r="B23" s="37" t="s">
        <v>147</v>
      </c>
      <c r="C23" s="37" t="s">
        <v>148</v>
      </c>
      <c r="D23" s="32">
        <v>43535</v>
      </c>
      <c r="E23" s="37" t="s">
        <v>41</v>
      </c>
      <c r="F23" s="37" t="s">
        <v>50</v>
      </c>
      <c r="G23" s="37" t="s">
        <v>39</v>
      </c>
      <c r="H23" s="33">
        <v>56984040</v>
      </c>
      <c r="I23" s="33">
        <v>52056000</v>
      </c>
      <c r="J23" s="34">
        <v>0.913</v>
      </c>
      <c r="K23" s="35" t="s">
        <v>33</v>
      </c>
      <c r="L23" s="34" t="s">
        <v>33</v>
      </c>
      <c r="M23" s="36">
        <v>2</v>
      </c>
      <c r="N23" s="36">
        <v>0</v>
      </c>
      <c r="O23" s="37" t="s">
        <v>59</v>
      </c>
      <c r="P23" s="37" t="s">
        <v>59</v>
      </c>
    </row>
    <row r="24" spans="1:16" ht="67.5">
      <c r="A24" s="37" t="s">
        <v>220</v>
      </c>
      <c r="B24" s="37" t="s">
        <v>147</v>
      </c>
      <c r="C24" s="37" t="s">
        <v>148</v>
      </c>
      <c r="D24" s="32">
        <v>43535</v>
      </c>
      <c r="E24" s="37" t="s">
        <v>41</v>
      </c>
      <c r="F24" s="37" t="s">
        <v>50</v>
      </c>
      <c r="G24" s="37" t="s">
        <v>39</v>
      </c>
      <c r="H24" s="33">
        <v>23680080</v>
      </c>
      <c r="I24" s="33">
        <v>23328000</v>
      </c>
      <c r="J24" s="34">
        <v>0.985</v>
      </c>
      <c r="K24" s="35" t="s">
        <v>33</v>
      </c>
      <c r="L24" s="34" t="s">
        <v>33</v>
      </c>
      <c r="M24" s="36">
        <v>1</v>
      </c>
      <c r="N24" s="36">
        <v>0</v>
      </c>
      <c r="O24" s="37" t="s">
        <v>221</v>
      </c>
      <c r="P24" s="37" t="s">
        <v>59</v>
      </c>
    </row>
    <row r="25" spans="1:16" ht="67.5">
      <c r="A25" s="37" t="s">
        <v>222</v>
      </c>
      <c r="B25" s="37" t="s">
        <v>223</v>
      </c>
      <c r="C25" s="37" t="s">
        <v>224</v>
      </c>
      <c r="D25" s="32">
        <v>43536</v>
      </c>
      <c r="E25" s="37" t="s">
        <v>251</v>
      </c>
      <c r="F25" s="37" t="s">
        <v>225</v>
      </c>
      <c r="G25" s="37" t="s">
        <v>39</v>
      </c>
      <c r="H25" s="33">
        <v>113661360</v>
      </c>
      <c r="I25" s="33">
        <v>97200000</v>
      </c>
      <c r="J25" s="34">
        <v>0.855</v>
      </c>
      <c r="K25" s="35" t="s">
        <v>33</v>
      </c>
      <c r="L25" s="34" t="s">
        <v>33</v>
      </c>
      <c r="M25" s="36">
        <v>2</v>
      </c>
      <c r="N25" s="36">
        <v>0</v>
      </c>
      <c r="O25" s="37" t="s">
        <v>59</v>
      </c>
      <c r="P25" s="37" t="s">
        <v>59</v>
      </c>
    </row>
    <row r="26" spans="1:16" ht="67.5">
      <c r="A26" s="37" t="s">
        <v>226</v>
      </c>
      <c r="B26" s="41" t="s">
        <v>72</v>
      </c>
      <c r="C26" s="42" t="s">
        <v>73</v>
      </c>
      <c r="D26" s="32">
        <v>43536</v>
      </c>
      <c r="E26" s="37" t="s">
        <v>252</v>
      </c>
      <c r="F26" s="37" t="s">
        <v>227</v>
      </c>
      <c r="G26" s="37" t="s">
        <v>39</v>
      </c>
      <c r="H26" s="33">
        <v>102996360</v>
      </c>
      <c r="I26" s="33">
        <v>99900000</v>
      </c>
      <c r="J26" s="34">
        <v>0.969</v>
      </c>
      <c r="K26" s="35" t="s">
        <v>59</v>
      </c>
      <c r="L26" s="34" t="s">
        <v>59</v>
      </c>
      <c r="M26" s="36">
        <v>2</v>
      </c>
      <c r="N26" s="36">
        <v>0</v>
      </c>
      <c r="O26" s="37" t="s">
        <v>59</v>
      </c>
      <c r="P26" s="37" t="s">
        <v>59</v>
      </c>
    </row>
    <row r="27" spans="1:16" ht="67.5">
      <c r="A27" s="37" t="s">
        <v>228</v>
      </c>
      <c r="B27" s="37" t="s">
        <v>56</v>
      </c>
      <c r="C27" s="37" t="s">
        <v>57</v>
      </c>
      <c r="D27" s="32">
        <v>43538</v>
      </c>
      <c r="E27" s="37" t="s">
        <v>253</v>
      </c>
      <c r="F27" s="37" t="s">
        <v>229</v>
      </c>
      <c r="G27" s="37" t="s">
        <v>32</v>
      </c>
      <c r="H27" s="33">
        <v>14516280</v>
      </c>
      <c r="I27" s="33">
        <v>13230000</v>
      </c>
      <c r="J27" s="34">
        <v>0.911</v>
      </c>
      <c r="K27" s="35" t="s">
        <v>59</v>
      </c>
      <c r="L27" s="34" t="s">
        <v>59</v>
      </c>
      <c r="M27" s="36">
        <v>1</v>
      </c>
      <c r="N27" s="36">
        <v>0</v>
      </c>
      <c r="O27" s="37" t="s">
        <v>230</v>
      </c>
      <c r="P27" s="37" t="s">
        <v>59</v>
      </c>
    </row>
    <row r="28" spans="1:16" ht="67.5">
      <c r="A28" s="37" t="s">
        <v>231</v>
      </c>
      <c r="B28" s="37" t="s">
        <v>37</v>
      </c>
      <c r="C28" s="37" t="s">
        <v>49</v>
      </c>
      <c r="D28" s="32">
        <v>43538</v>
      </c>
      <c r="E28" s="37" t="s">
        <v>254</v>
      </c>
      <c r="F28" s="37" t="s">
        <v>232</v>
      </c>
      <c r="G28" s="37" t="s">
        <v>39</v>
      </c>
      <c r="H28" s="33">
        <v>57123360</v>
      </c>
      <c r="I28" s="33">
        <v>56138400</v>
      </c>
      <c r="J28" s="57">
        <v>0.982</v>
      </c>
      <c r="K28" s="35" t="s">
        <v>59</v>
      </c>
      <c r="L28" s="34" t="s">
        <v>59</v>
      </c>
      <c r="M28" s="36">
        <v>2</v>
      </c>
      <c r="N28" s="36">
        <v>0</v>
      </c>
      <c r="O28" s="58" t="s">
        <v>54</v>
      </c>
      <c r="P28" s="37" t="s">
        <v>33</v>
      </c>
    </row>
    <row r="29" spans="1:16" ht="81">
      <c r="A29" s="37" t="s">
        <v>233</v>
      </c>
      <c r="B29" s="37" t="s">
        <v>234</v>
      </c>
      <c r="C29" s="37" t="s">
        <v>235</v>
      </c>
      <c r="D29" s="32">
        <v>43539</v>
      </c>
      <c r="E29" s="37" t="s">
        <v>255</v>
      </c>
      <c r="F29" s="37" t="s">
        <v>236</v>
      </c>
      <c r="G29" s="37" t="s">
        <v>237</v>
      </c>
      <c r="H29" s="33">
        <v>114985440</v>
      </c>
      <c r="I29" s="33">
        <v>112104000</v>
      </c>
      <c r="J29" s="34">
        <v>0.974</v>
      </c>
      <c r="K29" s="35" t="s">
        <v>33</v>
      </c>
      <c r="L29" s="34" t="s">
        <v>59</v>
      </c>
      <c r="M29" s="36">
        <v>3</v>
      </c>
      <c r="N29" s="36">
        <v>0</v>
      </c>
      <c r="O29" s="59" t="s">
        <v>59</v>
      </c>
      <c r="P29" s="37" t="s">
        <v>59</v>
      </c>
    </row>
    <row r="30" spans="1:16" ht="67.5">
      <c r="A30" s="37" t="s">
        <v>238</v>
      </c>
      <c r="B30" s="37" t="s">
        <v>223</v>
      </c>
      <c r="C30" s="37" t="s">
        <v>224</v>
      </c>
      <c r="D30" s="32">
        <v>43542</v>
      </c>
      <c r="E30" s="37" t="s">
        <v>53</v>
      </c>
      <c r="F30" s="37" t="s">
        <v>239</v>
      </c>
      <c r="G30" s="37" t="s">
        <v>39</v>
      </c>
      <c r="H30" s="33">
        <v>26018280</v>
      </c>
      <c r="I30" s="33">
        <v>25920000</v>
      </c>
      <c r="J30" s="34">
        <v>0.996</v>
      </c>
      <c r="K30" s="35" t="s">
        <v>33</v>
      </c>
      <c r="L30" s="34" t="s">
        <v>33</v>
      </c>
      <c r="M30" s="36">
        <v>1</v>
      </c>
      <c r="N30" s="36">
        <v>0</v>
      </c>
      <c r="O30" s="37" t="s">
        <v>240</v>
      </c>
      <c r="P30" s="37" t="s">
        <v>59</v>
      </c>
    </row>
    <row r="31" spans="6:8" ht="13.5">
      <c r="F31" s="14"/>
      <c r="G31" s="14"/>
      <c r="H31" s="14"/>
    </row>
    <row r="32" spans="1:16" ht="13.5">
      <c r="A32" s="23" t="s">
        <v>27</v>
      </c>
      <c r="B32" s="15"/>
      <c r="C32" s="15"/>
      <c r="D32" s="15"/>
      <c r="E32" s="15"/>
      <c r="F32" s="15"/>
      <c r="G32" s="15"/>
      <c r="H32" s="15"/>
      <c r="I32" s="15"/>
      <c r="J32" s="15"/>
      <c r="K32" s="15"/>
      <c r="L32" s="15"/>
      <c r="M32" s="15"/>
      <c r="N32" s="15"/>
      <c r="O32" s="15"/>
      <c r="P32" s="10"/>
    </row>
    <row r="33" spans="1:16" ht="13.5">
      <c r="A33" s="15"/>
      <c r="B33" s="15"/>
      <c r="C33" s="15"/>
      <c r="D33" s="15"/>
      <c r="E33" s="15"/>
      <c r="F33" s="15"/>
      <c r="G33" s="15"/>
      <c r="H33" s="15"/>
      <c r="I33" s="15"/>
      <c r="J33" s="15"/>
      <c r="K33" s="15"/>
      <c r="L33" s="15"/>
      <c r="M33" s="15"/>
      <c r="N33" s="15"/>
      <c r="O33" s="15"/>
      <c r="P33" s="10"/>
    </row>
    <row r="34" spans="1:16" ht="13.5">
      <c r="A34" s="15"/>
      <c r="B34" s="15"/>
      <c r="C34" s="15"/>
      <c r="D34" s="15"/>
      <c r="E34" s="15"/>
      <c r="F34" s="15"/>
      <c r="G34" s="15"/>
      <c r="H34" s="15"/>
      <c r="I34" s="15"/>
      <c r="J34" s="15"/>
      <c r="K34" s="16"/>
      <c r="L34" s="16"/>
      <c r="M34" s="15"/>
      <c r="N34" s="15"/>
      <c r="O34" s="15"/>
      <c r="P34" s="10"/>
    </row>
    <row r="35" spans="1:16" ht="13.5">
      <c r="A35" s="16"/>
      <c r="B35" s="16"/>
      <c r="C35" s="16"/>
      <c r="D35" s="16"/>
      <c r="E35" s="16"/>
      <c r="F35" s="16"/>
      <c r="G35" s="16"/>
      <c r="H35" s="16"/>
      <c r="I35" s="16"/>
      <c r="J35" s="16"/>
      <c r="K35" s="15"/>
      <c r="L35" s="15"/>
      <c r="M35" s="16"/>
      <c r="N35" s="16"/>
      <c r="O35" s="16"/>
      <c r="P35" s="10"/>
    </row>
    <row r="36" spans="1:16" ht="13.5">
      <c r="A36" s="16"/>
      <c r="B36" s="16"/>
      <c r="C36" s="16"/>
      <c r="D36" s="16"/>
      <c r="E36" s="16"/>
      <c r="F36" s="16"/>
      <c r="G36" s="16"/>
      <c r="H36" s="16"/>
      <c r="I36" s="16"/>
      <c r="J36" s="16"/>
      <c r="K36" s="15"/>
      <c r="L36" s="15"/>
      <c r="M36" s="16"/>
      <c r="N36" s="16"/>
      <c r="O36" s="16"/>
      <c r="P36" s="11"/>
    </row>
    <row r="37" spans="1:16" ht="13.5">
      <c r="A37" s="15"/>
      <c r="B37" s="15"/>
      <c r="C37" s="15"/>
      <c r="D37" s="15"/>
      <c r="E37" s="15"/>
      <c r="F37" s="15"/>
      <c r="G37" s="15"/>
      <c r="H37" s="15"/>
      <c r="I37" s="15"/>
      <c r="J37" s="15"/>
      <c r="K37" s="15"/>
      <c r="L37" s="15"/>
      <c r="M37" s="15"/>
      <c r="N37" s="15"/>
      <c r="O37" s="15"/>
      <c r="P37" s="11"/>
    </row>
    <row r="38" spans="1:16" ht="13.5">
      <c r="A38" s="15"/>
      <c r="B38" s="15"/>
      <c r="C38" s="15"/>
      <c r="D38" s="15"/>
      <c r="E38" s="15"/>
      <c r="F38" s="15"/>
      <c r="G38" s="15"/>
      <c r="H38" s="15"/>
      <c r="I38" s="15"/>
      <c r="J38" s="15"/>
      <c r="K38" s="10"/>
      <c r="L38" s="10"/>
      <c r="M38" s="15"/>
      <c r="N38" s="15"/>
      <c r="O38" s="15"/>
      <c r="P38" s="10"/>
    </row>
    <row r="39" spans="1:16" ht="13.5">
      <c r="A39" s="15"/>
      <c r="B39" s="15"/>
      <c r="C39" s="15"/>
      <c r="D39" s="15"/>
      <c r="E39" s="15"/>
      <c r="F39" s="15"/>
      <c r="G39" s="15"/>
      <c r="H39" s="15"/>
      <c r="I39" s="15"/>
      <c r="J39" s="15"/>
      <c r="K39" s="10"/>
      <c r="L39" s="10"/>
      <c r="M39" s="15"/>
      <c r="N39" s="15"/>
      <c r="O39" s="15"/>
      <c r="P39" s="10"/>
    </row>
    <row r="40" spans="11:12" ht="13.5">
      <c r="K40" s="10"/>
      <c r="L40" s="10"/>
    </row>
  </sheetData>
  <sheetProtection/>
  <mergeCells count="21">
    <mergeCell ref="A6:A9"/>
    <mergeCell ref="B7:B9"/>
    <mergeCell ref="C7:C9"/>
    <mergeCell ref="B6:C6"/>
    <mergeCell ref="D6:D9"/>
    <mergeCell ref="I6:I9"/>
    <mergeCell ref="L7:L9"/>
    <mergeCell ref="F7:F9"/>
    <mergeCell ref="E6:F6"/>
    <mergeCell ref="E7:E9"/>
    <mergeCell ref="J6:J9"/>
    <mergeCell ref="A3:P3"/>
    <mergeCell ref="A4:P4"/>
    <mergeCell ref="M6:M9"/>
    <mergeCell ref="K6:L6"/>
    <mergeCell ref="P6:P9"/>
    <mergeCell ref="H6:H9"/>
    <mergeCell ref="K7:K9"/>
    <mergeCell ref="N7:N9"/>
    <mergeCell ref="G6:G9"/>
    <mergeCell ref="O6:O9"/>
  </mergeCells>
  <dataValidations count="14">
    <dataValidation type="list" allowBlank="1" showInputMessage="1" showErrorMessage="1" sqref="K26:L26">
      <formula1>"-"</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J13:J17">
      <formula1>ROUNDDOWN(I10/H10,3)</formula1>
    </dataValidation>
    <dataValidation errorStyle="warning" type="date" showInputMessage="1" showErrorMessage="1" error="当年度内の日ではありません&#10;&#10;前年度に翌年度契約の入力作業を行う場合は、入力を続行してください" sqref="D21:D22">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21:I22 I10 I13:I19 I24:I25">
      <formula1>1</formula1>
      <formula2>H21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9">
      <formula1>ROUNDDOWN(I19/H19,3)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27:I30">
      <formula1>1</formula1>
      <formula2>H27</formula2>
    </dataValidation>
    <dataValidation errorStyle="warning" type="whole" operator="greaterThanOrEqual" showInputMessage="1" showErrorMessage="1" error="１以上の数値が入力されていません！&#10;&#10;" sqref="M27:M30 M13:M19 M21:M22 M24:M25 M10">
      <formula1>1</formula1>
    </dataValidation>
    <dataValidation errorStyle="warning" type="whole" showInputMessage="1" showErrorMessage="1" error="応札者数を超えていませんか？&#10;また、該当法人がいない場合は「0」の入力となっていますか？" sqref="N27:N30 N13:N19 N21:N22 N24:N25 N10">
      <formula1>0</formula1>
      <formula2>M27</formula2>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18 J21:J22">
      <formula1>ROUNDDOWN(I18/H18,3)</formula1>
    </dataValidation>
    <dataValidation errorStyle="warning" type="date" showInputMessage="1" showErrorMessage="1" error="当年度内の日ではありません" sqref="D27:D30 D24:D25 D13:D19">
      <formula1>IF(MONTH(NOW())&gt;3,DATE(YEAR(NOW()),4,1),DATE(YEAR(NOW())-1,4,1))</formula1>
      <formula2>IF(MONTH(NOW())&gt;3,DATE(YEAR(NOW())+1,3,31),DATE(YEAR(NOW()),3,31))</formula2>
    </dataValidation>
    <dataValidation allowBlank="1" showInputMessage="1" promptTitle="このセルは入力不要" sqref="E27:E30 E24:E25 E13:E19"/>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27:J30 J24:J25">
      <formula1>ROUNDDOWN(I27/H27,3)</formula1>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5" sqref="A5"/>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9" t="s">
        <v>22</v>
      </c>
      <c r="B3" s="20"/>
      <c r="C3" s="20"/>
      <c r="D3" s="20"/>
      <c r="E3" s="20"/>
      <c r="F3" s="20"/>
      <c r="G3" s="20"/>
      <c r="H3" s="20"/>
      <c r="I3" s="20"/>
      <c r="J3" s="20"/>
      <c r="K3" s="20"/>
      <c r="L3" s="20"/>
      <c r="M3" s="20"/>
      <c r="N3" s="20"/>
      <c r="O3" s="20"/>
      <c r="P3" s="20"/>
      <c r="Q3" s="20"/>
      <c r="R3" s="20"/>
    </row>
    <row r="4" spans="1:18" s="2" customFormat="1" ht="48" customHeight="1">
      <c r="A4" s="77" t="s">
        <v>28</v>
      </c>
      <c r="B4" s="77"/>
      <c r="C4" s="77"/>
      <c r="D4" s="77"/>
      <c r="E4" s="77"/>
      <c r="F4" s="77"/>
      <c r="G4" s="77"/>
      <c r="H4" s="77"/>
      <c r="I4" s="77"/>
      <c r="J4" s="77"/>
      <c r="K4" s="77"/>
      <c r="L4" s="77"/>
      <c r="M4" s="77"/>
      <c r="N4" s="77"/>
      <c r="O4" s="77"/>
      <c r="P4" s="77"/>
      <c r="Q4" s="77"/>
      <c r="R4" s="77"/>
    </row>
    <row r="5" ht="48" customHeight="1" thickBot="1"/>
    <row r="6" spans="1:18" s="4" customFormat="1" ht="59.25" customHeight="1">
      <c r="A6" s="80" t="s">
        <v>4</v>
      </c>
      <c r="B6" s="64" t="s">
        <v>0</v>
      </c>
      <c r="C6" s="65"/>
      <c r="D6" s="72" t="s">
        <v>3</v>
      </c>
      <c r="E6" s="64" t="s">
        <v>5</v>
      </c>
      <c r="F6" s="65"/>
      <c r="G6" s="78" t="s">
        <v>24</v>
      </c>
      <c r="H6" s="78" t="s">
        <v>18</v>
      </c>
      <c r="I6" s="72" t="s">
        <v>6</v>
      </c>
      <c r="J6" s="72" t="s">
        <v>1</v>
      </c>
      <c r="K6" s="72" t="s">
        <v>7</v>
      </c>
      <c r="L6" s="68" t="s">
        <v>25</v>
      </c>
      <c r="M6" s="69"/>
      <c r="N6" s="98" t="s">
        <v>35</v>
      </c>
      <c r="O6" s="86" t="s">
        <v>15</v>
      </c>
      <c r="P6" s="22"/>
      <c r="Q6" s="78" t="s">
        <v>16</v>
      </c>
      <c r="R6" s="70" t="s">
        <v>2</v>
      </c>
    </row>
    <row r="7" spans="1:18" s="4" customFormat="1" ht="54.75" customHeight="1">
      <c r="A7" s="81"/>
      <c r="B7" s="62" t="s">
        <v>10</v>
      </c>
      <c r="C7" s="66" t="s">
        <v>11</v>
      </c>
      <c r="D7" s="67"/>
      <c r="E7" s="73" t="s">
        <v>12</v>
      </c>
      <c r="F7" s="66" t="s">
        <v>13</v>
      </c>
      <c r="G7" s="79"/>
      <c r="H7" s="79"/>
      <c r="I7" s="67"/>
      <c r="J7" s="67"/>
      <c r="K7" s="67"/>
      <c r="L7" s="67" t="s">
        <v>26</v>
      </c>
      <c r="M7" s="67" t="s">
        <v>36</v>
      </c>
      <c r="N7" s="99"/>
      <c r="O7" s="63"/>
      <c r="P7" s="83" t="s">
        <v>14</v>
      </c>
      <c r="Q7" s="79"/>
      <c r="R7" s="71"/>
    </row>
    <row r="8" spans="1:18" s="4" customFormat="1" ht="34.5" customHeight="1">
      <c r="A8" s="81"/>
      <c r="B8" s="63"/>
      <c r="C8" s="67"/>
      <c r="D8" s="67"/>
      <c r="E8" s="74"/>
      <c r="F8" s="67"/>
      <c r="G8" s="79"/>
      <c r="H8" s="79"/>
      <c r="I8" s="67"/>
      <c r="J8" s="67"/>
      <c r="K8" s="67"/>
      <c r="L8" s="67"/>
      <c r="M8" s="67"/>
      <c r="N8" s="99"/>
      <c r="O8" s="63"/>
      <c r="P8" s="79"/>
      <c r="Q8" s="79"/>
      <c r="R8" s="71"/>
    </row>
    <row r="9" spans="1:18" s="4" customFormat="1" ht="61.5" customHeight="1">
      <c r="A9" s="81"/>
      <c r="B9" s="63"/>
      <c r="C9" s="67"/>
      <c r="D9" s="67"/>
      <c r="E9" s="74"/>
      <c r="F9" s="67"/>
      <c r="G9" s="79"/>
      <c r="H9" s="79"/>
      <c r="I9" s="67"/>
      <c r="J9" s="67"/>
      <c r="K9" s="67"/>
      <c r="L9" s="67"/>
      <c r="M9" s="67"/>
      <c r="N9" s="99"/>
      <c r="O9" s="63"/>
      <c r="P9" s="79"/>
      <c r="Q9" s="79"/>
      <c r="R9" s="71"/>
    </row>
    <row r="10" spans="1:18" s="4" customFormat="1" ht="12" customHeight="1">
      <c r="A10" s="6"/>
      <c r="B10" s="7"/>
      <c r="C10" s="7"/>
      <c r="D10" s="7"/>
      <c r="E10" s="7"/>
      <c r="F10" s="7"/>
      <c r="G10" s="7"/>
      <c r="H10" s="7"/>
      <c r="I10" s="7"/>
      <c r="J10" s="7"/>
      <c r="K10" s="7"/>
      <c r="L10" s="7"/>
      <c r="M10" s="7"/>
      <c r="N10" s="7"/>
      <c r="O10" s="7"/>
      <c r="P10" s="7"/>
      <c r="Q10" s="7"/>
      <c r="R10" s="8"/>
    </row>
    <row r="11" spans="1:18" s="4" customFormat="1" ht="99" customHeight="1" thickBot="1">
      <c r="A11" s="30" t="s">
        <v>293</v>
      </c>
      <c r="B11" s="24" t="s">
        <v>294</v>
      </c>
      <c r="C11" s="24" t="s">
        <v>295</v>
      </c>
      <c r="D11" s="25">
        <v>43535</v>
      </c>
      <c r="E11" s="24" t="s">
        <v>41</v>
      </c>
      <c r="F11" s="24" t="s">
        <v>50</v>
      </c>
      <c r="G11" s="24" t="s">
        <v>296</v>
      </c>
      <c r="H11" s="24" t="s">
        <v>54</v>
      </c>
      <c r="I11" s="26">
        <v>11862720</v>
      </c>
      <c r="J11" s="26">
        <v>11340000</v>
      </c>
      <c r="K11" s="27">
        <v>0.955</v>
      </c>
      <c r="L11" s="28" t="s">
        <v>54</v>
      </c>
      <c r="M11" s="27" t="s">
        <v>54</v>
      </c>
      <c r="N11" s="29" t="s">
        <v>54</v>
      </c>
      <c r="O11" s="29">
        <v>3</v>
      </c>
      <c r="P11" s="29">
        <v>0</v>
      </c>
      <c r="Q11" s="24" t="s">
        <v>54</v>
      </c>
      <c r="R11" s="31" t="s">
        <v>297</v>
      </c>
    </row>
    <row r="12" spans="6:7" ht="27" customHeight="1">
      <c r="F12" s="17"/>
      <c r="G12" s="17"/>
    </row>
    <row r="13" spans="1:18" ht="27" customHeight="1">
      <c r="A13" s="82"/>
      <c r="B13" s="82"/>
      <c r="C13" s="82"/>
      <c r="D13" s="82"/>
      <c r="E13" s="82"/>
      <c r="F13" s="82"/>
      <c r="G13" s="82"/>
      <c r="H13" s="82"/>
      <c r="I13" s="82"/>
      <c r="J13" s="82"/>
      <c r="K13" s="82"/>
      <c r="L13" s="82"/>
      <c r="M13" s="82"/>
      <c r="N13" s="82"/>
      <c r="O13" s="82"/>
      <c r="P13" s="82"/>
      <c r="Q13" s="82"/>
      <c r="R13" s="82"/>
    </row>
    <row r="14" spans="1:18" ht="27" customHeight="1">
      <c r="A14" s="85"/>
      <c r="B14" s="85"/>
      <c r="C14" s="85"/>
      <c r="D14" s="85"/>
      <c r="E14" s="85"/>
      <c r="F14" s="85"/>
      <c r="G14" s="85"/>
      <c r="H14" s="85"/>
      <c r="I14" s="85"/>
      <c r="J14" s="85"/>
      <c r="K14" s="85"/>
      <c r="L14" s="85"/>
      <c r="M14" s="85"/>
      <c r="N14" s="85"/>
      <c r="O14" s="85"/>
      <c r="P14" s="85"/>
      <c r="Q14" s="85"/>
      <c r="R14" s="85"/>
    </row>
    <row r="15" spans="1:18" ht="27" customHeight="1">
      <c r="A15" s="15"/>
      <c r="B15" s="15"/>
      <c r="C15" s="15"/>
      <c r="D15" s="15"/>
      <c r="E15" s="15"/>
      <c r="F15" s="15"/>
      <c r="G15" s="15"/>
      <c r="H15" s="15"/>
      <c r="I15" s="15"/>
      <c r="J15" s="15"/>
      <c r="K15" s="15"/>
      <c r="L15" s="15"/>
      <c r="M15" s="15"/>
      <c r="N15" s="15"/>
      <c r="O15" s="15"/>
      <c r="P15" s="15"/>
      <c r="Q15" s="15"/>
      <c r="R15" s="10"/>
    </row>
    <row r="16" spans="1:18" ht="27" customHeight="1">
      <c r="A16" s="15"/>
      <c r="B16" s="15"/>
      <c r="C16" s="15"/>
      <c r="D16" s="15"/>
      <c r="E16" s="15"/>
      <c r="F16" s="15"/>
      <c r="G16" s="15"/>
      <c r="H16" s="15"/>
      <c r="I16" s="15"/>
      <c r="J16" s="15"/>
      <c r="K16" s="15"/>
      <c r="L16" s="15"/>
      <c r="M16" s="15"/>
      <c r="N16" s="15"/>
      <c r="O16" s="15"/>
      <c r="P16" s="15"/>
      <c r="Q16" s="15"/>
      <c r="R16" s="10"/>
    </row>
    <row r="17" spans="1:18" ht="27" customHeight="1">
      <c r="A17" s="16"/>
      <c r="B17" s="16"/>
      <c r="C17" s="16"/>
      <c r="D17" s="16"/>
      <c r="E17" s="16"/>
      <c r="F17" s="16"/>
      <c r="G17" s="16"/>
      <c r="H17" s="16"/>
      <c r="I17" s="16"/>
      <c r="J17" s="16"/>
      <c r="K17" s="16"/>
      <c r="L17" s="16"/>
      <c r="M17" s="16"/>
      <c r="N17" s="16"/>
      <c r="O17" s="16"/>
      <c r="P17" s="16"/>
      <c r="Q17" s="16"/>
      <c r="R17" s="12"/>
    </row>
    <row r="18" spans="1:18" ht="27" customHeight="1">
      <c r="A18" s="15"/>
      <c r="B18" s="15"/>
      <c r="C18" s="15"/>
      <c r="D18" s="15"/>
      <c r="E18" s="15"/>
      <c r="F18" s="15"/>
      <c r="G18" s="15"/>
      <c r="H18" s="15"/>
      <c r="I18" s="15"/>
      <c r="J18" s="15"/>
      <c r="K18" s="15"/>
      <c r="L18" s="15"/>
      <c r="M18" s="15"/>
      <c r="N18" s="15"/>
      <c r="O18" s="15"/>
      <c r="P18" s="15"/>
      <c r="Q18" s="15"/>
      <c r="R18" s="10"/>
    </row>
    <row r="19" spans="1:18" ht="27" customHeight="1">
      <c r="A19" s="15"/>
      <c r="B19" s="15"/>
      <c r="C19" s="15"/>
      <c r="D19" s="15"/>
      <c r="E19" s="15"/>
      <c r="F19" s="15"/>
      <c r="G19" s="15"/>
      <c r="H19" s="15"/>
      <c r="I19" s="15"/>
      <c r="J19" s="15"/>
      <c r="K19" s="15"/>
      <c r="L19" s="15"/>
      <c r="M19" s="15"/>
      <c r="N19" s="15"/>
      <c r="O19" s="15"/>
      <c r="P19" s="15"/>
      <c r="Q19" s="15"/>
      <c r="R19" s="11"/>
    </row>
    <row r="20" spans="1:18" ht="27" customHeight="1">
      <c r="A20" s="15"/>
      <c r="B20" s="15"/>
      <c r="C20" s="15"/>
      <c r="D20" s="15"/>
      <c r="E20" s="15"/>
      <c r="F20" s="15"/>
      <c r="G20" s="15"/>
      <c r="H20" s="15"/>
      <c r="I20" s="15"/>
      <c r="J20" s="15"/>
      <c r="K20" s="15"/>
      <c r="L20" s="15"/>
      <c r="M20" s="15"/>
      <c r="N20" s="15"/>
      <c r="O20" s="15"/>
      <c r="P20" s="15"/>
      <c r="Q20" s="15"/>
      <c r="R20" s="10"/>
    </row>
    <row r="21" spans="1:18" ht="13.5"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sheetData>
  <sheetProtection/>
  <mergeCells count="24">
    <mergeCell ref="A4:R4"/>
    <mergeCell ref="A14:R14"/>
    <mergeCell ref="A13:R13"/>
    <mergeCell ref="A6:A9"/>
    <mergeCell ref="B6:C6"/>
    <mergeCell ref="B7:B9"/>
    <mergeCell ref="C7:C9"/>
    <mergeCell ref="K6:K9"/>
    <mergeCell ref="P7:P9"/>
    <mergeCell ref="R6:R9"/>
    <mergeCell ref="E7:E9"/>
    <mergeCell ref="J6:J9"/>
    <mergeCell ref="L6:M6"/>
    <mergeCell ref="L7:L9"/>
    <mergeCell ref="M7:M9"/>
    <mergeCell ref="D6:D9"/>
    <mergeCell ref="E6:F6"/>
    <mergeCell ref="Q6:Q9"/>
    <mergeCell ref="N6:N9"/>
    <mergeCell ref="O6:O9"/>
    <mergeCell ref="I6:I9"/>
    <mergeCell ref="F7:F9"/>
    <mergeCell ref="G6:G9"/>
    <mergeCell ref="H6:H9"/>
  </mergeCells>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2019-05-27T07:05:10Z</cp:lastPrinted>
  <dcterms:created xsi:type="dcterms:W3CDTF">2005-02-04T02:27:22Z</dcterms:created>
  <dcterms:modified xsi:type="dcterms:W3CDTF">2019-05-27T07:08:38Z</dcterms:modified>
  <cp:category/>
  <cp:version/>
  <cp:contentType/>
  <cp:contentStatus/>
</cp:coreProperties>
</file>